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E0F1188F-6BFA-4400-B6E4-50D555BEEA3D}"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1" r:id="rId2"/>
  </sheets>
  <definedNames>
    <definedName name="_xlnm._FilterDatabase" localSheetId="0" hidden="1">data!$A$2:$DP$477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3" i="11" l="1"/>
  <c r="F423" i="11"/>
  <c r="E423" i="11"/>
  <c r="D423" i="11"/>
  <c r="C423" i="11"/>
  <c r="G422" i="11"/>
  <c r="F422" i="11"/>
  <c r="E422" i="11"/>
  <c r="D422" i="11"/>
  <c r="C422" i="11"/>
  <c r="G421" i="11"/>
  <c r="F421" i="11"/>
  <c r="E421" i="11"/>
  <c r="D421" i="11"/>
  <c r="C421" i="11"/>
  <c r="G420" i="11"/>
  <c r="F420" i="11"/>
  <c r="E420" i="11"/>
  <c r="D420" i="11"/>
  <c r="C420" i="11"/>
  <c r="G419" i="11"/>
  <c r="F419" i="11"/>
  <c r="E419" i="11"/>
  <c r="D419" i="11"/>
  <c r="C419" i="11"/>
  <c r="G418" i="11"/>
  <c r="F418" i="11"/>
  <c r="E418" i="11"/>
  <c r="D418" i="11"/>
  <c r="C418" i="11"/>
  <c r="G417" i="11"/>
  <c r="F417" i="11"/>
  <c r="E417" i="11"/>
  <c r="D417" i="11"/>
  <c r="C417" i="11"/>
  <c r="G416" i="11"/>
  <c r="F416" i="11"/>
  <c r="E416" i="11"/>
  <c r="D416" i="11"/>
  <c r="C416" i="11"/>
  <c r="G415" i="11"/>
  <c r="F415" i="11"/>
  <c r="E415" i="11"/>
  <c r="D415" i="11"/>
  <c r="C415" i="11"/>
  <c r="G414" i="11"/>
  <c r="F414" i="11"/>
  <c r="E414" i="11"/>
  <c r="D414" i="11"/>
  <c r="C414" i="11"/>
  <c r="G413" i="11"/>
  <c r="F413" i="11"/>
  <c r="E413" i="11"/>
  <c r="D413" i="11"/>
  <c r="C413" i="11"/>
  <c r="G412" i="11"/>
  <c r="F412" i="11"/>
  <c r="E412" i="11"/>
  <c r="D412" i="11"/>
  <c r="C412" i="11"/>
  <c r="G411" i="11"/>
  <c r="F411" i="11"/>
  <c r="E411" i="11"/>
  <c r="D411" i="11"/>
  <c r="C411" i="11"/>
  <c r="G410" i="11"/>
  <c r="F410" i="11"/>
  <c r="E410" i="11"/>
  <c r="D410" i="11"/>
  <c r="C410" i="11"/>
  <c r="G409" i="11"/>
  <c r="F409" i="11"/>
  <c r="E409" i="11"/>
  <c r="D409" i="11"/>
  <c r="C409" i="11"/>
  <c r="G408" i="11"/>
  <c r="F408" i="11"/>
  <c r="E408" i="11"/>
  <c r="D408" i="11"/>
  <c r="C408" i="11"/>
  <c r="G407" i="11"/>
  <c r="F407" i="11"/>
  <c r="E407" i="11"/>
  <c r="D407" i="11"/>
  <c r="C407" i="11"/>
  <c r="G406" i="11"/>
  <c r="F406" i="11"/>
  <c r="E406" i="11"/>
  <c r="D406" i="11"/>
  <c r="C406" i="11"/>
  <c r="G400" i="11"/>
  <c r="F400" i="11"/>
  <c r="E400" i="11"/>
  <c r="D400" i="11"/>
  <c r="C400" i="11"/>
  <c r="G399" i="11"/>
  <c r="F399" i="11"/>
  <c r="E399" i="11"/>
  <c r="D399" i="11"/>
  <c r="C399" i="11"/>
  <c r="G398" i="11"/>
  <c r="F398" i="11"/>
  <c r="E398" i="11"/>
  <c r="D398" i="11"/>
  <c r="C398" i="11"/>
  <c r="G397" i="11"/>
  <c r="F397" i="11"/>
  <c r="E397" i="11"/>
  <c r="D397" i="11"/>
  <c r="C397" i="11"/>
  <c r="G396" i="11"/>
  <c r="F396" i="11"/>
  <c r="E396" i="11"/>
  <c r="D396" i="11"/>
  <c r="C396" i="11"/>
  <c r="G395" i="11"/>
  <c r="F395" i="11"/>
  <c r="E395" i="11"/>
  <c r="D395" i="11"/>
  <c r="C395" i="11"/>
  <c r="G394" i="11"/>
  <c r="F394" i="11"/>
  <c r="E394" i="11"/>
  <c r="D394" i="11"/>
  <c r="C394" i="11"/>
  <c r="J344" i="11"/>
  <c r="I344" i="11"/>
  <c r="H344" i="11"/>
  <c r="G344" i="11"/>
  <c r="F344" i="11"/>
  <c r="E344" i="11"/>
  <c r="D344" i="11"/>
  <c r="C344" i="11"/>
  <c r="J343" i="11"/>
  <c r="I343" i="11"/>
  <c r="H343" i="11"/>
  <c r="G343" i="11"/>
  <c r="F343" i="11"/>
  <c r="E343" i="11"/>
  <c r="D343" i="11"/>
  <c r="C343" i="11"/>
  <c r="J342" i="11"/>
  <c r="I342" i="11"/>
  <c r="H342" i="11"/>
  <c r="G342" i="11"/>
  <c r="F342" i="11"/>
  <c r="E342" i="11"/>
  <c r="D342" i="11"/>
  <c r="C342" i="11"/>
  <c r="J341" i="11"/>
  <c r="I341" i="11"/>
  <c r="H341" i="11"/>
  <c r="G341" i="11"/>
  <c r="F341" i="11"/>
  <c r="E341" i="11"/>
  <c r="D341" i="11"/>
  <c r="C341" i="11"/>
  <c r="J340" i="11"/>
  <c r="I340" i="11"/>
  <c r="H340" i="11"/>
  <c r="G340" i="11"/>
  <c r="F340" i="11"/>
  <c r="E340" i="11"/>
  <c r="D340" i="11"/>
  <c r="C340" i="11"/>
  <c r="J376" i="11"/>
  <c r="I376" i="11"/>
  <c r="H376" i="11"/>
  <c r="G376" i="11"/>
  <c r="F376" i="11"/>
  <c r="E376" i="11"/>
  <c r="D376" i="11"/>
  <c r="C376" i="11"/>
  <c r="J375" i="11"/>
  <c r="I375" i="11"/>
  <c r="H375" i="11"/>
  <c r="G375" i="11"/>
  <c r="F375" i="11"/>
  <c r="E375" i="11"/>
  <c r="D375" i="11"/>
  <c r="C375" i="11"/>
  <c r="J374" i="11"/>
  <c r="I374" i="11"/>
  <c r="H374" i="11"/>
  <c r="G374" i="11"/>
  <c r="F374" i="11"/>
  <c r="E374" i="11"/>
  <c r="D374" i="11"/>
  <c r="C374" i="11"/>
  <c r="J373" i="11"/>
  <c r="I373" i="11"/>
  <c r="H373" i="11"/>
  <c r="G373" i="11"/>
  <c r="F373" i="11"/>
  <c r="E373" i="11"/>
  <c r="D373" i="11"/>
  <c r="C373" i="11"/>
  <c r="J372" i="11"/>
  <c r="I372" i="11"/>
  <c r="H372" i="11"/>
  <c r="G372" i="11"/>
  <c r="F372" i="11"/>
  <c r="E372" i="11"/>
  <c r="D372" i="11"/>
  <c r="C372" i="11"/>
  <c r="J371" i="11"/>
  <c r="I371" i="11"/>
  <c r="H371" i="11"/>
  <c r="G371" i="11"/>
  <c r="F371" i="11"/>
  <c r="E371" i="11"/>
  <c r="D371" i="11"/>
  <c r="C371" i="11"/>
  <c r="J370" i="11"/>
  <c r="I370" i="11"/>
  <c r="H370" i="11"/>
  <c r="G370" i="11"/>
  <c r="F370" i="11"/>
  <c r="E370" i="11"/>
  <c r="D370" i="11"/>
  <c r="C370" i="11"/>
  <c r="J369" i="11"/>
  <c r="I369" i="11"/>
  <c r="H369" i="11"/>
  <c r="G369" i="11"/>
  <c r="F369" i="11"/>
  <c r="E369" i="11"/>
  <c r="D369" i="11"/>
  <c r="C369" i="11"/>
  <c r="J368" i="11"/>
  <c r="I368" i="11"/>
  <c r="H368" i="11"/>
  <c r="G368" i="11"/>
  <c r="F368" i="11"/>
  <c r="E368" i="11"/>
  <c r="D368" i="11"/>
  <c r="C368" i="11"/>
  <c r="J367" i="11"/>
  <c r="I367" i="11"/>
  <c r="H367" i="11"/>
  <c r="G367" i="11"/>
  <c r="F367" i="11"/>
  <c r="E367" i="11"/>
  <c r="D367" i="11"/>
  <c r="C367" i="11"/>
  <c r="J366" i="11"/>
  <c r="I366" i="11"/>
  <c r="H366" i="11"/>
  <c r="G366" i="11"/>
  <c r="F366" i="11"/>
  <c r="E366" i="11"/>
  <c r="D366" i="11"/>
  <c r="C366" i="11"/>
  <c r="J365" i="11"/>
  <c r="I365" i="11"/>
  <c r="H365" i="11"/>
  <c r="G365" i="11"/>
  <c r="F365" i="11"/>
  <c r="E365" i="11"/>
  <c r="D365" i="11"/>
  <c r="C365" i="11"/>
  <c r="J364" i="11"/>
  <c r="I364" i="11"/>
  <c r="H364" i="11"/>
  <c r="G364" i="11"/>
  <c r="F364" i="11"/>
  <c r="E364" i="11"/>
  <c r="D364" i="11"/>
  <c r="C364" i="11"/>
  <c r="J363" i="11"/>
  <c r="I363" i="11"/>
  <c r="H363" i="11"/>
  <c r="G363" i="11"/>
  <c r="F363" i="11"/>
  <c r="E363" i="11"/>
  <c r="D363" i="11"/>
  <c r="C363" i="11"/>
  <c r="J362" i="11"/>
  <c r="I362" i="11"/>
  <c r="H362" i="11"/>
  <c r="G362" i="11"/>
  <c r="F362" i="11"/>
  <c r="E362" i="11"/>
  <c r="D362" i="11"/>
  <c r="C362" i="11"/>
  <c r="J361" i="11"/>
  <c r="I361" i="11"/>
  <c r="H361" i="11"/>
  <c r="G361" i="11"/>
  <c r="F361" i="11"/>
  <c r="E361" i="11"/>
  <c r="D361" i="11"/>
  <c r="C361" i="11"/>
  <c r="J360" i="11"/>
  <c r="I360" i="11"/>
  <c r="H360" i="11"/>
  <c r="G360" i="11"/>
  <c r="F360" i="11"/>
  <c r="E360" i="11"/>
  <c r="D360" i="11"/>
  <c r="C360" i="11"/>
  <c r="J359" i="11"/>
  <c r="I359" i="11"/>
  <c r="H359" i="11"/>
  <c r="G359" i="11"/>
  <c r="F359" i="11"/>
  <c r="E359" i="11"/>
  <c r="D359" i="11"/>
  <c r="C359" i="11"/>
  <c r="J358" i="11"/>
  <c r="I358" i="11"/>
  <c r="H358" i="11"/>
  <c r="G358" i="11"/>
  <c r="F358" i="11"/>
  <c r="E358" i="11"/>
  <c r="D358" i="11"/>
  <c r="C358" i="11"/>
  <c r="J357" i="11"/>
  <c r="I357" i="11"/>
  <c r="H357" i="11"/>
  <c r="G357" i="11"/>
  <c r="F357" i="11"/>
  <c r="E357" i="11"/>
  <c r="D357" i="11"/>
  <c r="C357" i="11"/>
  <c r="J356" i="11"/>
  <c r="I356" i="11"/>
  <c r="H356" i="11"/>
  <c r="G356" i="11"/>
  <c r="F356" i="11"/>
  <c r="E356" i="11"/>
  <c r="D356" i="11"/>
  <c r="C356" i="11"/>
  <c r="J355" i="11"/>
  <c r="I355" i="11"/>
  <c r="H355" i="11"/>
  <c r="G355" i="11"/>
  <c r="F355" i="11"/>
  <c r="E355" i="11"/>
  <c r="D355" i="11"/>
  <c r="C355" i="11"/>
  <c r="J354" i="11"/>
  <c r="I354" i="11"/>
  <c r="H354" i="11"/>
  <c r="G354" i="11"/>
  <c r="F354" i="11"/>
  <c r="E354" i="11"/>
  <c r="D354" i="11"/>
  <c r="C354" i="11"/>
  <c r="J353" i="11"/>
  <c r="I353" i="11"/>
  <c r="H353" i="11"/>
  <c r="G353" i="11"/>
  <c r="F353" i="11"/>
  <c r="E353" i="11"/>
  <c r="D353" i="11"/>
  <c r="C353" i="11"/>
  <c r="J352" i="11"/>
  <c r="I352" i="11"/>
  <c r="H352" i="11"/>
  <c r="G352" i="11"/>
  <c r="F352" i="11"/>
  <c r="E352" i="11"/>
  <c r="D352" i="11"/>
  <c r="C352" i="11"/>
  <c r="J351" i="11"/>
  <c r="I351" i="11"/>
  <c r="H351" i="11"/>
  <c r="G351" i="11"/>
  <c r="F351" i="11"/>
  <c r="E351" i="11"/>
  <c r="D351" i="11"/>
  <c r="C351" i="11"/>
  <c r="J350" i="11"/>
  <c r="I350" i="11"/>
  <c r="H350" i="11"/>
  <c r="G350" i="11"/>
  <c r="F350" i="11"/>
  <c r="E350" i="11"/>
  <c r="D350" i="11"/>
  <c r="C350" i="11"/>
  <c r="J388" i="11"/>
  <c r="I388" i="11"/>
  <c r="H388" i="11"/>
  <c r="G388" i="11"/>
  <c r="F388" i="11"/>
  <c r="E388" i="11"/>
  <c r="D388" i="11"/>
  <c r="C388" i="11"/>
  <c r="J387" i="11"/>
  <c r="I387" i="11"/>
  <c r="H387" i="11"/>
  <c r="G387" i="11"/>
  <c r="F387" i="11"/>
  <c r="E387" i="11"/>
  <c r="D387" i="11"/>
  <c r="C387" i="11"/>
  <c r="J386" i="11"/>
  <c r="I386" i="11"/>
  <c r="H386" i="11"/>
  <c r="G386" i="11"/>
  <c r="F386" i="11"/>
  <c r="E386" i="11"/>
  <c r="D386" i="11"/>
  <c r="C386" i="11"/>
  <c r="J385" i="11"/>
  <c r="I385" i="11"/>
  <c r="H385" i="11"/>
  <c r="G385" i="11"/>
  <c r="F385" i="11"/>
  <c r="E385" i="11"/>
  <c r="D385" i="11"/>
  <c r="C385" i="11"/>
  <c r="J384" i="11"/>
  <c r="I384" i="11"/>
  <c r="H384" i="11"/>
  <c r="G384" i="11"/>
  <c r="F384" i="11"/>
  <c r="E384" i="11"/>
  <c r="D384" i="11"/>
  <c r="C384" i="11"/>
  <c r="J383" i="11"/>
  <c r="I383" i="11"/>
  <c r="H383" i="11"/>
  <c r="G383" i="11"/>
  <c r="F383" i="11"/>
  <c r="E383" i="11"/>
  <c r="D383" i="11"/>
  <c r="C383" i="11"/>
  <c r="J382" i="11"/>
  <c r="I382" i="11"/>
  <c r="H382" i="11"/>
  <c r="G382" i="11"/>
  <c r="F382" i="11"/>
  <c r="E382" i="11"/>
  <c r="D382" i="11"/>
  <c r="C382" i="11"/>
  <c r="H334" i="11"/>
  <c r="G334" i="11"/>
  <c r="F334" i="11"/>
  <c r="E334" i="11"/>
  <c r="D334" i="11"/>
  <c r="C334" i="11"/>
  <c r="H333" i="11"/>
  <c r="G333" i="11"/>
  <c r="F333" i="11"/>
  <c r="E333" i="11"/>
  <c r="D333" i="11"/>
  <c r="C333" i="11"/>
  <c r="H332" i="11"/>
  <c r="G332" i="11"/>
  <c r="F332" i="11"/>
  <c r="E332" i="11"/>
  <c r="D332" i="11"/>
  <c r="C332" i="11"/>
  <c r="H331" i="11"/>
  <c r="G331" i="11"/>
  <c r="F331" i="11"/>
  <c r="E331" i="11"/>
  <c r="D331" i="11"/>
  <c r="C331" i="11"/>
  <c r="H330" i="11"/>
  <c r="G330" i="11"/>
  <c r="F330" i="11"/>
  <c r="E330" i="11"/>
  <c r="D330" i="11"/>
  <c r="C330" i="11"/>
  <c r="H329" i="11"/>
  <c r="G329" i="11"/>
  <c r="F329" i="11"/>
  <c r="E329" i="11"/>
  <c r="D329" i="11"/>
  <c r="C329" i="11"/>
  <c r="H328" i="11"/>
  <c r="G328" i="11"/>
  <c r="F328" i="11"/>
  <c r="E328" i="11"/>
  <c r="D328" i="11"/>
  <c r="C328" i="11"/>
  <c r="H327" i="11"/>
  <c r="G327" i="11"/>
  <c r="F327" i="11"/>
  <c r="E327" i="11"/>
  <c r="D327" i="11"/>
  <c r="C327" i="11"/>
  <c r="H326" i="11"/>
  <c r="G326" i="11"/>
  <c r="F326" i="11"/>
  <c r="E326" i="11"/>
  <c r="D326" i="11"/>
  <c r="C326" i="11"/>
  <c r="H325" i="11"/>
  <c r="G325" i="11"/>
  <c r="F325" i="11"/>
  <c r="E325" i="11"/>
  <c r="D325" i="11"/>
  <c r="C325" i="11"/>
  <c r="H324" i="11"/>
  <c r="G324" i="11"/>
  <c r="F324" i="11"/>
  <c r="E324" i="11"/>
  <c r="D324" i="11"/>
  <c r="C324" i="11"/>
  <c r="H323" i="11"/>
  <c r="G323" i="11"/>
  <c r="F323" i="11"/>
  <c r="E323" i="11"/>
  <c r="D323" i="11"/>
  <c r="C323" i="11"/>
  <c r="H322" i="11"/>
  <c r="G322" i="11"/>
  <c r="F322" i="11"/>
  <c r="E322" i="11"/>
  <c r="D322" i="11"/>
  <c r="C322" i="11"/>
  <c r="H321" i="11"/>
  <c r="G321" i="11"/>
  <c r="F321" i="11"/>
  <c r="E321" i="11"/>
  <c r="D321" i="11"/>
  <c r="C321" i="11"/>
  <c r="H320" i="11"/>
  <c r="G320" i="11"/>
  <c r="F320" i="11"/>
  <c r="E320" i="11"/>
  <c r="D320" i="11"/>
  <c r="C320" i="11"/>
  <c r="H319" i="11"/>
  <c r="G319" i="11"/>
  <c r="F319" i="11"/>
  <c r="E319" i="11"/>
  <c r="D319" i="11"/>
  <c r="C319" i="11"/>
  <c r="H318" i="11"/>
  <c r="G318" i="11"/>
  <c r="F318" i="11"/>
  <c r="E318" i="11"/>
  <c r="D318" i="11"/>
  <c r="C318" i="11"/>
  <c r="H317" i="11"/>
  <c r="G317" i="11"/>
  <c r="F317" i="11"/>
  <c r="E317" i="11"/>
  <c r="D317" i="11"/>
  <c r="C317" i="11"/>
  <c r="H311" i="11"/>
  <c r="G311" i="11"/>
  <c r="F311" i="11"/>
  <c r="E311" i="11"/>
  <c r="D311" i="11"/>
  <c r="C311" i="11"/>
  <c r="H310" i="11"/>
  <c r="G310" i="11"/>
  <c r="F310" i="11"/>
  <c r="E310" i="11"/>
  <c r="D310" i="11"/>
  <c r="C310" i="11"/>
  <c r="H309" i="11"/>
  <c r="G309" i="11"/>
  <c r="F309" i="11"/>
  <c r="E309" i="11"/>
  <c r="D309" i="11"/>
  <c r="C309" i="11"/>
  <c r="H308" i="11"/>
  <c r="G308" i="11"/>
  <c r="F308" i="11"/>
  <c r="E308" i="11"/>
  <c r="D308" i="11"/>
  <c r="C308" i="11"/>
  <c r="H307" i="11"/>
  <c r="G307" i="11"/>
  <c r="F307" i="11"/>
  <c r="E307" i="11"/>
  <c r="D307" i="11"/>
  <c r="C307" i="11"/>
  <c r="H306" i="11"/>
  <c r="G306" i="11"/>
  <c r="F306" i="11"/>
  <c r="E306" i="11"/>
  <c r="D306" i="11"/>
  <c r="C306" i="11"/>
  <c r="H305" i="11"/>
  <c r="G305" i="11"/>
  <c r="F305" i="11"/>
  <c r="E305" i="11"/>
  <c r="D305" i="11"/>
  <c r="C305" i="11"/>
  <c r="H304" i="11"/>
  <c r="G304" i="11"/>
  <c r="F304" i="11"/>
  <c r="E304" i="11"/>
  <c r="D304" i="11"/>
  <c r="C304" i="11"/>
  <c r="H298" i="11"/>
  <c r="G298" i="11"/>
  <c r="F298" i="11"/>
  <c r="E298" i="11"/>
  <c r="D298" i="11"/>
  <c r="C298" i="11"/>
  <c r="H297" i="11"/>
  <c r="G297" i="11"/>
  <c r="F297" i="11"/>
  <c r="E297" i="11"/>
  <c r="D297" i="11"/>
  <c r="C297" i="11"/>
  <c r="H296" i="11"/>
  <c r="G296" i="11"/>
  <c r="F296" i="11"/>
  <c r="E296" i="11"/>
  <c r="D296" i="11"/>
  <c r="C296" i="11"/>
  <c r="H295" i="11"/>
  <c r="G295" i="11"/>
  <c r="F295" i="11"/>
  <c r="E295" i="11"/>
  <c r="D295" i="11"/>
  <c r="C295" i="11"/>
  <c r="H294" i="11"/>
  <c r="G294" i="11"/>
  <c r="F294" i="11"/>
  <c r="E294" i="11"/>
  <c r="D294" i="11"/>
  <c r="C294" i="11"/>
  <c r="H293" i="11"/>
  <c r="G293" i="11"/>
  <c r="F293" i="11"/>
  <c r="E293" i="11"/>
  <c r="D293" i="11"/>
  <c r="C293" i="11"/>
  <c r="H292" i="11"/>
  <c r="G292" i="11"/>
  <c r="F292" i="11"/>
  <c r="E292" i="11"/>
  <c r="D292" i="11"/>
  <c r="C292" i="11"/>
  <c r="H286" i="11"/>
  <c r="G286" i="11"/>
  <c r="F286" i="11"/>
  <c r="E286" i="11"/>
  <c r="D286" i="11"/>
  <c r="C286" i="11"/>
  <c r="H285" i="11"/>
  <c r="G285" i="11"/>
  <c r="F285" i="11"/>
  <c r="E285" i="11"/>
  <c r="D285" i="11"/>
  <c r="C285" i="11"/>
  <c r="H284" i="11"/>
  <c r="G284" i="11"/>
  <c r="F284" i="11"/>
  <c r="E284" i="11"/>
  <c r="D284" i="11"/>
  <c r="C284" i="11"/>
  <c r="H283" i="11"/>
  <c r="G283" i="11"/>
  <c r="F283" i="11"/>
  <c r="E283" i="11"/>
  <c r="D283" i="11"/>
  <c r="C283" i="11"/>
  <c r="H282" i="11"/>
  <c r="G282" i="11"/>
  <c r="F282" i="11"/>
  <c r="E282" i="11"/>
  <c r="D282" i="11"/>
  <c r="C282" i="11"/>
  <c r="H281" i="11"/>
  <c r="G281" i="11"/>
  <c r="F281" i="11"/>
  <c r="E281" i="11"/>
  <c r="D281" i="11"/>
  <c r="C281" i="11"/>
  <c r="H280" i="11"/>
  <c r="G280" i="11"/>
  <c r="F280" i="11"/>
  <c r="E280" i="11"/>
  <c r="D280" i="11"/>
  <c r="C280" i="11"/>
  <c r="H279" i="11"/>
  <c r="G279" i="11"/>
  <c r="F279" i="11"/>
  <c r="E279" i="11"/>
  <c r="D279" i="11"/>
  <c r="C279" i="11"/>
  <c r="H278" i="11"/>
  <c r="G278" i="11"/>
  <c r="F278" i="11"/>
  <c r="E278" i="11"/>
  <c r="D278" i="11"/>
  <c r="C278" i="11"/>
  <c r="H277" i="11"/>
  <c r="G277" i="11"/>
  <c r="F277" i="11"/>
  <c r="E277" i="11"/>
  <c r="D277" i="11"/>
  <c r="C277" i="11"/>
  <c r="H276" i="11"/>
  <c r="G276" i="11"/>
  <c r="F276" i="11"/>
  <c r="E276" i="11"/>
  <c r="D276" i="11"/>
  <c r="C276" i="11"/>
  <c r="H275" i="11"/>
  <c r="G275" i="11"/>
  <c r="F275" i="11"/>
  <c r="E275" i="11"/>
  <c r="D275" i="11"/>
  <c r="C275" i="11"/>
  <c r="H274" i="11"/>
  <c r="G274" i="11"/>
  <c r="F274" i="11"/>
  <c r="E274" i="11"/>
  <c r="D274" i="11"/>
  <c r="C274" i="11"/>
  <c r="H273" i="11"/>
  <c r="G273" i="11"/>
  <c r="F273" i="11"/>
  <c r="E273" i="11"/>
  <c r="D273" i="11"/>
  <c r="C273" i="11"/>
  <c r="H272" i="11"/>
  <c r="G272" i="11"/>
  <c r="F272" i="11"/>
  <c r="E272" i="11"/>
  <c r="D272" i="11"/>
  <c r="C272" i="11"/>
  <c r="H271" i="11"/>
  <c r="G271" i="11"/>
  <c r="F271" i="11"/>
  <c r="E271" i="11"/>
  <c r="D271" i="11"/>
  <c r="C271" i="11"/>
  <c r="H270" i="11"/>
  <c r="G270" i="11"/>
  <c r="F270" i="11"/>
  <c r="E270" i="11"/>
  <c r="D270" i="11"/>
  <c r="C270" i="11"/>
  <c r="H269" i="11"/>
  <c r="G269" i="11"/>
  <c r="F269" i="11"/>
  <c r="E269" i="11"/>
  <c r="D269" i="11"/>
  <c r="C269" i="11"/>
  <c r="H268" i="11"/>
  <c r="G268" i="11"/>
  <c r="F268" i="11"/>
  <c r="E268" i="11"/>
  <c r="D268" i="11"/>
  <c r="C268" i="11"/>
  <c r="H267" i="11"/>
  <c r="G267" i="11"/>
  <c r="F267" i="11"/>
  <c r="E267" i="11"/>
  <c r="D267" i="11"/>
  <c r="C267" i="11"/>
  <c r="H266" i="11"/>
  <c r="G266" i="11"/>
  <c r="F266" i="11"/>
  <c r="E266" i="11"/>
  <c r="D266" i="11"/>
  <c r="C266" i="11"/>
  <c r="H265" i="11"/>
  <c r="G265" i="11"/>
  <c r="F265" i="11"/>
  <c r="E265" i="11"/>
  <c r="D265" i="11"/>
  <c r="C265" i="11"/>
  <c r="H264" i="11"/>
  <c r="G264" i="11"/>
  <c r="F264" i="11"/>
  <c r="E264" i="11"/>
  <c r="D264" i="11"/>
  <c r="C264" i="11"/>
  <c r="H263" i="11"/>
  <c r="G263" i="11"/>
  <c r="F263" i="11"/>
  <c r="E263" i="11"/>
  <c r="D263" i="11"/>
  <c r="C263" i="11"/>
  <c r="H262" i="11"/>
  <c r="G262" i="11"/>
  <c r="F262" i="11"/>
  <c r="E262" i="11"/>
  <c r="D262" i="11"/>
  <c r="C262" i="11"/>
  <c r="H261" i="11"/>
  <c r="G261" i="11"/>
  <c r="F261" i="11"/>
  <c r="E261" i="11"/>
  <c r="D261" i="11"/>
  <c r="C261" i="11"/>
  <c r="H260" i="11"/>
  <c r="G260" i="11"/>
  <c r="F260" i="11"/>
  <c r="E260" i="11"/>
  <c r="D260" i="11"/>
  <c r="C260" i="11"/>
  <c r="H254" i="11"/>
  <c r="G254" i="11"/>
  <c r="F254" i="11"/>
  <c r="E254" i="11"/>
  <c r="D254" i="11"/>
  <c r="C254" i="11"/>
  <c r="H253" i="11"/>
  <c r="G253" i="11"/>
  <c r="F253" i="11"/>
  <c r="E253" i="11"/>
  <c r="D253" i="11"/>
  <c r="C253" i="11"/>
  <c r="H252" i="11"/>
  <c r="G252" i="11"/>
  <c r="F252" i="11"/>
  <c r="E252" i="11"/>
  <c r="D252" i="11"/>
  <c r="C252" i="11"/>
  <c r="H251" i="11"/>
  <c r="G251" i="11"/>
  <c r="F251" i="11"/>
  <c r="E251" i="11"/>
  <c r="D251" i="11"/>
  <c r="C251" i="11"/>
  <c r="H250" i="11"/>
  <c r="G250" i="11"/>
  <c r="F250" i="11"/>
  <c r="E250" i="11"/>
  <c r="D250" i="11"/>
  <c r="C250" i="11"/>
  <c r="F197" i="11"/>
  <c r="E197" i="11"/>
  <c r="D197" i="11"/>
  <c r="C197" i="11"/>
  <c r="F196" i="11"/>
  <c r="E196" i="11"/>
  <c r="D196" i="11"/>
  <c r="C196" i="11"/>
  <c r="F195" i="11"/>
  <c r="E195" i="11"/>
  <c r="D195" i="11"/>
  <c r="C195" i="11"/>
  <c r="F194" i="11"/>
  <c r="E194" i="11"/>
  <c r="D194" i="11"/>
  <c r="C194" i="11"/>
  <c r="F193" i="11"/>
  <c r="E193" i="11"/>
  <c r="D193" i="11"/>
  <c r="C193" i="11"/>
  <c r="F192" i="11"/>
  <c r="E192" i="11"/>
  <c r="D192" i="11"/>
  <c r="C192" i="11"/>
  <c r="F191" i="11"/>
  <c r="E191" i="11"/>
  <c r="D191" i="11"/>
  <c r="C191" i="11"/>
  <c r="F244" i="11"/>
  <c r="E244" i="11"/>
  <c r="D244" i="11"/>
  <c r="C244" i="11"/>
  <c r="F243" i="11"/>
  <c r="E243" i="11"/>
  <c r="D243" i="11"/>
  <c r="C243" i="11"/>
  <c r="F242" i="11"/>
  <c r="E242" i="11"/>
  <c r="D242" i="11"/>
  <c r="C242" i="11"/>
  <c r="F241" i="11"/>
  <c r="E241" i="11"/>
  <c r="D241" i="11"/>
  <c r="C241" i="11"/>
  <c r="F240" i="11"/>
  <c r="E240" i="11"/>
  <c r="D240" i="11"/>
  <c r="C240" i="11"/>
  <c r="F239" i="11"/>
  <c r="E239" i="11"/>
  <c r="D239" i="11"/>
  <c r="C239" i="11"/>
  <c r="F238" i="11"/>
  <c r="E238" i="11"/>
  <c r="D238" i="11"/>
  <c r="C238" i="11"/>
  <c r="F237" i="11"/>
  <c r="E237" i="11"/>
  <c r="D237" i="11"/>
  <c r="C237" i="11"/>
  <c r="F236" i="11"/>
  <c r="E236" i="11"/>
  <c r="D236" i="11"/>
  <c r="C236" i="11"/>
  <c r="F235" i="11"/>
  <c r="E235" i="11"/>
  <c r="D235" i="11"/>
  <c r="C235" i="11"/>
  <c r="F234" i="11"/>
  <c r="E234" i="11"/>
  <c r="D234" i="11"/>
  <c r="C234" i="11"/>
  <c r="F233" i="11"/>
  <c r="E233" i="11"/>
  <c r="D233" i="11"/>
  <c r="C233" i="11"/>
  <c r="F232" i="11"/>
  <c r="E232" i="11"/>
  <c r="D232" i="11"/>
  <c r="C232" i="11"/>
  <c r="F231" i="11"/>
  <c r="E231" i="11"/>
  <c r="D231" i="11"/>
  <c r="C231" i="11"/>
  <c r="F230" i="11"/>
  <c r="E230" i="11"/>
  <c r="D230" i="11"/>
  <c r="C230" i="11"/>
  <c r="F229" i="11"/>
  <c r="E229" i="11"/>
  <c r="D229" i="11"/>
  <c r="C229" i="11"/>
  <c r="F228" i="11"/>
  <c r="E228" i="11"/>
  <c r="D228" i="11"/>
  <c r="C228" i="11"/>
  <c r="F227" i="11"/>
  <c r="E227" i="11"/>
  <c r="D227" i="11"/>
  <c r="C227" i="11"/>
  <c r="F221" i="11"/>
  <c r="E221" i="11"/>
  <c r="D221" i="11"/>
  <c r="C221" i="11"/>
  <c r="F220" i="11"/>
  <c r="E220" i="11"/>
  <c r="D220" i="11"/>
  <c r="C220" i="11"/>
  <c r="F219" i="11"/>
  <c r="E219" i="11"/>
  <c r="D219" i="11"/>
  <c r="C219" i="11"/>
  <c r="F218" i="11"/>
  <c r="E218" i="11"/>
  <c r="D218" i="11"/>
  <c r="C218" i="11"/>
  <c r="F217" i="11"/>
  <c r="E217" i="11"/>
  <c r="D217" i="11"/>
  <c r="C217" i="11"/>
  <c r="F216" i="11"/>
  <c r="E216" i="11"/>
  <c r="D216" i="11"/>
  <c r="C216" i="11"/>
  <c r="F215" i="11"/>
  <c r="E215" i="11"/>
  <c r="D215" i="11"/>
  <c r="C215" i="11"/>
  <c r="F214" i="11"/>
  <c r="E214" i="11"/>
  <c r="D214" i="11"/>
  <c r="C214" i="11"/>
  <c r="F208" i="11"/>
  <c r="E208" i="11"/>
  <c r="D208" i="11"/>
  <c r="C208" i="11"/>
  <c r="F207" i="11"/>
  <c r="E207" i="11"/>
  <c r="D207" i="11"/>
  <c r="C207" i="11"/>
  <c r="F206" i="11"/>
  <c r="E206" i="11"/>
  <c r="D206" i="11"/>
  <c r="C206" i="11"/>
  <c r="F205" i="11"/>
  <c r="E205" i="11"/>
  <c r="D205" i="11"/>
  <c r="C205" i="11"/>
  <c r="F204" i="11"/>
  <c r="E204" i="11"/>
  <c r="D204" i="11"/>
  <c r="C204" i="11"/>
  <c r="F203" i="11"/>
  <c r="E203" i="11"/>
  <c r="D203" i="11"/>
  <c r="C203" i="11"/>
  <c r="F185" i="11"/>
  <c r="E185" i="11"/>
  <c r="D185" i="11"/>
  <c r="C185" i="11"/>
  <c r="F184" i="11"/>
  <c r="E184" i="11"/>
  <c r="D184" i="11"/>
  <c r="C184" i="11"/>
  <c r="F183" i="11"/>
  <c r="E183" i="11"/>
  <c r="D183" i="11"/>
  <c r="C183" i="11"/>
  <c r="F182" i="11"/>
  <c r="E182" i="11"/>
  <c r="D182" i="11"/>
  <c r="C182" i="11"/>
  <c r="F181" i="11"/>
  <c r="E181" i="11"/>
  <c r="D181" i="11"/>
  <c r="C181" i="11"/>
  <c r="F180" i="11"/>
  <c r="E180" i="11"/>
  <c r="D180" i="11"/>
  <c r="C180" i="11"/>
  <c r="F179" i="11"/>
  <c r="E179" i="11"/>
  <c r="D179" i="11"/>
  <c r="C179" i="11"/>
  <c r="F178" i="11"/>
  <c r="E178" i="11"/>
  <c r="D178" i="11"/>
  <c r="C178" i="11"/>
  <c r="F177" i="11"/>
  <c r="E177" i="11"/>
  <c r="D177" i="11"/>
  <c r="C177" i="11"/>
  <c r="F176" i="11"/>
  <c r="E176" i="11"/>
  <c r="D176" i="11"/>
  <c r="C176" i="11"/>
  <c r="F175" i="11"/>
  <c r="E175" i="11"/>
  <c r="D175" i="11"/>
  <c r="C175" i="11"/>
  <c r="F174" i="11"/>
  <c r="E174" i="11"/>
  <c r="D174" i="11"/>
  <c r="C174" i="11"/>
  <c r="F173" i="11"/>
  <c r="E173" i="11"/>
  <c r="D173" i="11"/>
  <c r="C173" i="11"/>
  <c r="F172" i="11"/>
  <c r="E172" i="11"/>
  <c r="D172" i="11"/>
  <c r="C172" i="11"/>
  <c r="F171" i="11"/>
  <c r="E171" i="11"/>
  <c r="D171" i="11"/>
  <c r="C171" i="11"/>
  <c r="F170" i="11"/>
  <c r="E170" i="11"/>
  <c r="D170" i="11"/>
  <c r="C170" i="11"/>
  <c r="F169" i="11"/>
  <c r="E169" i="11"/>
  <c r="D169" i="11"/>
  <c r="C169" i="11"/>
  <c r="F168" i="11"/>
  <c r="E168" i="11"/>
  <c r="D168" i="11"/>
  <c r="C168" i="11"/>
  <c r="F167" i="11"/>
  <c r="E167" i="11"/>
  <c r="D167" i="11"/>
  <c r="C167" i="11"/>
  <c r="F166" i="11"/>
  <c r="E166" i="11"/>
  <c r="D166" i="11"/>
  <c r="C166" i="11"/>
  <c r="F165" i="11"/>
  <c r="E165" i="11"/>
  <c r="D165" i="11"/>
  <c r="C165" i="11"/>
  <c r="F164" i="11"/>
  <c r="E164" i="11"/>
  <c r="D164" i="11"/>
  <c r="C164" i="11"/>
  <c r="F163" i="11"/>
  <c r="E163" i="11"/>
  <c r="D163" i="11"/>
  <c r="C163" i="11"/>
  <c r="F162" i="11"/>
  <c r="E162" i="11"/>
  <c r="D162" i="11"/>
  <c r="C162" i="11"/>
  <c r="F161" i="11"/>
  <c r="E161" i="11"/>
  <c r="D161" i="11"/>
  <c r="C161" i="11"/>
  <c r="F160" i="11"/>
  <c r="E160" i="11"/>
  <c r="D160" i="11"/>
  <c r="C160" i="11"/>
  <c r="F159" i="11"/>
  <c r="E159" i="11"/>
  <c r="D159" i="11"/>
  <c r="C159" i="11"/>
  <c r="F153" i="11"/>
  <c r="E153" i="11"/>
  <c r="D153" i="11"/>
  <c r="C153" i="11"/>
  <c r="F152" i="11"/>
  <c r="E152" i="11"/>
  <c r="D152" i="11"/>
  <c r="C152" i="11"/>
  <c r="F151" i="11"/>
  <c r="E151" i="11"/>
  <c r="D151" i="11"/>
  <c r="C151" i="11"/>
  <c r="F150" i="11"/>
  <c r="E150" i="11"/>
  <c r="D150" i="11"/>
  <c r="C150" i="11"/>
  <c r="F149" i="11"/>
  <c r="E149" i="11"/>
  <c r="D149" i="11"/>
  <c r="C149" i="11"/>
  <c r="I345" i="11" l="1"/>
  <c r="E389" i="11"/>
  <c r="D377" i="11"/>
  <c r="H418" i="11"/>
  <c r="H408" i="11"/>
  <c r="H421" i="11"/>
  <c r="E345" i="11"/>
  <c r="K372" i="11"/>
  <c r="K376" i="11"/>
  <c r="I377" i="11"/>
  <c r="K356" i="11"/>
  <c r="K360" i="11"/>
  <c r="K364" i="11"/>
  <c r="K366" i="11"/>
  <c r="H411" i="11"/>
  <c r="H414" i="11"/>
  <c r="H416" i="11"/>
  <c r="H410" i="11"/>
  <c r="K368" i="11"/>
  <c r="K374" i="11"/>
  <c r="H420" i="11"/>
  <c r="I266" i="11"/>
  <c r="H395" i="11"/>
  <c r="I274" i="11"/>
  <c r="K362" i="11"/>
  <c r="I323" i="11"/>
  <c r="I331" i="11"/>
  <c r="K358" i="11"/>
  <c r="I282" i="11"/>
  <c r="H419" i="11"/>
  <c r="K370" i="11"/>
  <c r="I270" i="11"/>
  <c r="I278" i="11"/>
  <c r="I286" i="11"/>
  <c r="I389" i="11"/>
  <c r="D245" i="11"/>
  <c r="E424" i="11"/>
  <c r="H412" i="11"/>
  <c r="H415" i="11"/>
  <c r="H422" i="11"/>
  <c r="F255" i="11"/>
  <c r="I325" i="11"/>
  <c r="I327" i="11"/>
  <c r="I333" i="11"/>
  <c r="I328" i="11"/>
  <c r="I334" i="11"/>
  <c r="H299" i="11"/>
  <c r="H312" i="11"/>
  <c r="H335" i="11"/>
  <c r="K386" i="11"/>
  <c r="H377" i="11"/>
  <c r="K353" i="11"/>
  <c r="K373" i="11"/>
  <c r="H345" i="11"/>
  <c r="J389" i="11"/>
  <c r="H399" i="11"/>
  <c r="H413" i="11"/>
  <c r="H417" i="11"/>
  <c r="H423" i="11"/>
  <c r="F377" i="11"/>
  <c r="G377" i="11"/>
  <c r="C377" i="11"/>
  <c r="E377" i="11"/>
  <c r="J377" i="11"/>
  <c r="D389" i="11"/>
  <c r="G389" i="11"/>
  <c r="G345" i="11"/>
  <c r="D186" i="11"/>
  <c r="C222" i="11"/>
  <c r="F222" i="11"/>
  <c r="G231" i="11"/>
  <c r="F198" i="11"/>
  <c r="H397" i="11"/>
  <c r="H398" i="11"/>
  <c r="H400" i="11"/>
  <c r="G424" i="11"/>
  <c r="D154" i="11"/>
  <c r="D209" i="11"/>
  <c r="D222" i="11"/>
  <c r="D198" i="11"/>
  <c r="E209" i="11"/>
  <c r="E245" i="11"/>
  <c r="H396" i="11"/>
  <c r="H406" i="11"/>
  <c r="H409" i="11"/>
  <c r="G185" i="11"/>
  <c r="F186" i="11"/>
  <c r="F287" i="11"/>
  <c r="K344" i="11"/>
  <c r="G401" i="11"/>
  <c r="H394" i="11"/>
  <c r="H407" i="11"/>
  <c r="G237" i="11"/>
  <c r="G243" i="11"/>
  <c r="K385" i="11"/>
  <c r="K383" i="11"/>
  <c r="K384" i="11"/>
  <c r="K352" i="11"/>
  <c r="K354" i="11"/>
  <c r="K357" i="11"/>
  <c r="K359" i="11"/>
  <c r="K361" i="11"/>
  <c r="K363" i="11"/>
  <c r="K365" i="11"/>
  <c r="K367" i="11"/>
  <c r="K369" i="11"/>
  <c r="K371" i="11"/>
  <c r="K375" i="11"/>
  <c r="K342" i="11"/>
  <c r="G163" i="11"/>
  <c r="G170" i="11"/>
  <c r="G175" i="11"/>
  <c r="G176" i="11"/>
  <c r="G181" i="11"/>
  <c r="G205" i="11"/>
  <c r="G206" i="11"/>
  <c r="G208" i="11"/>
  <c r="I264" i="11"/>
  <c r="D255" i="11"/>
  <c r="H255" i="11"/>
  <c r="H287" i="11"/>
  <c r="F299" i="11"/>
  <c r="F335" i="11"/>
  <c r="K387" i="11"/>
  <c r="K388" i="11"/>
  <c r="C255" i="11"/>
  <c r="E287" i="11"/>
  <c r="I261" i="11"/>
  <c r="G287" i="11"/>
  <c r="I263" i="11"/>
  <c r="I267" i="11"/>
  <c r="I268" i="11"/>
  <c r="I269" i="11"/>
  <c r="I271" i="11"/>
  <c r="I272" i="11"/>
  <c r="I273" i="11"/>
  <c r="I275" i="11"/>
  <c r="I276" i="11"/>
  <c r="I277" i="11"/>
  <c r="I279" i="11"/>
  <c r="I280" i="11"/>
  <c r="I281" i="11"/>
  <c r="I283" i="11"/>
  <c r="I284" i="11"/>
  <c r="I285" i="11"/>
  <c r="I294" i="11"/>
  <c r="E312" i="11"/>
  <c r="I309" i="11"/>
  <c r="I318" i="11"/>
  <c r="I321" i="11"/>
  <c r="I324" i="11"/>
  <c r="I326" i="11"/>
  <c r="I329" i="11"/>
  <c r="I330" i="11"/>
  <c r="I332" i="11"/>
  <c r="I265" i="11"/>
  <c r="I305" i="11"/>
  <c r="I307" i="11"/>
  <c r="K382" i="11"/>
  <c r="K351" i="11"/>
  <c r="K355" i="11"/>
  <c r="K340" i="11"/>
  <c r="K343" i="11"/>
  <c r="I251" i="11"/>
  <c r="I252" i="11"/>
  <c r="I293" i="11"/>
  <c r="I295" i="11"/>
  <c r="I297" i="11"/>
  <c r="I298" i="11"/>
  <c r="C312" i="11"/>
  <c r="G312" i="11"/>
  <c r="I306" i="11"/>
  <c r="I310" i="11"/>
  <c r="I311" i="11"/>
  <c r="I317" i="11"/>
  <c r="G335" i="11"/>
  <c r="E335" i="11"/>
  <c r="I319" i="11"/>
  <c r="I320" i="11"/>
  <c r="I322" i="11"/>
  <c r="K341" i="11"/>
  <c r="E255" i="11"/>
  <c r="I254" i="11"/>
  <c r="E299" i="11"/>
  <c r="G299" i="11"/>
  <c r="I260" i="11"/>
  <c r="I262" i="11"/>
  <c r="D401" i="11"/>
  <c r="E401" i="11"/>
  <c r="F401" i="11"/>
  <c r="C401" i="11"/>
  <c r="F424" i="11"/>
  <c r="D424" i="11"/>
  <c r="C424" i="11"/>
  <c r="C345" i="11"/>
  <c r="D345" i="11"/>
  <c r="F345" i="11"/>
  <c r="J345" i="11"/>
  <c r="H389" i="11"/>
  <c r="F389" i="11"/>
  <c r="C389" i="11"/>
  <c r="K350" i="11"/>
  <c r="D312" i="11"/>
  <c r="C299" i="11"/>
  <c r="D287" i="11"/>
  <c r="D335" i="11"/>
  <c r="I308" i="11"/>
  <c r="F312" i="11"/>
  <c r="I296" i="11"/>
  <c r="D299" i="11"/>
  <c r="I253" i="11"/>
  <c r="G255" i="11"/>
  <c r="C335" i="11"/>
  <c r="I304" i="11"/>
  <c r="I292" i="11"/>
  <c r="C287" i="11"/>
  <c r="I250" i="11"/>
  <c r="G153" i="11"/>
  <c r="G161" i="11"/>
  <c r="G162" i="11"/>
  <c r="G164" i="11"/>
  <c r="G165" i="11"/>
  <c r="G166" i="11"/>
  <c r="G167" i="11"/>
  <c r="G168" i="11"/>
  <c r="G171" i="11"/>
  <c r="G172" i="11"/>
  <c r="G173" i="11"/>
  <c r="G174" i="11"/>
  <c r="G177" i="11"/>
  <c r="G178" i="11"/>
  <c r="G179" i="11"/>
  <c r="G180" i="11"/>
  <c r="G182" i="11"/>
  <c r="G184" i="11"/>
  <c r="G220" i="11"/>
  <c r="G203" i="11"/>
  <c r="G207" i="11"/>
  <c r="E222" i="11"/>
  <c r="G216" i="11"/>
  <c r="G218" i="11"/>
  <c r="G234" i="11"/>
  <c r="G235" i="11"/>
  <c r="G236" i="11"/>
  <c r="G239" i="11"/>
  <c r="G240" i="11"/>
  <c r="G241" i="11"/>
  <c r="G242" i="11"/>
  <c r="G244" i="11"/>
  <c r="G192" i="11"/>
  <c r="G193" i="11"/>
  <c r="G194" i="11"/>
  <c r="G196" i="11"/>
  <c r="F154" i="11"/>
  <c r="G151" i="11"/>
  <c r="G152" i="11"/>
  <c r="G215" i="11"/>
  <c r="G217" i="11"/>
  <c r="G219" i="11"/>
  <c r="G232" i="11"/>
  <c r="G233" i="11"/>
  <c r="G238" i="11"/>
  <c r="G160" i="11"/>
  <c r="G195" i="11"/>
  <c r="G221" i="11"/>
  <c r="G228" i="11"/>
  <c r="G229" i="11"/>
  <c r="G227" i="11"/>
  <c r="C198" i="11"/>
  <c r="G159" i="11"/>
  <c r="G150" i="11"/>
  <c r="C154" i="11"/>
  <c r="E154" i="11"/>
  <c r="G183" i="11"/>
  <c r="E186" i="11"/>
  <c r="G169" i="11"/>
  <c r="G197" i="11"/>
  <c r="E198" i="11"/>
  <c r="G204" i="11"/>
  <c r="F209" i="11"/>
  <c r="G230" i="11"/>
  <c r="F245" i="11"/>
  <c r="C245" i="11"/>
  <c r="G214" i="11"/>
  <c r="C209" i="11"/>
  <c r="G191" i="11"/>
  <c r="C186" i="11"/>
  <c r="G149" i="11"/>
  <c r="K524" i="11"/>
  <c r="J524" i="11"/>
  <c r="I524" i="11"/>
  <c r="H524" i="11"/>
  <c r="G524" i="11"/>
  <c r="F524" i="11"/>
  <c r="E524" i="11"/>
  <c r="D524" i="11"/>
  <c r="C524" i="11"/>
  <c r="K523" i="11"/>
  <c r="J523" i="11"/>
  <c r="I523" i="11"/>
  <c r="H523" i="11"/>
  <c r="G523" i="11"/>
  <c r="F523" i="11"/>
  <c r="E523" i="11"/>
  <c r="D523" i="11"/>
  <c r="C523" i="11"/>
  <c r="K522" i="11"/>
  <c r="J522" i="11"/>
  <c r="I522" i="11"/>
  <c r="H522" i="11"/>
  <c r="G522" i="11"/>
  <c r="F522" i="11"/>
  <c r="E522" i="11"/>
  <c r="D522" i="11"/>
  <c r="C522" i="11"/>
  <c r="K521" i="11"/>
  <c r="J521" i="11"/>
  <c r="I521" i="11"/>
  <c r="H521" i="11"/>
  <c r="G521" i="11"/>
  <c r="F521" i="11"/>
  <c r="E521" i="11"/>
  <c r="D521" i="11"/>
  <c r="C521" i="11"/>
  <c r="K520" i="11"/>
  <c r="J520" i="11"/>
  <c r="I520" i="11"/>
  <c r="H520" i="11"/>
  <c r="G520" i="11"/>
  <c r="F520" i="11"/>
  <c r="E520" i="11"/>
  <c r="D520" i="11"/>
  <c r="C520" i="11"/>
  <c r="K519" i="11"/>
  <c r="J519" i="11"/>
  <c r="I519" i="11"/>
  <c r="H519" i="11"/>
  <c r="G519" i="11"/>
  <c r="F519" i="11"/>
  <c r="E519" i="11"/>
  <c r="D519" i="11"/>
  <c r="C519" i="11"/>
  <c r="K518" i="11"/>
  <c r="J518" i="11"/>
  <c r="I518" i="11"/>
  <c r="H518" i="11"/>
  <c r="G518" i="11"/>
  <c r="F518" i="11"/>
  <c r="E518" i="11"/>
  <c r="D518" i="11"/>
  <c r="C518" i="11"/>
  <c r="K517" i="11"/>
  <c r="J517" i="11"/>
  <c r="I517" i="11"/>
  <c r="H517" i="11"/>
  <c r="G517" i="11"/>
  <c r="F517" i="11"/>
  <c r="E517" i="11"/>
  <c r="D517" i="11"/>
  <c r="C517" i="11"/>
  <c r="K516" i="11"/>
  <c r="J516" i="11"/>
  <c r="I516" i="11"/>
  <c r="H516" i="11"/>
  <c r="G516" i="11"/>
  <c r="F516" i="11"/>
  <c r="E516" i="11"/>
  <c r="D516" i="11"/>
  <c r="C516" i="11"/>
  <c r="K515" i="11"/>
  <c r="J515" i="11"/>
  <c r="I515" i="11"/>
  <c r="H515" i="11"/>
  <c r="G515" i="11"/>
  <c r="F515" i="11"/>
  <c r="E515" i="11"/>
  <c r="D515" i="11"/>
  <c r="C515" i="11"/>
  <c r="K514" i="11"/>
  <c r="J514" i="11"/>
  <c r="I514" i="11"/>
  <c r="H514" i="11"/>
  <c r="G514" i="11"/>
  <c r="F514" i="11"/>
  <c r="E514" i="11"/>
  <c r="D514" i="11"/>
  <c r="C514" i="11"/>
  <c r="K513" i="11"/>
  <c r="J513" i="11"/>
  <c r="I513" i="11"/>
  <c r="H513" i="11"/>
  <c r="G513" i="11"/>
  <c r="F513" i="11"/>
  <c r="E513" i="11"/>
  <c r="D513" i="11"/>
  <c r="C513" i="11"/>
  <c r="K512" i="11"/>
  <c r="J512" i="11"/>
  <c r="I512" i="11"/>
  <c r="H512" i="11"/>
  <c r="G512" i="11"/>
  <c r="F512" i="11"/>
  <c r="E512" i="11"/>
  <c r="D512" i="11"/>
  <c r="C512" i="11"/>
  <c r="K511" i="11"/>
  <c r="J511" i="11"/>
  <c r="I511" i="11"/>
  <c r="H511" i="11"/>
  <c r="G511" i="11"/>
  <c r="F511" i="11"/>
  <c r="E511" i="11"/>
  <c r="D511" i="11"/>
  <c r="C511" i="11"/>
  <c r="K510" i="11"/>
  <c r="J510" i="11"/>
  <c r="I510" i="11"/>
  <c r="H510" i="11"/>
  <c r="G510" i="11"/>
  <c r="F510" i="11"/>
  <c r="E510" i="11"/>
  <c r="D510" i="11"/>
  <c r="C510" i="11"/>
  <c r="K509" i="11"/>
  <c r="J509" i="11"/>
  <c r="I509" i="11"/>
  <c r="H509" i="11"/>
  <c r="G509" i="11"/>
  <c r="F509" i="11"/>
  <c r="E509" i="11"/>
  <c r="D509" i="11"/>
  <c r="C509" i="11"/>
  <c r="K508" i="11"/>
  <c r="J508" i="11"/>
  <c r="I508" i="11"/>
  <c r="H508" i="11"/>
  <c r="G508" i="11"/>
  <c r="F508" i="11"/>
  <c r="E508" i="11"/>
  <c r="D508" i="11"/>
  <c r="C508" i="11"/>
  <c r="K507" i="11"/>
  <c r="J507" i="11"/>
  <c r="I507" i="11"/>
  <c r="H507" i="11"/>
  <c r="G507" i="11"/>
  <c r="F507" i="11"/>
  <c r="E507" i="11"/>
  <c r="D507" i="11"/>
  <c r="C507" i="11"/>
  <c r="K494" i="11"/>
  <c r="J494" i="11"/>
  <c r="I494" i="11"/>
  <c r="H494" i="11"/>
  <c r="G494" i="11"/>
  <c r="F494" i="11"/>
  <c r="E494" i="11"/>
  <c r="D494" i="11"/>
  <c r="C494" i="11"/>
  <c r="K501" i="11"/>
  <c r="J501" i="11"/>
  <c r="I501" i="11"/>
  <c r="H501" i="11"/>
  <c r="G501" i="11"/>
  <c r="F501" i="11"/>
  <c r="E501" i="11"/>
  <c r="D501" i="11"/>
  <c r="C501" i="11"/>
  <c r="K500" i="11"/>
  <c r="J500" i="11"/>
  <c r="I500" i="11"/>
  <c r="H500" i="11"/>
  <c r="G500" i="11"/>
  <c r="F500" i="11"/>
  <c r="E500" i="11"/>
  <c r="D500" i="11"/>
  <c r="C500" i="11"/>
  <c r="K499" i="11"/>
  <c r="J499" i="11"/>
  <c r="I499" i="11"/>
  <c r="H499" i="11"/>
  <c r="G499" i="11"/>
  <c r="F499" i="11"/>
  <c r="E499" i="11"/>
  <c r="D499" i="11"/>
  <c r="C499" i="11"/>
  <c r="K498" i="11"/>
  <c r="J498" i="11"/>
  <c r="I498" i="11"/>
  <c r="H498" i="11"/>
  <c r="G498" i="11"/>
  <c r="F498" i="11"/>
  <c r="E498" i="11"/>
  <c r="D498" i="11"/>
  <c r="C498" i="11"/>
  <c r="K497" i="11"/>
  <c r="J497" i="11"/>
  <c r="I497" i="11"/>
  <c r="H497" i="11"/>
  <c r="G497" i="11"/>
  <c r="F497" i="11"/>
  <c r="E497" i="11"/>
  <c r="D497" i="11"/>
  <c r="C497" i="11"/>
  <c r="K496" i="11"/>
  <c r="J496" i="11"/>
  <c r="I496" i="11"/>
  <c r="H496" i="11"/>
  <c r="G496" i="11"/>
  <c r="F496" i="11"/>
  <c r="E496" i="11"/>
  <c r="D496" i="11"/>
  <c r="C496" i="11"/>
  <c r="K495" i="11"/>
  <c r="J495" i="11"/>
  <c r="I495" i="11"/>
  <c r="H495" i="11"/>
  <c r="G495" i="11"/>
  <c r="F495" i="11"/>
  <c r="E495" i="11"/>
  <c r="D495" i="11"/>
  <c r="C495" i="11"/>
  <c r="K488" i="11"/>
  <c r="J488" i="11"/>
  <c r="I488" i="11"/>
  <c r="H488" i="11"/>
  <c r="G488" i="11"/>
  <c r="F488" i="11"/>
  <c r="E488" i="11"/>
  <c r="D488" i="11"/>
  <c r="C488" i="11"/>
  <c r="K487" i="11"/>
  <c r="J487" i="11"/>
  <c r="I487" i="11"/>
  <c r="H487" i="11"/>
  <c r="G487" i="11"/>
  <c r="F487" i="11"/>
  <c r="E487" i="11"/>
  <c r="D487" i="11"/>
  <c r="C487" i="11"/>
  <c r="K486" i="11"/>
  <c r="J486" i="11"/>
  <c r="I486" i="11"/>
  <c r="H486" i="11"/>
  <c r="G486" i="11"/>
  <c r="F486" i="11"/>
  <c r="E486" i="11"/>
  <c r="D486" i="11"/>
  <c r="C486" i="11"/>
  <c r="K485" i="11"/>
  <c r="J485" i="11"/>
  <c r="I485" i="11"/>
  <c r="H485" i="11"/>
  <c r="G485" i="11"/>
  <c r="F485" i="11"/>
  <c r="E485" i="11"/>
  <c r="D485" i="11"/>
  <c r="C485" i="11"/>
  <c r="K484" i="11"/>
  <c r="J484" i="11"/>
  <c r="I484" i="11"/>
  <c r="H484" i="11"/>
  <c r="G484" i="11"/>
  <c r="F484" i="11"/>
  <c r="E484" i="11"/>
  <c r="D484" i="11"/>
  <c r="C484" i="11"/>
  <c r="K483" i="11"/>
  <c r="J483" i="11"/>
  <c r="I483" i="11"/>
  <c r="H483" i="11"/>
  <c r="G483" i="11"/>
  <c r="F483" i="11"/>
  <c r="E483" i="11"/>
  <c r="D483" i="11"/>
  <c r="C483" i="11"/>
  <c r="K477" i="11"/>
  <c r="J477" i="11"/>
  <c r="I477" i="11"/>
  <c r="H477" i="11"/>
  <c r="G477" i="11"/>
  <c r="F477" i="11"/>
  <c r="E477" i="11"/>
  <c r="D477" i="11"/>
  <c r="C477" i="11"/>
  <c r="K476" i="11"/>
  <c r="J476" i="11"/>
  <c r="I476" i="11"/>
  <c r="H476" i="11"/>
  <c r="G476" i="11"/>
  <c r="F476" i="11"/>
  <c r="E476" i="11"/>
  <c r="D476" i="11"/>
  <c r="C476" i="11"/>
  <c r="K475" i="11"/>
  <c r="J475" i="11"/>
  <c r="I475" i="11"/>
  <c r="H475" i="11"/>
  <c r="G475" i="11"/>
  <c r="F475" i="11"/>
  <c r="E475" i="11"/>
  <c r="D475" i="11"/>
  <c r="C475" i="11"/>
  <c r="K474" i="11"/>
  <c r="J474" i="11"/>
  <c r="I474" i="11"/>
  <c r="H474" i="11"/>
  <c r="G474" i="11"/>
  <c r="F474" i="11"/>
  <c r="E474" i="11"/>
  <c r="D474" i="11"/>
  <c r="C474" i="11"/>
  <c r="K473" i="11"/>
  <c r="J473" i="11"/>
  <c r="I473" i="11"/>
  <c r="H473" i="11"/>
  <c r="G473" i="11"/>
  <c r="F473" i="11"/>
  <c r="E473" i="11"/>
  <c r="D473" i="11"/>
  <c r="C473" i="11"/>
  <c r="K472" i="11"/>
  <c r="J472" i="11"/>
  <c r="I472" i="11"/>
  <c r="H472" i="11"/>
  <c r="G472" i="11"/>
  <c r="F472" i="11"/>
  <c r="E472" i="11"/>
  <c r="D472" i="11"/>
  <c r="C472" i="11"/>
  <c r="K471" i="11"/>
  <c r="J471" i="11"/>
  <c r="I471" i="11"/>
  <c r="H471" i="11"/>
  <c r="G471" i="11"/>
  <c r="F471" i="11"/>
  <c r="E471" i="11"/>
  <c r="D471" i="11"/>
  <c r="C471" i="11"/>
  <c r="K465" i="11"/>
  <c r="J465" i="11"/>
  <c r="I465" i="11"/>
  <c r="H465" i="11"/>
  <c r="G465" i="11"/>
  <c r="F465" i="11"/>
  <c r="E465" i="11"/>
  <c r="D465" i="11"/>
  <c r="C465" i="11"/>
  <c r="K464" i="11"/>
  <c r="J464" i="11"/>
  <c r="I464" i="11"/>
  <c r="H464" i="11"/>
  <c r="G464" i="11"/>
  <c r="F464" i="11"/>
  <c r="E464" i="11"/>
  <c r="D464" i="11"/>
  <c r="C464" i="11"/>
  <c r="K463" i="11"/>
  <c r="J463" i="11"/>
  <c r="I463" i="11"/>
  <c r="H463" i="11"/>
  <c r="G463" i="11"/>
  <c r="F463" i="11"/>
  <c r="E463" i="11"/>
  <c r="D463" i="11"/>
  <c r="C463" i="11"/>
  <c r="K462" i="11"/>
  <c r="J462" i="11"/>
  <c r="I462" i="11"/>
  <c r="H462" i="11"/>
  <c r="G462" i="11"/>
  <c r="F462" i="11"/>
  <c r="E462" i="11"/>
  <c r="D462" i="11"/>
  <c r="C462" i="11"/>
  <c r="K461" i="11"/>
  <c r="J461" i="11"/>
  <c r="I461" i="11"/>
  <c r="H461" i="11"/>
  <c r="G461" i="11"/>
  <c r="F461" i="11"/>
  <c r="E461" i="11"/>
  <c r="D461" i="11"/>
  <c r="C461" i="11"/>
  <c r="K460" i="11"/>
  <c r="J460" i="11"/>
  <c r="I460" i="11"/>
  <c r="H460" i="11"/>
  <c r="G460" i="11"/>
  <c r="F460" i="11"/>
  <c r="E460" i="11"/>
  <c r="D460" i="11"/>
  <c r="C460" i="11"/>
  <c r="K459" i="11"/>
  <c r="J459" i="11"/>
  <c r="I459" i="11"/>
  <c r="H459" i="11"/>
  <c r="G459" i="11"/>
  <c r="F459" i="11"/>
  <c r="E459" i="11"/>
  <c r="D459" i="11"/>
  <c r="C459" i="11"/>
  <c r="K458" i="11"/>
  <c r="J458" i="11"/>
  <c r="I458" i="11"/>
  <c r="H458" i="11"/>
  <c r="G458" i="11"/>
  <c r="F458" i="11"/>
  <c r="E458" i="11"/>
  <c r="D458" i="11"/>
  <c r="C458" i="11"/>
  <c r="K457" i="11"/>
  <c r="J457" i="11"/>
  <c r="I457" i="11"/>
  <c r="H457" i="11"/>
  <c r="G457" i="11"/>
  <c r="F457" i="11"/>
  <c r="E457" i="11"/>
  <c r="D457" i="11"/>
  <c r="C457" i="11"/>
  <c r="K456" i="11"/>
  <c r="J456" i="11"/>
  <c r="I456" i="11"/>
  <c r="H456" i="11"/>
  <c r="G456" i="11"/>
  <c r="F456" i="11"/>
  <c r="E456" i="11"/>
  <c r="D456" i="11"/>
  <c r="C456" i="11"/>
  <c r="K455" i="11"/>
  <c r="J455" i="11"/>
  <c r="I455" i="11"/>
  <c r="H455" i="11"/>
  <c r="G455" i="11"/>
  <c r="F455" i="11"/>
  <c r="E455" i="11"/>
  <c r="D455" i="11"/>
  <c r="C455" i="11"/>
  <c r="K454" i="11"/>
  <c r="J454" i="11"/>
  <c r="I454" i="11"/>
  <c r="H454" i="11"/>
  <c r="G454" i="11"/>
  <c r="F454" i="11"/>
  <c r="E454" i="11"/>
  <c r="D454" i="11"/>
  <c r="C454" i="11"/>
  <c r="K453" i="11"/>
  <c r="J453" i="11"/>
  <c r="I453" i="11"/>
  <c r="H453" i="11"/>
  <c r="G453" i="11"/>
  <c r="F453" i="11"/>
  <c r="E453" i="11"/>
  <c r="D453" i="11"/>
  <c r="C453" i="11"/>
  <c r="K452" i="11"/>
  <c r="J452" i="11"/>
  <c r="I452" i="11"/>
  <c r="H452" i="11"/>
  <c r="G452" i="11"/>
  <c r="F452" i="11"/>
  <c r="E452" i="11"/>
  <c r="D452" i="11"/>
  <c r="C452" i="11"/>
  <c r="K451" i="11"/>
  <c r="J451" i="11"/>
  <c r="I451" i="11"/>
  <c r="H451" i="11"/>
  <c r="G451" i="11"/>
  <c r="F451" i="11"/>
  <c r="E451" i="11"/>
  <c r="D451" i="11"/>
  <c r="C451" i="11"/>
  <c r="K450" i="11"/>
  <c r="J450" i="11"/>
  <c r="I450" i="11"/>
  <c r="H450" i="11"/>
  <c r="G450" i="11"/>
  <c r="F450" i="11"/>
  <c r="E450" i="11"/>
  <c r="D450" i="11"/>
  <c r="C450" i="11"/>
  <c r="K449" i="11"/>
  <c r="J449" i="11"/>
  <c r="I449" i="11"/>
  <c r="H449" i="11"/>
  <c r="G449" i="11"/>
  <c r="F449" i="11"/>
  <c r="E449" i="11"/>
  <c r="D449" i="11"/>
  <c r="C449" i="11"/>
  <c r="K448" i="11"/>
  <c r="J448" i="11"/>
  <c r="I448" i="11"/>
  <c r="H448" i="11"/>
  <c r="G448" i="11"/>
  <c r="F448" i="11"/>
  <c r="E448" i="11"/>
  <c r="D448" i="11"/>
  <c r="C448" i="11"/>
  <c r="K447" i="11"/>
  <c r="J447" i="11"/>
  <c r="I447" i="11"/>
  <c r="H447" i="11"/>
  <c r="G447" i="11"/>
  <c r="F447" i="11"/>
  <c r="E447" i="11"/>
  <c r="D447" i="11"/>
  <c r="C447" i="11"/>
  <c r="K446" i="11"/>
  <c r="J446" i="11"/>
  <c r="I446" i="11"/>
  <c r="H446" i="11"/>
  <c r="G446" i="11"/>
  <c r="F446" i="11"/>
  <c r="E446" i="11"/>
  <c r="D446" i="11"/>
  <c r="C446" i="11"/>
  <c r="K445" i="11"/>
  <c r="J445" i="11"/>
  <c r="I445" i="11"/>
  <c r="H445" i="11"/>
  <c r="G445" i="11"/>
  <c r="F445" i="11"/>
  <c r="E445" i="11"/>
  <c r="D445" i="11"/>
  <c r="C445" i="11"/>
  <c r="K444" i="11"/>
  <c r="J444" i="11"/>
  <c r="I444" i="11"/>
  <c r="H444" i="11"/>
  <c r="G444" i="11"/>
  <c r="F444" i="11"/>
  <c r="E444" i="11"/>
  <c r="D444" i="11"/>
  <c r="C444" i="11"/>
  <c r="K443" i="11"/>
  <c r="J443" i="11"/>
  <c r="I443" i="11"/>
  <c r="H443" i="11"/>
  <c r="G443" i="11"/>
  <c r="F443" i="11"/>
  <c r="E443" i="11"/>
  <c r="D443" i="11"/>
  <c r="C443" i="11"/>
  <c r="K442" i="11"/>
  <c r="J442" i="11"/>
  <c r="I442" i="11"/>
  <c r="H442" i="11"/>
  <c r="G442" i="11"/>
  <c r="F442" i="11"/>
  <c r="E442" i="11"/>
  <c r="D442" i="11"/>
  <c r="C442" i="11"/>
  <c r="K441" i="11"/>
  <c r="J441" i="11"/>
  <c r="I441" i="11"/>
  <c r="H441" i="11"/>
  <c r="G441" i="11"/>
  <c r="F441" i="11"/>
  <c r="E441" i="11"/>
  <c r="D441" i="11"/>
  <c r="C441" i="11"/>
  <c r="K440" i="11"/>
  <c r="J440" i="11"/>
  <c r="I440" i="11"/>
  <c r="H440" i="11"/>
  <c r="G440" i="11"/>
  <c r="F440" i="11"/>
  <c r="E440" i="11"/>
  <c r="D440" i="11"/>
  <c r="C440" i="11"/>
  <c r="K439" i="11"/>
  <c r="J439" i="11"/>
  <c r="I439" i="11"/>
  <c r="H439" i="11"/>
  <c r="G439" i="11"/>
  <c r="F439" i="11"/>
  <c r="E439" i="11"/>
  <c r="D439" i="11"/>
  <c r="C439" i="11"/>
  <c r="K433" i="11"/>
  <c r="J433" i="11"/>
  <c r="I433" i="11"/>
  <c r="H433" i="11"/>
  <c r="G433" i="11"/>
  <c r="F433" i="11"/>
  <c r="E433" i="11"/>
  <c r="D433" i="11"/>
  <c r="C433" i="11"/>
  <c r="K432" i="11"/>
  <c r="J432" i="11"/>
  <c r="I432" i="11"/>
  <c r="H432" i="11"/>
  <c r="G432" i="11"/>
  <c r="F432" i="11"/>
  <c r="E432" i="11"/>
  <c r="D432" i="11"/>
  <c r="C432" i="11"/>
  <c r="K431" i="11"/>
  <c r="J431" i="11"/>
  <c r="I431" i="11"/>
  <c r="H431" i="11"/>
  <c r="G431" i="11"/>
  <c r="F431" i="11"/>
  <c r="E431" i="11"/>
  <c r="D431" i="11"/>
  <c r="C431" i="11"/>
  <c r="K430" i="11"/>
  <c r="J430" i="11"/>
  <c r="I430" i="11"/>
  <c r="H430" i="11"/>
  <c r="G430" i="11"/>
  <c r="F430" i="11"/>
  <c r="E430" i="11"/>
  <c r="D430" i="11"/>
  <c r="C430" i="11"/>
  <c r="K429" i="11"/>
  <c r="J429" i="11"/>
  <c r="I429" i="11"/>
  <c r="H429" i="11"/>
  <c r="G429" i="11"/>
  <c r="F429" i="11"/>
  <c r="E429" i="11"/>
  <c r="D429" i="11"/>
  <c r="C429" i="11"/>
  <c r="D42" i="11"/>
  <c r="C42" i="11"/>
  <c r="D41" i="11"/>
  <c r="C41" i="11"/>
  <c r="D40" i="11"/>
  <c r="C40" i="11"/>
  <c r="D39" i="11"/>
  <c r="C39" i="11"/>
  <c r="D38" i="11"/>
  <c r="C38" i="11"/>
  <c r="D37" i="11"/>
  <c r="C37"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D5" i="11"/>
  <c r="C5"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K377" i="11" l="1"/>
  <c r="G222" i="11"/>
  <c r="G154" i="11"/>
  <c r="G186" i="11"/>
  <c r="I312" i="11"/>
  <c r="H401" i="11"/>
  <c r="I255" i="11"/>
  <c r="K345" i="11"/>
  <c r="I287" i="11"/>
  <c r="I335" i="11"/>
  <c r="I299" i="11"/>
  <c r="H424" i="11"/>
  <c r="K389" i="11"/>
  <c r="G209" i="11"/>
  <c r="G245" i="11"/>
  <c r="G198"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531" i="11"/>
  <c r="D532" i="11"/>
  <c r="D533" i="11"/>
  <c r="D534" i="11"/>
  <c r="D530" i="11"/>
  <c r="D878" i="11" l="1"/>
  <c r="C878" i="11"/>
  <c r="E31" i="11" l="1"/>
  <c r="E27" i="11"/>
  <c r="E10" i="11"/>
  <c r="E6" i="11"/>
  <c r="E5" i="11"/>
  <c r="E28" i="11"/>
  <c r="E24" i="11"/>
  <c r="E12" i="11"/>
  <c r="E8" i="11"/>
  <c r="E23" i="11"/>
  <c r="E19" i="11"/>
  <c r="E15" i="11"/>
  <c r="E11" i="11"/>
  <c r="E7" i="11"/>
  <c r="E26" i="11"/>
  <c r="E22" i="11"/>
  <c r="E18" i="11"/>
  <c r="E29" i="11"/>
  <c r="E25" i="11"/>
  <c r="E21" i="11"/>
  <c r="E17" i="11"/>
  <c r="E13" i="11"/>
  <c r="E30" i="11"/>
  <c r="E20" i="11"/>
  <c r="E16" i="11"/>
  <c r="E14" i="11"/>
  <c r="D32" i="11"/>
  <c r="E9" i="11"/>
  <c r="C32" i="11"/>
  <c r="C79" i="11"/>
  <c r="D79" i="11"/>
  <c r="C62" i="11"/>
  <c r="D62" i="11"/>
  <c r="E32" i="11" l="1"/>
  <c r="L460" i="11"/>
  <c r="D489" i="11" l="1"/>
  <c r="G489" i="11"/>
  <c r="F489" i="11" l="1"/>
  <c r="D478" i="11"/>
  <c r="K502" i="11"/>
  <c r="K525" i="11"/>
  <c r="I489" i="11"/>
  <c r="E489" i="11"/>
  <c r="F478" i="11"/>
  <c r="E502" i="11"/>
  <c r="E525" i="11"/>
  <c r="J525" i="11"/>
  <c r="K489" i="11"/>
  <c r="J489" i="11"/>
  <c r="C478" i="11"/>
  <c r="L457" i="11"/>
  <c r="L442" i="11"/>
  <c r="D466" i="11"/>
  <c r="L447" i="11"/>
  <c r="L449" i="11"/>
  <c r="K466" i="11"/>
  <c r="L439" i="11"/>
  <c r="C466" i="11"/>
  <c r="L464" i="11"/>
  <c r="L462" i="11"/>
  <c r="J466" i="11"/>
  <c r="L453" i="11"/>
  <c r="L459" i="11"/>
  <c r="L450" i="11"/>
  <c r="I466" i="11"/>
  <c r="L445" i="11"/>
  <c r="L451" i="11"/>
  <c r="L463" i="11"/>
  <c r="L454" i="11"/>
  <c r="H466" i="11"/>
  <c r="L444" i="11"/>
  <c r="L441" i="11"/>
  <c r="L448" i="11"/>
  <c r="L465" i="11"/>
  <c r="G466" i="11"/>
  <c r="L452" i="11"/>
  <c r="L456" i="11"/>
  <c r="L458" i="11"/>
  <c r="L455" i="11"/>
  <c r="F466" i="11"/>
  <c r="L443" i="11"/>
  <c r="L461" i="11"/>
  <c r="L446" i="11"/>
  <c r="E466" i="11"/>
  <c r="L440" i="11"/>
  <c r="G478" i="11"/>
  <c r="F502" i="11"/>
  <c r="F525" i="11"/>
  <c r="H489" i="11"/>
  <c r="G525" i="11"/>
  <c r="K478" i="11"/>
  <c r="J502" i="11"/>
  <c r="D525" i="11"/>
  <c r="E478" i="11"/>
  <c r="D502" i="11"/>
  <c r="I478" i="11"/>
  <c r="H502" i="11"/>
  <c r="H525" i="11"/>
  <c r="J478" i="11"/>
  <c r="I502" i="11"/>
  <c r="I525" i="11"/>
  <c r="H478" i="11"/>
  <c r="G502" i="11"/>
  <c r="L507" i="11"/>
  <c r="L494" i="11"/>
  <c r="L516" i="11"/>
  <c r="L508" i="11"/>
  <c r="L501" i="11"/>
  <c r="L523" i="11"/>
  <c r="L515" i="11"/>
  <c r="L524" i="11"/>
  <c r="L477" i="11"/>
  <c r="L500" i="11"/>
  <c r="L522" i="11"/>
  <c r="L514" i="11"/>
  <c r="L483" i="11"/>
  <c r="L476" i="11"/>
  <c r="L499" i="11"/>
  <c r="L521" i="11"/>
  <c r="L513" i="11"/>
  <c r="L488" i="11"/>
  <c r="L475" i="11"/>
  <c r="L498" i="11"/>
  <c r="L520" i="11"/>
  <c r="L512" i="11"/>
  <c r="L487" i="11"/>
  <c r="L474" i="11"/>
  <c r="L497" i="11"/>
  <c r="L519" i="11"/>
  <c r="L511" i="11"/>
  <c r="L486" i="11"/>
  <c r="L473" i="11"/>
  <c r="L496" i="11"/>
  <c r="L495" i="11"/>
  <c r="L518" i="11"/>
  <c r="L510" i="11"/>
  <c r="L485" i="11"/>
  <c r="L472" i="11"/>
  <c r="L517" i="11"/>
  <c r="L509" i="11"/>
  <c r="L484" i="11"/>
  <c r="L471" i="11"/>
  <c r="C502" i="11"/>
  <c r="C525" i="11"/>
  <c r="C489" i="11"/>
  <c r="F434" i="11"/>
  <c r="G434" i="11"/>
  <c r="K434" i="11"/>
  <c r="J434" i="11"/>
  <c r="I434" i="11"/>
  <c r="H434" i="11"/>
  <c r="C434" i="11"/>
  <c r="D434" i="11"/>
  <c r="E434" i="11"/>
  <c r="L433" i="11"/>
  <c r="L432" i="11"/>
  <c r="L431" i="11"/>
  <c r="L430" i="11"/>
  <c r="L429" i="11"/>
  <c r="L489" i="11" l="1"/>
  <c r="L466" i="11"/>
  <c r="L525" i="11"/>
  <c r="L478" i="11"/>
  <c r="L502" i="11"/>
  <c r="L434" i="11"/>
  <c r="D127" i="11"/>
  <c r="D128" i="11"/>
  <c r="D129" i="11"/>
  <c r="D130" i="11"/>
  <c r="D131" i="11"/>
  <c r="D132" i="11"/>
  <c r="D133" i="11"/>
  <c r="D134" i="11"/>
  <c r="D135" i="11"/>
  <c r="D136" i="11"/>
  <c r="D137" i="11"/>
  <c r="D138" i="11"/>
  <c r="D139" i="11"/>
  <c r="D140" i="11"/>
  <c r="D141" i="11"/>
  <c r="D142" i="11"/>
  <c r="D143" i="11"/>
  <c r="C127" i="11"/>
  <c r="C128" i="11"/>
  <c r="C129" i="11"/>
  <c r="C130" i="11"/>
  <c r="C131" i="11"/>
  <c r="C132" i="11"/>
  <c r="C133" i="11"/>
  <c r="C134" i="11"/>
  <c r="C135" i="11"/>
  <c r="C136" i="11"/>
  <c r="C137" i="11"/>
  <c r="C138" i="11"/>
  <c r="C139" i="11"/>
  <c r="C140" i="11"/>
  <c r="C141" i="11"/>
  <c r="C142" i="11"/>
  <c r="C143" i="11"/>
  <c r="D126" i="11"/>
  <c r="C126" i="11"/>
  <c r="D114" i="11"/>
  <c r="D115" i="11"/>
  <c r="D116" i="11"/>
  <c r="D117" i="11"/>
  <c r="D118" i="11"/>
  <c r="D119" i="11"/>
  <c r="D120" i="11"/>
  <c r="D113" i="11"/>
  <c r="C114" i="11"/>
  <c r="C115" i="11"/>
  <c r="C116" i="11"/>
  <c r="C117" i="11"/>
  <c r="C118" i="11"/>
  <c r="C119" i="11"/>
  <c r="C120" i="11"/>
  <c r="C113" i="11"/>
  <c r="D103" i="11"/>
  <c r="D104" i="11"/>
  <c r="D105" i="11"/>
  <c r="D106" i="11"/>
  <c r="D107" i="11"/>
  <c r="C103" i="11"/>
  <c r="C104" i="11"/>
  <c r="C105" i="11"/>
  <c r="C106" i="11"/>
  <c r="C107" i="11"/>
  <c r="D102" i="11"/>
  <c r="C102" i="11"/>
  <c r="D91" i="11"/>
  <c r="D92" i="11"/>
  <c r="D93" i="11"/>
  <c r="D94" i="11"/>
  <c r="D95" i="11"/>
  <c r="D96" i="11"/>
  <c r="C91" i="11"/>
  <c r="C92" i="11"/>
  <c r="C93" i="11"/>
  <c r="C94" i="11"/>
  <c r="C95" i="11"/>
  <c r="C96" i="11"/>
  <c r="D90" i="11"/>
  <c r="C90" i="11"/>
  <c r="C75" i="11"/>
  <c r="C60" i="11"/>
  <c r="C70" i="11"/>
  <c r="C78" i="11"/>
  <c r="C83" i="11"/>
  <c r="C66" i="11"/>
  <c r="C59" i="11"/>
  <c r="C71" i="11"/>
  <c r="C63" i="11"/>
  <c r="C64" i="11"/>
  <c r="C72" i="11"/>
  <c r="C58" i="11"/>
  <c r="C61" i="11"/>
  <c r="C65" i="11"/>
  <c r="C74" i="11"/>
  <c r="C84" i="11"/>
  <c r="C73" i="11"/>
  <c r="C69" i="11"/>
  <c r="C81" i="11"/>
  <c r="C68" i="11"/>
  <c r="C76" i="11"/>
  <c r="C80" i="11"/>
  <c r="C77" i="11"/>
  <c r="C67" i="11"/>
  <c r="C82" i="11"/>
  <c r="D75" i="11"/>
  <c r="D60" i="11"/>
  <c r="D70" i="11"/>
  <c r="D78" i="11"/>
  <c r="D83" i="11"/>
  <c r="D66" i="11"/>
  <c r="D59" i="11"/>
  <c r="D71" i="11"/>
  <c r="D63" i="11"/>
  <c r="D64" i="11"/>
  <c r="D72" i="11"/>
  <c r="D58" i="11"/>
  <c r="D61" i="11"/>
  <c r="D65" i="11"/>
  <c r="D74" i="11"/>
  <c r="D84" i="11"/>
  <c r="D73" i="11"/>
  <c r="D69" i="11"/>
  <c r="D81" i="11"/>
  <c r="D68" i="11"/>
  <c r="D76" i="11"/>
  <c r="D80" i="11"/>
  <c r="D77" i="11"/>
  <c r="D67" i="11"/>
  <c r="D82" i="11"/>
  <c r="D49" i="11"/>
  <c r="D50" i="11"/>
  <c r="D51" i="11"/>
  <c r="D52" i="11"/>
  <c r="D48" i="11"/>
  <c r="C49" i="11"/>
  <c r="C50" i="11"/>
  <c r="C51" i="11"/>
  <c r="C52" i="11"/>
  <c r="C48" i="11"/>
  <c r="D85" i="11" l="1"/>
  <c r="C85" i="11"/>
  <c r="C53" i="11"/>
  <c r="D144" i="11"/>
  <c r="D108" i="11"/>
  <c r="D97" i="11"/>
  <c r="D121" i="11"/>
  <c r="C97" i="11"/>
  <c r="C108" i="11"/>
  <c r="C121" i="11"/>
  <c r="C144" i="11"/>
  <c r="D53" i="11"/>
  <c r="E37" i="11"/>
  <c r="E40" i="11"/>
  <c r="E41" i="11"/>
  <c r="D43" i="11"/>
  <c r="E39" i="11"/>
  <c r="E42" i="11"/>
  <c r="E38" i="11"/>
  <c r="C43" i="11"/>
  <c r="E43" i="11" l="1"/>
</calcChain>
</file>

<file path=xl/sharedStrings.xml><?xml version="1.0" encoding="utf-8"?>
<sst xmlns="http://schemas.openxmlformats.org/spreadsheetml/2006/main" count="15018" uniqueCount="2440">
  <si>
    <t>م</t>
  </si>
  <si>
    <t>ملاحظات</t>
  </si>
  <si>
    <t>كفر الشيخ</t>
  </si>
  <si>
    <t>شمال سيناء</t>
  </si>
  <si>
    <t>بني سويف</t>
  </si>
  <si>
    <t>سوهاج</t>
  </si>
  <si>
    <t>سمسطا</t>
  </si>
  <si>
    <t>فيصل</t>
  </si>
  <si>
    <t>كفر الدوار</t>
  </si>
  <si>
    <t>فاقوس</t>
  </si>
  <si>
    <t>طنطا</t>
  </si>
  <si>
    <t>بورسعيد</t>
  </si>
  <si>
    <t>حلوان</t>
  </si>
  <si>
    <t>الفيوم</t>
  </si>
  <si>
    <t>البدرشين</t>
  </si>
  <si>
    <t>قنا</t>
  </si>
  <si>
    <t>المنيا</t>
  </si>
  <si>
    <t>سمالوط</t>
  </si>
  <si>
    <t>بولاق الدكرور</t>
  </si>
  <si>
    <t>دمياط</t>
  </si>
  <si>
    <t>المنيب</t>
  </si>
  <si>
    <t>كفر البطيخ</t>
  </si>
  <si>
    <t>شبين الكوم</t>
  </si>
  <si>
    <t>جنوب سيناء</t>
  </si>
  <si>
    <t>سيدي جابر</t>
  </si>
  <si>
    <t>رفح</t>
  </si>
  <si>
    <t>عين شمس</t>
  </si>
  <si>
    <t>السويس</t>
  </si>
  <si>
    <t>الوادي الجديد</t>
  </si>
  <si>
    <t>كفر الزيات</t>
  </si>
  <si>
    <t>منيا القمح</t>
  </si>
  <si>
    <t>بلبيس</t>
  </si>
  <si>
    <t>منوف</t>
  </si>
  <si>
    <t>المرج</t>
  </si>
  <si>
    <t>الوراق</t>
  </si>
  <si>
    <t>البساتين</t>
  </si>
  <si>
    <t>رمسيس</t>
  </si>
  <si>
    <t>محرم بك</t>
  </si>
  <si>
    <t>الدلنجات</t>
  </si>
  <si>
    <t>ميت غمر</t>
  </si>
  <si>
    <t>قليوب</t>
  </si>
  <si>
    <t>دراو</t>
  </si>
  <si>
    <t>سفاجا</t>
  </si>
  <si>
    <t>الخصوص</t>
  </si>
  <si>
    <t>برج العرب</t>
  </si>
  <si>
    <t>العاشر من رمضان</t>
  </si>
  <si>
    <t>الورديان</t>
  </si>
  <si>
    <t>جرجا</t>
  </si>
  <si>
    <t>شبين القناطر</t>
  </si>
  <si>
    <t>قويسنا</t>
  </si>
  <si>
    <t>السادات</t>
  </si>
  <si>
    <t>مطوبس</t>
  </si>
  <si>
    <t>بلطيم</t>
  </si>
  <si>
    <t>دسوق</t>
  </si>
  <si>
    <t>الدقي</t>
  </si>
  <si>
    <t>ناهيا</t>
  </si>
  <si>
    <t>التبين</t>
  </si>
  <si>
    <t>شارع السودان</t>
  </si>
  <si>
    <t>العبور</t>
  </si>
  <si>
    <t>المنتزه</t>
  </si>
  <si>
    <t>النزهه</t>
  </si>
  <si>
    <t>التجمع الخامس</t>
  </si>
  <si>
    <t>بئر العبد</t>
  </si>
  <si>
    <t>سمنود</t>
  </si>
  <si>
    <t>شبراخيت</t>
  </si>
  <si>
    <t>ديروط</t>
  </si>
  <si>
    <t>سنورس</t>
  </si>
  <si>
    <t>ههيا</t>
  </si>
  <si>
    <t>بني عبيد</t>
  </si>
  <si>
    <t>رشيد</t>
  </si>
  <si>
    <t>المعادي</t>
  </si>
  <si>
    <t>الزيتون</t>
  </si>
  <si>
    <t>الوايلي</t>
  </si>
  <si>
    <t>ميدان التحرير</t>
  </si>
  <si>
    <t>العلمين</t>
  </si>
  <si>
    <t>طلخا</t>
  </si>
  <si>
    <t>جروح واختناقات</t>
  </si>
  <si>
    <t>القنطره</t>
  </si>
  <si>
    <t>اصابات طفيفه</t>
  </si>
  <si>
    <t>المنشيه</t>
  </si>
  <si>
    <t>كرداسه</t>
  </si>
  <si>
    <t>المنصوره</t>
  </si>
  <si>
    <t>شبرا الخيمه</t>
  </si>
  <si>
    <t>مدينه رفح</t>
  </si>
  <si>
    <t>حوش عيسي</t>
  </si>
  <si>
    <t>مستشفي بني سويف العام</t>
  </si>
  <si>
    <t>مستشفي العريش العام</t>
  </si>
  <si>
    <t>مستشفي رفح المركزي</t>
  </si>
  <si>
    <t>نجع حمادي</t>
  </si>
  <si>
    <t>العطارين</t>
  </si>
  <si>
    <t>مينا البصل</t>
  </si>
  <si>
    <t>القرين</t>
  </si>
  <si>
    <t>دكرنس</t>
  </si>
  <si>
    <t>طما</t>
  </si>
  <si>
    <t>طهطا</t>
  </si>
  <si>
    <t>عابدين</t>
  </si>
  <si>
    <t>فارسكور</t>
  </si>
  <si>
    <t>الاربعين</t>
  </si>
  <si>
    <t>الزهور</t>
  </si>
  <si>
    <t>السنبلاوين</t>
  </si>
  <si>
    <t>الضواحي</t>
  </si>
  <si>
    <t>العدوه</t>
  </si>
  <si>
    <t>العياط</t>
  </si>
  <si>
    <t>الفشن</t>
  </si>
  <si>
    <t>المناخ</t>
  </si>
  <si>
    <t>فرشوط</t>
  </si>
  <si>
    <t>ملوي</t>
  </si>
  <si>
    <t>العمرانيه</t>
  </si>
  <si>
    <t>المقطم</t>
  </si>
  <si>
    <t>التل الكبير</t>
  </si>
  <si>
    <t>بني مزار</t>
  </si>
  <si>
    <t>ديرب نجم</t>
  </si>
  <si>
    <t>كفر صقر</t>
  </si>
  <si>
    <t>طلق ناري بالكتف</t>
  </si>
  <si>
    <t>اشتباك بين امن ومدنيين</t>
  </si>
  <si>
    <t>هجوم مسلح</t>
  </si>
  <si>
    <t>اغتيال</t>
  </si>
  <si>
    <t>السلوم</t>
  </si>
  <si>
    <t>بندر شبين الكوم</t>
  </si>
  <si>
    <t>الشرق</t>
  </si>
  <si>
    <t>ساحل سليم</t>
  </si>
  <si>
    <t>نخل</t>
  </si>
  <si>
    <t>سيدي سالم</t>
  </si>
  <si>
    <t>الصف</t>
  </si>
  <si>
    <t>الغنايم</t>
  </si>
  <si>
    <t>قلين</t>
  </si>
  <si>
    <t>الرياض</t>
  </si>
  <si>
    <t>روض الفرج</t>
  </si>
  <si>
    <t>شربين</t>
  </si>
  <si>
    <t>كفر سعد</t>
  </si>
  <si>
    <t>الفتح</t>
  </si>
  <si>
    <t>فض اعتصام 25 فبراير</t>
  </si>
  <si>
    <t>فض اعتصام 9 مارس</t>
  </si>
  <si>
    <t>فض اعتصام 8 ابريل</t>
  </si>
  <si>
    <t>فض اعتصام ميناء دمياط - مصنع موبكو</t>
  </si>
  <si>
    <t>فض اعتصام المعلمين</t>
  </si>
  <si>
    <t>فض اعتصام مصنع طوب - ميت غمر</t>
  </si>
  <si>
    <t>عنف داخل مكان احتجاز - المنيا</t>
  </si>
  <si>
    <t>هجوم مسلح شمال سيناء</t>
  </si>
  <si>
    <t>يوم 19</t>
  </si>
  <si>
    <t>يوم 20</t>
  </si>
  <si>
    <t>يوم 21</t>
  </si>
  <si>
    <t>يوم 22</t>
  </si>
  <si>
    <t>يوم 23</t>
  </si>
  <si>
    <t>يوم 24</t>
  </si>
  <si>
    <t>يوم 25</t>
  </si>
  <si>
    <t>يوم 16</t>
  </si>
  <si>
    <t>يوم 17</t>
  </si>
  <si>
    <t>يوم 18</t>
  </si>
  <si>
    <t>يوم 2</t>
  </si>
  <si>
    <t>يوم 28</t>
  </si>
  <si>
    <t>يوم 29</t>
  </si>
  <si>
    <t>منهم 15 لم يغادروا المستشفي اول يوم</t>
  </si>
  <si>
    <t>كدمات وجروح</t>
  </si>
  <si>
    <t>كسور وجروح وكدمات واختناقات</t>
  </si>
  <si>
    <t>طلقات خرطوش وجروح وكسور</t>
  </si>
  <si>
    <t>مطاطي وكدمات</t>
  </si>
  <si>
    <t>اختناقات وجروح</t>
  </si>
  <si>
    <t>منهم 1 خرطوش و 2 اختناق و 1 كدمات</t>
  </si>
  <si>
    <t>اغلبهم اختناقات</t>
  </si>
  <si>
    <t>منهم 3 طلق ناري و 5 اختناقات</t>
  </si>
  <si>
    <t>حروق وكسر بالانف</t>
  </si>
  <si>
    <t>اختناقات</t>
  </si>
  <si>
    <t xml:space="preserve">منهم 22 خرطوش ومطاطي و 7 اصابات بالعين و 10 تهتك بالراس و 133 جروح وكدمات و 99 كسور </t>
  </si>
  <si>
    <t>منهم 9 طلق حي و 2 خرطوش ومطاطي و 3 اصابات بالعين و 177 اختناق و 200 كسور وجروح وكدمات</t>
  </si>
  <si>
    <t>طلق ناري والاخر جرح قطعي بالاذن</t>
  </si>
  <si>
    <t>جروح</t>
  </si>
  <si>
    <t>طلقات خرطوش</t>
  </si>
  <si>
    <t>جرح قطعي في الذراع</t>
  </si>
  <si>
    <t>منهم 37 لم يغادروا المستشفيات اول يوم</t>
  </si>
  <si>
    <t>منهم 2 طلق ناري و 2 جروح وكدمات</t>
  </si>
  <si>
    <t>جروح وكدمات وكسور واختناقات منهم 2 لم يغادروا المستشفيات اول يوم</t>
  </si>
  <si>
    <t>منهم 6 ميدانيا و 6 بالمستشفيات</t>
  </si>
  <si>
    <t>مستشفي طلخا المركزي</t>
  </si>
  <si>
    <t>اغلبهم ميدانيا</t>
  </si>
  <si>
    <t>مستشفي المنيا العام</t>
  </si>
  <si>
    <t>مستشفي قنا العام</t>
  </si>
  <si>
    <t>مستشفي مطروح العام</t>
  </si>
  <si>
    <t>مستشفي ديرمواس المركزي ثم مستشفي المنيا الجامعي</t>
  </si>
  <si>
    <t>منهم 5 مستشفي سمالوط العام و 2 المنيا الجامعي</t>
  </si>
  <si>
    <t>مستشفي ملوي العام</t>
  </si>
  <si>
    <t>مستشفي سجن القطا الجديد</t>
  </si>
  <si>
    <t>مستشفي سجن الاستئناف</t>
  </si>
  <si>
    <t>مستشفي التامين الصحي بالعاشر من رمضان</t>
  </si>
  <si>
    <t>منهم 2 ميدانيا</t>
  </si>
  <si>
    <t>اعتصام احتجاجاً علي سياسات المجلس العسكري</t>
  </si>
  <si>
    <t>حاصر الاهالي القسم احتجاجاً علي حبس ذويهم</t>
  </si>
  <si>
    <t>تظاهر السائقين احتجاجاً علي مقتل زميلهم داخل القسم</t>
  </si>
  <si>
    <t>ببتر في الكف الايسر</t>
  </si>
  <si>
    <t>فض اعتصام طريق العين السخنه</t>
  </si>
  <si>
    <t>خرطوش وجروح قطعيه</t>
  </si>
  <si>
    <t>طعنا بمطواه</t>
  </si>
  <si>
    <t>طلقات ناريه</t>
  </si>
  <si>
    <t>المنزله</t>
  </si>
  <si>
    <t>اصابات سطحيه</t>
  </si>
  <si>
    <t>فض اعتصام طب بيطري المنصوره</t>
  </si>
  <si>
    <t>طلق ناري باطراف الجبهه</t>
  </si>
  <si>
    <t>اربع طلقات ناريه</t>
  </si>
  <si>
    <t>حملات جيش - الحدود المصريه</t>
  </si>
  <si>
    <t>منهم 308 ميدانيا و 2 مستشفي ام المصريين و 4 القصر العيني القديم و 92 بولاق الدكرور</t>
  </si>
  <si>
    <t>منهم 9 مستشفي العريش العسكري و 9 العريش العام</t>
  </si>
  <si>
    <t>منهم 368 ميدانيا و 30 بالمستشفيات</t>
  </si>
  <si>
    <t>ميت سلسبيل</t>
  </si>
  <si>
    <t>المحموديه</t>
  </si>
  <si>
    <t xml:space="preserve">اقتحام سجن القطا </t>
  </si>
  <si>
    <t>اشتباك بين جيش ومدنيين</t>
  </si>
  <si>
    <t>اعتصام</t>
  </si>
  <si>
    <t>الحمام</t>
  </si>
  <si>
    <t>سجن برج العرب</t>
  </si>
  <si>
    <t>يوم 26</t>
  </si>
  <si>
    <t>يوم 27</t>
  </si>
  <si>
    <t>العباسيه</t>
  </si>
  <si>
    <t>الاصابات تتراوح ما بين طلق ناري وكسور في الجسم وجروح متفاوته</t>
  </si>
  <si>
    <t xml:space="preserve">مستشفي بولاق الدكرور العام </t>
  </si>
  <si>
    <t xml:space="preserve"> طلق ناري وجروح وكسور وكدمات</t>
  </si>
  <si>
    <t>احتجاجا علي الاعتداء علي الصحفيين</t>
  </si>
  <si>
    <t>اصابات تنوعت بين طلق ناري وضيق في التنفس وحالات اغماء وهبوط حاد وجروح وكدمات</t>
  </si>
  <si>
    <t>مجهولون يطلقون النار علي معسكر الامن المركزي برفح</t>
  </si>
  <si>
    <t>مستشفي السويس العام ومستشفي التامين الصحي</t>
  </si>
  <si>
    <t>هجوم استهدف انبوباً للغاز بين مصر والاردن</t>
  </si>
  <si>
    <t>تظاهر عشرات المواظفيين مطالبين بالتعيين بعد قضاء بعضهم 26 عاما بدون تعيين ومرتباتهم تصل الي 300 جنيه</t>
  </si>
  <si>
    <t>اضراب عن العمل</t>
  </si>
  <si>
    <t>تعدي جسدي</t>
  </si>
  <si>
    <t>تظاهره</t>
  </si>
  <si>
    <t>تخريب ممتلكات حكوميه</t>
  </si>
  <si>
    <t>الحدود المصريه</t>
  </si>
  <si>
    <t>شارع بورسعيد</t>
  </si>
  <si>
    <t>سجن القطا</t>
  </si>
  <si>
    <t>مجلس الشعب</t>
  </si>
  <si>
    <t>سندوب</t>
  </si>
  <si>
    <t>مركز المنيا</t>
  </si>
  <si>
    <t>عمليات لجماعات مسلحه</t>
  </si>
  <si>
    <t>فض اعتصام - جيش</t>
  </si>
  <si>
    <t>تضامنا مع مطالب المعتصمين في ميدان التحرير واحتجاجا علي عدم صرف حوافزهم</t>
  </si>
  <si>
    <t>طلق ناري في الصدر</t>
  </si>
  <si>
    <t xml:space="preserve">القصاصين </t>
  </si>
  <si>
    <t>وادي النطرون</t>
  </si>
  <si>
    <t>قسم دار السلام</t>
  </si>
  <si>
    <t>قسم الحوامديه</t>
  </si>
  <si>
    <t>خط الغاز بين مصر والاردن</t>
  </si>
  <si>
    <t>قسم مصر الجديده</t>
  </si>
  <si>
    <t>قسم البساتين</t>
  </si>
  <si>
    <t>فض اعتصام اهالي ابوتشت - قنا</t>
  </si>
  <si>
    <t xml:space="preserve">اقتحام سجن ابوزعبل </t>
  </si>
  <si>
    <t>ورش كوم ابوراضي</t>
  </si>
  <si>
    <t>بولاق ابوالعلا</t>
  </si>
  <si>
    <t>سجن ابوزعبل</t>
  </si>
  <si>
    <t>مستشفي الميري وجمال عبدالناصر</t>
  </si>
  <si>
    <t>مركز الفيوم</t>
  </si>
  <si>
    <t>مركز دمياط</t>
  </si>
  <si>
    <t>يوم واحد</t>
  </si>
  <si>
    <t>ثمان ايام</t>
  </si>
  <si>
    <t xml:space="preserve">تم نقل 45 منهم لمستشفي السويس العام ونقل 32 اخرين لمستشفي التامين الصحي </t>
  </si>
  <si>
    <t>منهم 45 مستشفي سمعان الخراز و 34 مستشفي احمد ماهر و 7 الزهراء الجامعي و اليوناني و 2 الانجلو امريكان و 6 التامين الصحي بالمقطم و 2 السلام بالمهندسين و 9 المركز الطبي العالمي و 9 السلام العام و 5 الايطل</t>
  </si>
  <si>
    <t>بين 5-10 مصابين</t>
  </si>
  <si>
    <t>بين 10-25 مصاب</t>
  </si>
  <si>
    <t>محافظات الصعيد</t>
  </si>
  <si>
    <t>محافظات الدلتا</t>
  </si>
  <si>
    <t>فعل احتجاج ميداني</t>
  </si>
  <si>
    <t>حدث داخل مكان احتجاز</t>
  </si>
  <si>
    <t>اشتباك</t>
  </si>
  <si>
    <t>فض اعتصام</t>
  </si>
  <si>
    <t>غير معلوم</t>
  </si>
  <si>
    <t>جروح وكسور وحروق وكدمات</t>
  </si>
  <si>
    <t>تفجير وقذائف</t>
  </si>
  <si>
    <t>دهس</t>
  </si>
  <si>
    <t>صعق</t>
  </si>
  <si>
    <t>نوع مكان الاحتجاز</t>
  </si>
  <si>
    <t>اسم مكان الاحتجاز</t>
  </si>
  <si>
    <t>قسم ابوالنمرس</t>
  </si>
  <si>
    <t>قسم ادكو</t>
  </si>
  <si>
    <t>قسم امبابه</t>
  </si>
  <si>
    <t>قسم دكرنس</t>
  </si>
  <si>
    <t>قسم الازبكيه</t>
  </si>
  <si>
    <t>قسم طنطا ثان</t>
  </si>
  <si>
    <t>قسم كرداسه</t>
  </si>
  <si>
    <t>قسم العريش ثالث</t>
  </si>
  <si>
    <t>قسم العريش ثان</t>
  </si>
  <si>
    <t>مناطق سجون</t>
  </si>
  <si>
    <t>سجن القطا العمومي</t>
  </si>
  <si>
    <t>الإطار الفئوي المتداخل</t>
  </si>
  <si>
    <t>تصنيف مكان الواقعة</t>
  </si>
  <si>
    <t>واقعة جنائية</t>
  </si>
  <si>
    <t>تفجير</t>
  </si>
  <si>
    <t>عمل إرهابي</t>
  </si>
  <si>
    <t>تبادل اطلاق نار بين جيش ومسلحين</t>
  </si>
  <si>
    <t>خلفية الواقعة</t>
  </si>
  <si>
    <t>نوع الفعالية</t>
  </si>
  <si>
    <t>نوع الواقعة</t>
  </si>
  <si>
    <t>عنف جماعي داخل مكان احتجاز</t>
  </si>
  <si>
    <t>فعل حقوقي / عمل عام</t>
  </si>
  <si>
    <t>واقعة طائفية فردية</t>
  </si>
  <si>
    <t>أحداث اجتماعية</t>
  </si>
  <si>
    <t>أحداث رياضية</t>
  </si>
  <si>
    <t>أحداث سياسية</t>
  </si>
  <si>
    <t>أحداث طائفية</t>
  </si>
  <si>
    <t>تحرك أمني</t>
  </si>
  <si>
    <t>حدث بمحيط أو داخل منشأة رياضية</t>
  </si>
  <si>
    <t>فعل احتجاجي غير حركى</t>
  </si>
  <si>
    <t>إضراب</t>
  </si>
  <si>
    <t>العثور على متفجرات</t>
  </si>
  <si>
    <t>تظاهرة / فض تظاهرة</t>
  </si>
  <si>
    <t>فعل أدبي وفني</t>
  </si>
  <si>
    <t>مداهمات أمنية</t>
  </si>
  <si>
    <t>فئات مدنية أخرى</t>
  </si>
  <si>
    <t>جامعات</t>
  </si>
  <si>
    <t>قضائية</t>
  </si>
  <si>
    <t>رياضية</t>
  </si>
  <si>
    <t>منشآت دينية</t>
  </si>
  <si>
    <t>أخرى</t>
  </si>
  <si>
    <t>بيانات إضافية للإصابة</t>
  </si>
  <si>
    <t>بيانات قانونية</t>
  </si>
  <si>
    <t>الحصر الإجمالي لعدد المصابين</t>
  </si>
  <si>
    <t>فئات المصابين (حصر شامل)</t>
  </si>
  <si>
    <t>بيانات عن الإصابات</t>
  </si>
  <si>
    <t>تاريخ الواقعة</t>
  </si>
  <si>
    <t>الإقليم الجغرافي</t>
  </si>
  <si>
    <t>المحافظة</t>
  </si>
  <si>
    <t>الدائرة</t>
  </si>
  <si>
    <t>اسم مفهرس للواقعة</t>
  </si>
  <si>
    <t>اسم مميز/إعلامي للواقعة</t>
  </si>
  <si>
    <t>رقم رسمي (محضر/بلاغ/ قضية) عن الواقعة</t>
  </si>
  <si>
    <t>مؤسسات تعليمية</t>
  </si>
  <si>
    <t>نوع منطقة السجون</t>
  </si>
  <si>
    <t>فترة الحصر</t>
  </si>
  <si>
    <t>حصر شامل (رسمي وغير رسمي)</t>
  </si>
  <si>
    <t>فئة عدد المصابين (لحصر شامل)</t>
  </si>
  <si>
    <t>جهات صحفية</t>
  </si>
  <si>
    <t>جهات أخرى</t>
  </si>
  <si>
    <t>حصر رسمي (جهات رسمية)</t>
  </si>
  <si>
    <t>فئة عدد المصابين (لحصر رسمي)</t>
  </si>
  <si>
    <t>الصحة</t>
  </si>
  <si>
    <t>الإسعاف</t>
  </si>
  <si>
    <t>فئة عدد المصابين من القوات المسلحة</t>
  </si>
  <si>
    <t>مدنيون</t>
  </si>
  <si>
    <t>فئة عدد المصابين من المدنيين</t>
  </si>
  <si>
    <t>فئة عدد المصابين من الجماعات المسلحة</t>
  </si>
  <si>
    <t>بين 50-100 مصاب</t>
  </si>
  <si>
    <t>أكثر من 100 مصاب</t>
  </si>
  <si>
    <t>http//ibrahimomran.com/vb/showthreadphp?t=14560</t>
  </si>
  <si>
    <t>http//egyptandworldblogspot.comeg/2011/02/</t>
  </si>
  <si>
    <t>http//todayalmasryalyoum.com/article2aspx?ArticleID=314693</t>
  </si>
  <si>
    <t>http//tanseerel.com/main/articlesaspx?selected_article_no=30814</t>
  </si>
  <si>
    <t>https//lessan7alwordpress.com/tag/%D8%AC%D8%B1%D8%A7%D8%A6%D9%85-%D9%85%D8%AC%D9%84%D8%B3-%D8%A7%D9%84%D9%88%D8%B2%D8%B1%D8%A7%D8%A1/</t>
  </si>
  <si>
    <t>https//arabicrt.com/news/62206-%D9%85%D9%82%D8%AA%D9%84_%D8%B4%D8%AE%D8%B5%D9%8A%D9%86_%D9%81%D9%8A_%D8%A7%D9%84%D9%82%D8%A7%D9%87%D8%B1%D8%A9_%D9%81%D9%8A_%D8%A7%D8%B4%D8%AA%D8%A8%D8%A7%D9%83%D8%A7%D8%AA_%D8%B9%D9%86%D9%8A%D9%81%D8%A9_%D9%8855_%D9%85%D8%B5%D8%A7%D8%A8%D8%A7_%D9%81%D9%8A_%D8%A7%D9%84%D8%B3%D9%88%D9%8A%D8%B3/</t>
  </si>
  <si>
    <t>http//the-best-religion1blogspot.comeg/2011/01/25-26-2011html</t>
  </si>
  <si>
    <t>http//alwakei.com/news/9548/indexhtml</t>
  </si>
  <si>
    <t>http//mksrat.com/?p=12976</t>
  </si>
  <si>
    <t>http//alazmenah.com/?page=show_det&amp;id=17967</t>
  </si>
  <si>
    <t>https//alexnewswordpress.com/2011/12/23/%D8%AC%D9%85%D8%B9%D8%A9-%D8%A7%D9%84%D8%A5%D8%B3%D9%83%D9%86%D8%AF%D8%B1%D9%8A%D8%A9-%D8%A8%D9%8A%D9%86-%D9%85%D8%A4%D9%8A%D8%AF%D9%8A%D9%86-%D9%84%D9%84%D9%85%D8%AC%D9%84%D8%B3-%D8%A7%D9%84%D8%B9/</t>
  </si>
  <si>
    <t>http//arareuters.com/article/topNews/idARACAE71K00920110221</t>
  </si>
  <si>
    <t>http//egybase.com/vb/t14519html</t>
  </si>
  <si>
    <t>http//elbadil.com/?p=26222</t>
  </si>
  <si>
    <t>http//onaeg.com/?p=2153068</t>
  </si>
  <si>
    <t>http//moheet.com/News/NewDetails/224903/1/%D9%85%D9%82%D8%AA%D9%84-%D8%B7%D8%A7%D9%84%D8%A8-%D8%AE%D9%84%D8%A7%D9%84-%D8%A7%D8%B4%D8%AA%D8%A8%D8%A7%D9%83%D8%A7%D8%AA-%D9%85%D8%B9-%D8%A7%D9%84%D8%B4%D8%B1%D8%B7%D8%A9-%D8%A8%D8%A7%D9%84%D8%BA%D8%B1%D8%A8html#Uj2oUX8fjgE</t>
  </si>
  <si>
    <t>http//todayalmasryalyoum.com/article2aspx?ArticleID=289915</t>
  </si>
  <si>
    <t>http//sokashowblogspot.comeg/</t>
  </si>
  <si>
    <t>http//al-mashhad.com/News/%D8%A5%D8%B5%D8%A7%D8%A8%D8%A9--%D9%81%D9%8A-%D8%A7%D8%B4%D8%AA%D8%A8%D8%A7%D9%83%D8%A7%D8%AA-%D8%AE%D8%A7%D8%B1%D8%AC-%D9%82%D8%A7%D8%B9%D8%A9-%D9%85%D8%AD%D8%A7%D9%83%D9%85%D8%A9-%D9%85%D8%A8%D8%A7%D8%B1%D9%83/6279aspx</t>
  </si>
  <si>
    <t>http//egyofflineblogspot.comeg/2011/11/20_21html</t>
  </si>
  <si>
    <t>http//kenanaonline.com/users/ibrahim/posts/348714</t>
  </si>
  <si>
    <t>http//kenanaonline.com/users/aliabdallah77/topics/81569?page=2</t>
  </si>
  <si>
    <t>https//alexnewswordpress.com/2011/02/24/%D8%A7%D9%84%D8%AA%D8%AD%D9%82%D9%8A%D9%82-%D9%81%D9%89-%D8%B3%D8%B1%D9%82%D8%A9-%D9%82%D8%B3%D9%85-%D8%B1%D9%85%D9%84-%D8%A3%D9%88%D9%84/</t>
  </si>
  <si>
    <t>http//18machblogspot.com/2011/03/blog-post_10html</t>
  </si>
  <si>
    <t>http//moheet.com/news/newdetails/177067/0/0html#UjzgPn8fjgE</t>
  </si>
  <si>
    <t>http//todayalmasryalyoum.com/article2aspx?ArticleID=301967</t>
  </si>
  <si>
    <t>http//sinainewswordpress.com/2011/06/22/%D8%AD%D9%82%D8%A7%D8%A6%D9%82-%D8%AC%D8%AF%D9%8A%D8%AF%D8%A9-%D9%81%D9%8A-%D8%AD%D8%A7%D8%AF%D8%AB-%D8%A7%D8%B3%D8%AA%D8%B4%D9%87%D8%A7%D8%AF-%D8%B4%D8%B1%D8%B7%D9%8A%D9%8A%D9%86-%D8%A8%D8%B3%D9%8A/</t>
  </si>
  <si>
    <t>http//kashfunblogspot.comeg/2011/06/tahrir_5751html</t>
  </si>
  <si>
    <t>http//kashfunblogspot.comeg/2011/06/tahrir_29html</t>
  </si>
  <si>
    <t>http//todayalmasryalyoum.com/article2aspx?ArticleID=303009</t>
  </si>
  <si>
    <t>http//elbadil.com/?p=5677</t>
  </si>
  <si>
    <t>http//al-mashhad.com/News/%D8%A7%D8%B4%D8%AA%D8%A8%D8%A7%D9%83%D8%A7%D8%AA-%D8%A8%D9%8A%D9%86-%D9%85%D8%AA%D8%B8%D8%A7%D9%87%D8%B1%D9%8A%D9%86-%D9%88-%D8%A7%D9%84%D8%B4%D8%B1%D8%B7%D8%A9-%D8%A7%D9%84%D8%B9%D8%B3%D9%83%D8%B1%D9%8A%D8%A9-%D8%AF%D8%A7%D8%AE%D9%84-%D9%85%D8%AD%D8%B7%D8%A9-/20707aspx</t>
  </si>
  <si>
    <t>http//todayalmasryalyoum.com/article2aspx?ArticleID=318116</t>
  </si>
  <si>
    <t>http//moheet.com/News/NewDetails/236724/1/%D9%85%D8%B5%D8%AF%D8%B1-%D8%A3%D9%85%D9%86%D9%8A-%D8%A5%D8%B5%D8%A7%D8%A8%D8%A9-12-%D8%B4%D8%AE%D8%B5%D8%A7-%D9%88%D8%B6%D8%A8%D8%B7-19-%D8%A2%D8%AE%D8%B1%D9%8A%D9%86-%D8%AE%D9%84%D8%A7%D9%84-%D8%A7%D8%B4%D8%AA%D8%A8%D8%A7%D9%83%D8%A7%D8%AA-%D9%85%D8%AF%D9%8A%D8%B1%D9%8A%D8%A9-%D8%A3%D9%85%D9%86--%D8%A7%D9%84%D8%A5%D8%B3%D9%83%D9%86%D8%AF%D8%B1%D9%8A%D8%A9html#UkobM38fjgE</t>
  </si>
  <si>
    <t>http//almogaz.com/politics/news/2011/11/21/89218</t>
  </si>
  <si>
    <t>http//newel-ahly.com/pages/newsaspx?aid=33234</t>
  </si>
  <si>
    <t>http//moheet.com/News/NewDetails/237600/1/25-%D9%85%D8%B5%D8%A7%D8%A8%D8%A7%D9%8B-%D9%8817-%D9%85%D8%B9%D8%AA%D9%82%D9%84%D8%A7%D9%8B-%D9%81%D9%8A-%D8%A7%D8%B4%D8%AA%D8%A8%D8%A7%D9%83%D8%A7%D8%AA-%D8%A8%D9%8A%D9%86-%D8%A7%D9%84html#UkoVbX8fjgE</t>
  </si>
  <si>
    <t>http//al-mashhad.com/News/%D8%A7%D8%B4%D8%AA%D8%A8%D8%A7%D9%83%D8%A7%D8%AA-%D8%AF%D8%A7%D9%85%D9%8A%D8%A9-%D8%A8%D8%A7%D9%84%D9%85%D8%AD%D9%84%D8%A9-%D9%88%D9%85%D8%AD%D8%A7%D8%B5%D8%B1%D8%A9-%D9%82%D8%B3%D9%85-%D8%B4%D8%B1%D8%B7%D8%A9-/36298aspx</t>
  </si>
  <si>
    <t>http//alwakei.com/news/16509/indexhtml</t>
  </si>
  <si>
    <t>http//al-mashhad.com/News/%D8%A5%D8%B5%D8%A7%D8%A8%D8%A9--%D8%A8%D9%8A%D9%86%D9%87%D9%85--%D8%A3%D9%81%D8%B1%D8%A7%D8%AF-%D8%B4%D8%B1%D8%B7%D8%A9-%D9%81%D9%8A-%D8%A7%D8%B4%D8%AA%D8%A8%D8%A7%D9%83%D8%A7%D8%AA-%D9%85%D9%84%D9%88%D9%8A/36455aspx</t>
  </si>
  <si>
    <t>http//shorouknews.com/news/viewaspx?cdate=31122011&amp;id=edf007e8-251e-4f83-9e74-27a3b51a21bb</t>
  </si>
  <si>
    <t>http//tahasteblogspot.com/2011/12/blog-posthtml</t>
  </si>
  <si>
    <t>http//sinainewswordpress.com/2011/05/05/%D8%A7%D8%B4%D8%AA%D8%A8%D8%A7%D9%83%D8%A7%D8%AA-%D8%A7%D9%84%D8%AC%D9%8A%D8%B4-%D9%85%D8%B9-%D9%85%D8%AC%D9%85%D9%88%D8%B9%D8%A9-%D9%85%D8%B3%D9%84%D8%AD%D8%A9-%D9%81%D9%89-%D8%B4%D8%A7%D9%84%D9%8A/</t>
  </si>
  <si>
    <t>http//al-mashhad.com/News/%D8%A5%D8%B5%D8%A7%D8%A8%D8%A9--%D9%85%D9%88%D8%A7%D8%B7%D9%86%D9%8B%D8%A7-%D9%81%D9%89-%D9%85%D8%AD%D8%A7%D9%88%D9%84%D8%A9-%D8%A7%D9%82%D8%AA%D8%AD%D8%A7%D9%85-%D9%85%D8%B1%D9%83%D8%B2-%D8%B4%D8%B1%D8%B7%D8%A9-%D8%B7%D9%84%D8%AE%D8%A7-/35915aspx</t>
  </si>
  <si>
    <t>http//al-mashhad.com/News/%D8%A7%D8%B4%D8%AA%D8%A8%D8%A7%D9%83%D8%A7%D8%AA-%D9%88%D8%A7%D8%AE%D8%AA%D9%86%D8%A7%D9%82%D8%A7%D8%AA-%D9%88%D9%85%D8%B3%D8%AA%D8%B4%D9%81%D9%89-%D9%85%D9%8A%D8%AF%D8%A7%D9%86%D9%89-%D9%84%D9%84%D8%B9%D9%84%D8%A7%D8%AC--%D8%A8%D8%A7%D9%84%D9%85%D9%86%D8%B5%D9%88%D8%B1/35668aspx</t>
  </si>
  <si>
    <t>http//kharwashatblogspot.comeg/2011/11/92-19-24html</t>
  </si>
  <si>
    <t>http//eqrarblogspot.comeg/2011/11/egypress-tahrirhtml</t>
  </si>
  <si>
    <t>http//ihab-ebidblogspot.comeg/2011_11_20_archivehtml</t>
  </si>
  <si>
    <t>https//vb3dlat.net/showthreadphp?t=20730</t>
  </si>
  <si>
    <t>http//amrdiab.net/forum/archive/indexphp/t-48421html</t>
  </si>
  <si>
    <t>http//marsadpress.net/?tag=%D9%85%D8%AC%D9%87%D9%88%D9%84%D9%88%D9%86&amp;paged=2</t>
  </si>
  <si>
    <t>http//ibrahimomran.net/vb/showthreadphp?p=36378</t>
  </si>
  <si>
    <t>http//monaelshazlyforum0.net/t12180-topic</t>
  </si>
  <si>
    <t>http//marsadpress.net/?tag=%D9%82%D8%AA%D9%84&amp;paged=5</t>
  </si>
  <si>
    <t>http//egalnabaa.net/431701</t>
  </si>
  <si>
    <t>http//www.aymanwahdanat/seite/themen/Archaeology/egypt_25_jan_2011_timehtml</t>
  </si>
  <si>
    <t>http//www.albawabhnews.com/1271912</t>
  </si>
  <si>
    <t>http//www.almasryalyoum.com/news/details/117204</t>
  </si>
  <si>
    <t>http//www.f-law.net/law/threads/50625-%D8%B4%D9%87%D9%88%D8%AF-%D8%B9%D9%8A%D8%A7%D9%86-53-%D9%82%D8%AA%D9%8A%D9%84-%D9%88-150-%D9%85%D8%B5%D8%A7%D8%A8-%D9%81%D9%8A-%D8%A3%D8%AD%D8%AF%D8%A7%D8%AB-%D8%B3%D8%AC%D9%86-%D8%AF%D9%85%D9%86%D9%87%D9%88%D8%B1</t>
  </si>
  <si>
    <t>https//www.elwatannews.com/news/details/741059</t>
  </si>
  <si>
    <t>http//www.almasryalyoum.com/galleries/details/8266</t>
  </si>
  <si>
    <t>http//www.eaogoveg/Arabic/News/Pages/news33aspx</t>
  </si>
  <si>
    <t>http//www.jmaheernews.com/?PUrl=News&amp;ID=1173</t>
  </si>
  <si>
    <t>http//www.shorouknews.com/news/viewaspx?cdate=02112011&amp;id=3de76520-7c63-46e7-abb9-52e9179bacdc</t>
  </si>
  <si>
    <t>http//www.copts-united.com/Articlephp?I=951&amp;A=45038</t>
  </si>
  <si>
    <t>https//www.masress.com/elbadil/67798</t>
  </si>
  <si>
    <t>http//www.eltareeq.com/tareeq2010/pg_editorpage_id_raspx?ArID=5476</t>
  </si>
  <si>
    <t>http//www.akhbarak.net/news/2015/07/03/6831820/articles/19172376/بيت-المقدس-ينشر-صورا-لتفجيرات-الشيخ-زويد</t>
  </si>
  <si>
    <t>https//www.alarabiya.net/ar/arab-and-world/egypt/2015/07/01/تنظيم-داعش-يكشف-تفاصيل-هجمات-الشيخ-زويد-ورفح-html</t>
  </si>
  <si>
    <t>http//www.shorouknews.com/news/viewaspx?cdate=08102011&amp;id=183bdb07-5fdb-4693-8d94-e3cc4d2dc6fd</t>
  </si>
  <si>
    <t>http//www.shorouknews.com/news/viewaspx?cdate=16122011&amp;id=a7d23e35-f29b-4289-88d5-dfbae488916c</t>
  </si>
  <si>
    <t>http//www.shorouknews.com/news/viewaspx?cdate=23122011&amp;id=be73858d-2ad5-4621-81c2-f118e90f1793</t>
  </si>
  <si>
    <t>http//www.almasryalyoum.com/news/details/136707</t>
  </si>
  <si>
    <t>https//www.nmisr.com/vb/showthreadphp?t=375034</t>
  </si>
  <si>
    <t>http//www.kareem-amer.com/2011/</t>
  </si>
  <si>
    <t>http//www.almasryalyoum.com/news/details/134704</t>
  </si>
  <si>
    <t>http//www.youm7.com/story/2011/12/18/%D8%AD%D8%B5%D9%8A%D9%84%D8%A9-%D8%AB%D9%84%D8%A7%D8%AB%D8%A9-%D8%A3%D9%8A%D8%A7%D9%85-%D9%85%D9%86-%D8%A7%D8%B4%D8%AA%D8%A8%D8%A7%D9%83%D8%A7%D8%AA-%D9%85%D8%AC%D9%84%D8%B3-%D8%A7%D9%84%D9%88%D8%B2%D8%B1%D8%A7%D8%A1-%D8%A7%D9%84%D8%AC%D9%8A%D8%B4-%D9%8A%D8%B8%D9%87%D8%B1-%D9%82%D8%AF%D8%B1%D8%A7%D8%AA/557992</t>
  </si>
  <si>
    <t>http//www.shorouknews.com/news/viewaspx?cdate=28122011&amp;id=c915be2d-2317-4fde-b9f3-07a3bb7593a2</t>
  </si>
  <si>
    <t>http//www.yallakora.com/ar/News/165403/%D8%A3%D8%AD%D8%AF%D8%A7%D8%AB-%D9%85%D8%A8%D8%A7%D8%B1%D8%A7%D8%A9-%D8%A7%D9%84%D8%A3%D9%87%D9%84%D9%8A-%D9%88%D9%83%D9%8A%D9%85%D8%A7-118-%D9%85%D8%B5%D8%A7%D8%A8-%D9%88%D8%A7%D9%84%D9%82%D8%A8%D8%B6-%D8%B9%D9%84%D9%89-25-%D9%85%D8%B4%D8%AC%D8%B9/185</t>
  </si>
  <si>
    <t>http//www.youm7.com/story/2011/4/9/%D8%B1%D8%AF%D9%88%D8%AF-%D8%A3%D9%81%D8%B9%D8%A7%D9%84-%D9%85%D8%AA%D8%A8%D8%A7%D9%8A%D9%86%D8%A9-%D8%A8%D8%B9%D8%AF-%D8%A7%D8%B4%D8%AA%D8%A8%D8%A7%D9%83%D8%A7%D8%AA-%D8%A7%D9%84%D8%AA%D8%AD%D8%B1%D9%8A%D8%B1-%D8%B4%D8%A8%D8%A7%D8%A8-%D8%A7%D9%84%D8%AB%D9%88%D8%B1%D8%A9-%D9%8A%D8%B7%D8%A7%D9%84%D8%A8%D9%88%D9%86-%D8%A7%D9%84%D9%85%D8%AC%D9%84%D8%B3/387564</t>
  </si>
  <si>
    <t>http//www.masrawy.com/news/egypt/politics/2011/april/9/health_deadaspx</t>
  </si>
  <si>
    <t>http//www.youm7.com/story/2011/6/30/%D9%81%D8%B6-%D9%85%D8%B8%D8%A7%D9%87%D8%B1%D8%A7%D8%AA-%D8%B7%D9%86%D8%B7%D8%A7-%D9%88%D8%A7%D9%84%D9%82%D8%A8%D8%B6-%D8%B9%D9%84%D9%89-8-%D8%A3%D8%B4%D8%AE%D8%A7%D8%B5/445901</t>
  </si>
  <si>
    <t>http//www.youm7.com/story/2011/8/1/10-%D9%85%D8%B5%D8%A7%D8%A8%D9%8A%D9%86-%D8%A8%D9%85%D8%B4%D8%A7%D8%AC%D8%B1%D8%A9-%D8%A8%D9%8A%D9%86-%D8%A8%D8%A7%D8%B9%D8%A9-%D8%AC%D8%A7%D8%A6%D9%84%D9%8A%D9%86-%D9%88%D8%A3%D8%B5%D8%AD%D8%A7%D8%A8-%D9%85%D8%AD%D9%84%D8%A7%D8%AA-%D8%A8%D8%A7%D9%84%D8%B3%D9%8A%D8%AF%D8%A9-%D8%B2%D9%8A%D9%86%D8%A8/466269</t>
  </si>
  <si>
    <t>http//www.youm7.com/story/2011/8/2/%D8%A7%D9%84%D9%82%D8%A8%D8%B6-%D8%B9%D9%84%D9%89-10-%D9%85%D8%AA%D9%87%D9%85%D9%8A%D9%86-%D8%A8%D8%A3%D8%AD%D8%AF%D8%A7%D8%AB-%D8%A7%D9%84%D8%B3%D9%8A%D8%AF%D8%A9-%D8%B2%D9%8A%D9%86%D8%A8-%D9%88%D8%A5%D8%B5%D8%A7%D8%A8%D8%A9-%D9%85%D8%AC%D9%86%D8%AF%D9%8A%D9%86/466295</t>
  </si>
  <si>
    <t>https//www.masress.com/albedaya/2200</t>
  </si>
  <si>
    <t>http//www.youm7.com/story/2011/9/5/3-%D9%82%D8%AA%D9%84%D9%89-%D9%887-%D9%85%D8%B5%D8%A7%D8%A8%D9%8A%D9%86-%D8%AD%D8%B5%D9%8A%D9%84%D8%A9-%D8%A3%D8%AD%D8%AF%D8%A7%D8%AB-%D8%AD%D8%A7%D8%AF%D8%AB-%D8%AF%D9%8A%D8%B1%D9%88%D8%B7-%D8%A8%D8%A3%D8%B3%D9%8A%D9%88%D8%B7/486699</t>
  </si>
  <si>
    <t>http//www.masralarabia.com/%D8%A7%D8%AE%D8%A8%D8%A7%D8%B1-%D9%85%D8%B5%D8%B1/531671-%D8%A8%D8%A7%D9%84%D8%B5%D9%88%D8%B1-%D8%AA%D9%81%D8%A7%D8%B5%D9%8A%D9%84-%D8%A7%D9%86%D9%81%D8%AC%D8%A7%D8%B1-%D9%82%D9%86%D8%A8%D9%84%D8%A9-%D9%81%D9%8A-%D8%AD%D8%A7%D9%85%D9%84%D9%87%D8%A7-%D8%A3%D9%85%D8%A7%D9%85-%D9%85%D8%AD%D9%83%D9%85%D8%A9-%D9%86%D9%82%D8%A7%D8%AF%D8%A9-%D8%A8%D9%82%D9%86%D8%A7</t>
  </si>
  <si>
    <t>https//www.alarabiya.net/articles/2011/01/25/134975html</t>
  </si>
  <si>
    <t>http//www.bbc.com/arabic/middleeast/2011/01/110126_egypt_demos_update_shtml</t>
  </si>
  <si>
    <t>http//www.yaffa48.com/?mod=articles&amp;ID=784</t>
  </si>
  <si>
    <t>http//www.assakina.com/news/news1/6380html</t>
  </si>
  <si>
    <t>http//www.alriyadh.com/598183</t>
  </si>
  <si>
    <t>https//www.almasryalyoum.com/news/details/1043036</t>
  </si>
  <si>
    <t>https//www.masress.com/almesryoon/58750</t>
  </si>
  <si>
    <t>http//www.almasryalyoum.com/news/details/131666</t>
  </si>
  <si>
    <t>http//www.egypty.com/today-talk/2011/may/7/126253/%D8%A7%D8%B4%D8%AA%D8%A8%D8%A7%D9%83%D8%A7%D8%AA-%D8%A8%D8%A7%D9%84%D8%A3%D8%B3%D9%84%D8%AD%D8%A9-%D8%A8%D9%8A%D9%86-%D8%B3%D9%84%D9%81%D9%8A%D9%8A%D9%86-%D9%88-%D8%A3%D9%82%D8%A8%D8%A7%D8%B7-%D8%A3%D9%85%D8%A7%D9%85-%D9%83%D9%86%D9%8A%D8%B3%D8%A9-%D8%A8%D9%80-%D8%A7%D9%85%D8%A8%D8%A7%D8%A8%D8%A9html</t>
  </si>
  <si>
    <t>https//www.thearabmagazine.com/arcontainerphp?page=newsviewphp&amp;lang=ar&amp;id=1842</t>
  </si>
  <si>
    <t>https//www.masreat.com/%D8%A7%D8%AE%D8%A8%D8%A7%D8%B1-%D9%85%D8%B8%D8%A7%D9%87%D8%B1%D8%A7%D8%AA-%D9%85%D8%B5%D8%B1/</t>
  </si>
  <si>
    <t>http//www.coptstoday.com/Archive/Detailphp?Id=13602</t>
  </si>
  <si>
    <t>http//www.almasryalyoum.com/news/details/113546</t>
  </si>
  <si>
    <t>http//www.coptstoday.com/Archive/Detailphp?Id=13226</t>
  </si>
  <si>
    <t>http//www.bbc.com/arabic/middleeast/2011/01/110128_egypt_cairo_demoshtml</t>
  </si>
  <si>
    <t>http//www.almasryalyoum.com/news/details/116639</t>
  </si>
  <si>
    <t>http//www.masrawy.com/news/mideast/reuters/2011/february/20/4000979aspx</t>
  </si>
  <si>
    <t>http//www.minbaraljazira.com/printarticlephp?id=6890</t>
  </si>
  <si>
    <t>http//www.algareda.com/2011/08/%D9%85%D9%82%D8%AA%D9%84-%D8%A7%D8%AB%D9%86%D9%8A%D9%86-%D9%88%D8%A5%D8%B5%D8%A7%D8%A8%D8%A9-7-%D8%A2%D8%AE%D8%B1%D9%8A%D9%86-%D9%81%D9%8A-%D8%A7%D8%B4%D8%AA%D8%A8%D8%A7%D9%83%D8%A7%D8%AA-%D8%A3%D9%85/</t>
  </si>
  <si>
    <t>http//www.hoqook.com/12877/%D8%AA%D8%AC%D8%AF%D8%AF-%D8%A7%D9%84%D8%A5%D8%B4%D8%AA%D8%A8%D8%A7%D9%83%D8%A7%D8%AA-%D8%A8%D9%8A%D9%86-%D9%85%D8%A4%D9%8A%D8%AF%D9%89-%D9%88%D9%85%D8%B9%D8%A7%D8%B1%D8%B6%D9%89-%D9%85%D8%A8%D8%A7%D8%B1%D9%83-%D8%A7%D8%AB%D9%86%D8%A7%D8%A1-%D8%A7%D9%84%D9%85%D8%AD%D8%A7%D9%83%D9%85%D8%A9#UksAeVMfjgE</t>
  </si>
  <si>
    <t>http//www.hoqook.com/14300/%D8%A7%D9%84%D8%AC%D9%8A%D8%B4-%D9%8A%D8%AA%D8%AF%D8%AE%D9%84-%D9%84%D9%81%D8%B6-%D8%A7%D8%B4%D8%AA%D8%A8%D8%A7%D9%83%D8%A7%D8%AA-%D8%A8%D9%8A%D9%86-%D8%A7%D9%84%D8%B7%D9%84%D8%A7%D8%A8-%D9%88%D8%A3%D9%85%D9%86-%D8%AC%D8%A7%D9%85%D8%B9%D8%A9-%D8%A7%D9%84%D8%A5%D8%B3%D9%83%D9%86%D8%AF%D8%B1%D9%8A%D8%A9#UksA9VMfjgE</t>
  </si>
  <si>
    <t>http//www.elbaladnews/1611723</t>
  </si>
  <si>
    <t>http//www.almasryalyoum.com/node/487380</t>
  </si>
  <si>
    <t>https//www.egynews.net/801630/%D8%A8%D8%A7%D9%84%D8%B5%D9%88%D8%B1-%D8%A7%D9%86%D9%81%D8%AC%D8%A7%D8%B1-%D8%A8%D8%AC%D9%88%D8%A7%D8%B1-%D9%85%D8%AD%D9%83%D9%85%D8%A9-%D9%85%D9%86%D9%88%D9%81-%D8%A7%D9%84%D8%AC%D8%B2%D8%A6%D9%8A/</t>
  </si>
  <si>
    <t>http//www.almasryalyoum.com/news/details/881924</t>
  </si>
  <si>
    <t>http//www.dakahliaikhwan.com/viewarticlephp?id=10439</t>
  </si>
  <si>
    <t>http//www.masress.com/alzaman/4050</t>
  </si>
  <si>
    <t>http//www.algareda.com/2011/11/%C2%AB%D8%A7%D9%84%D8%B5%D8%AD%D8%A9%C2%BB-%D9%88%D9%81%D8%A7%D8%A9-%D9%88%D8%A7%D8%AD%D8%AF%D8%A9-%D9%889-%D8%A5%D8%B5%D8%A7%D8%A8%D8%A7%D8%AA-%D9%81%D9%8A-%D8%AD%D8%A7%D8%AF%D8%AB-%D9%85%D9%8A/</t>
  </si>
  <si>
    <t>http//www.almasryalyoum.com/node/544541</t>
  </si>
  <si>
    <t>http//www.almasryalyoum.com/node/486732</t>
  </si>
  <si>
    <t>https//www.light-dark.net/t242869-بورسعيد-تعيش-ليله-ظلام-بسبب-ارهاب-الاخوانه</t>
  </si>
  <si>
    <t>http//www.dakahliaikhwan.com/viewarticlephp?id=9597</t>
  </si>
  <si>
    <t>https//www.alwatanvoice.com/arabic/news/2011/01/26/166953html</t>
  </si>
  <si>
    <t>http//www.youm7.com/Newsasp?NewsID=452408</t>
  </si>
  <si>
    <t>http//www.masrawy.com/news/egypt/politics/2011/july/10/suea_armyaspx</t>
  </si>
  <si>
    <t>http//www.masrawy.com/News/Egypt/Politics/2011/july/10/suiez_sokhnaaspx?ref=extraclip</t>
  </si>
  <si>
    <t>http//www.almasryalyoum.com/node/372410</t>
  </si>
  <si>
    <t>http//www.anhri.net/?p=27626</t>
  </si>
  <si>
    <t>http//www.mansouracity.com/article-3306html</t>
  </si>
  <si>
    <t>http//www.e-socialists.net/node/6981</t>
  </si>
  <si>
    <t>http//www.e-socialists.net/node/7073</t>
  </si>
  <si>
    <t>http//www.e-socialists.net/node/7277</t>
  </si>
  <si>
    <t>http//www.egypty.com/egypt-today/2011/september/25/93568/%D9%82%D9%88%D8%A7%D8%AA-%D8%A7%D9%84%D8%A3%D9%85%D9%86-%D8%AA%D9%81%D8%B6-%D8%A7%D8%B9%D8%AA%D8%B5%D8%A7%D9%85-%D8%A7%D9%84%D9%85%D8%B9%D9%84%D9%85%D9%8A%D9%86-%D8%A3%D9%85%D8%A7%D9%85-%D9%85%D8%AC%D9%84%D8%B3-%D8%A7%D9%84%D9%88%D8%B2%D8%B1%D8%A7%D8%A1--%D9%88-%D9%85%D9%88%D8%B3%D9%89-%D9%81%D9%8A-%D8%A7%D9%84%D9%85%D9%86%D8%B5%D9%88%D8%B1%D8%A9-%D8%AA%D8%B1%D9%82%D9%8A%D8%A9-600%D8%A7%D9%84%D9%81-%D9%85%D8%B9%D9%84%D9%85-%D9%88%D8%AA%D8%AB%D8%A8%D9%8A%D8%AA-html</t>
  </si>
  <si>
    <t>https//www.nmisr.com/vb/showthreadphp?t=370829</t>
  </si>
  <si>
    <t>http//www.almasryalyoum.com/news/details/127717</t>
  </si>
  <si>
    <t>http//www.medantahreer.com/mobile/shownews-24654php</t>
  </si>
  <si>
    <t>http//www.youm7.com/story/2011/1/25/%D9%85%D8%B7%D8%A7%D8%B1%D8%AF%D8%A7%D8%AA-%D9%85%D8%AB%D9%8A%D8%B1%D8%A9-%D8%A8%D9%8A%D9%86-%D8%A7%D9%84%D8%B4%D8%B1%D8%B7%D8%A9-%D9%88%D8%A7%D9%84%D9%85%D8%AA%D8%B8%D8%A7%D9%87%D8%B1%D9%8A%D9%86-%D8%A8%D8%B4%D8%A7%D8%B1%D8%B9-%D9%82%D8%B5%D8%B1-%D8%A7%D9%84%D8%B9%D9%8A%D9%86%D9%89-%D9%88%D8%A7%D9%84%D9%85%D8%AA%D8%B8%D8%A7%D9%87%D8%B1%D9%88%D9%86-%D9%82%D8%B1%D8%B1%D9%88%D8%A7/343580</t>
  </si>
  <si>
    <t>http//www.masrawy.com/news/egypt/politics/2011/june/3/injure_ezbakiaaspx</t>
  </si>
  <si>
    <t>https//www.nmisr.com/vb/showthreadphp?t=284652</t>
  </si>
  <si>
    <t>http//www.masrawy.com/news/egypt/politics/2011/july/4/manial_diedaspx</t>
  </si>
  <si>
    <t>http//www.almasryalyoum.com/node/422826</t>
  </si>
  <si>
    <t>http//www.arabianlive.com/hp/2011/03/%D9%85%D9%82%D8%AA%D9%84-%D8%B3%D8%AC%D9%8A%D9%86-%D9%88%D8%A5%D8%B5%D8%A7%D8%A8%D8%A9-3-%D8%A2%D8%AE%D8%B1%D9%8A%D9%86-%D9%81%D9%89-%D9%85%D8%AD%D8%A7%D9%88%D9%84%D8%A9-%D9%84%D9%84%D9%87%D8%B1%D9%88/</t>
  </si>
  <si>
    <t>www.alnaharegypt.com/t27284</t>
  </si>
  <si>
    <t>http//www.youtube.com/watch?v=Chk_zW5pgKQ</t>
  </si>
  <si>
    <t>http//www.masrawy.com/News/Cases/General/2011/april/24/escape_darbaspx</t>
  </si>
  <si>
    <t>http//www.egypty.com/accidents/2011/october/26/120457/%D9%85%D8%B5%D8%B1%D8%B9-%D9%88-%D8%A5%D8%B5%D8%A7%D8%A8%D8%A9-4-%D8%B3%D8%AC%D9%86%D8%A7%D8%A1-%D8%A3%D8%AB%D9%86%D8%A7%D8%A1-%D9%85%D8%AD%D8%A7%D9%88%D9%84%D8%AA%D9%87%D9%85-%D8%A7%D9%84%D9%87%D8%B1%D9%88%D8%A8-%D8%A8%D9%80-%D8%A7%D9%84%D8%B9%D8%A7%D8%B4%D8%B1-%D9%85%D9%86-%D8%B1%D9%85%D8%B6%D8%A7%D9%86html</t>
  </si>
  <si>
    <t>http//www.youm7.com/story/2011/12/6/%D8%A7%D9%84%D8%A3%D9%87%D8%A7%D9%84%D9%89-%D9%8A%D9%82%D8%B7%D8%B9%D9%88%D9%86-%D8%B7%D8%B1%D9%8A%D9%82-%D8%A8%D8%B3%D9%8A%D9%88%D9%86-%D8%AF%D8%B3%D9%88%D9%82-%D8%A8%D8%A7%D9%84%D8%BA%D8%B1%D8%A8%D9%8A%D8%A9/548663</t>
  </si>
  <si>
    <t>http//www.copts-united.com/Articlephp?I=769&amp;A=34460</t>
  </si>
  <si>
    <t>http//www.almasryalyoum.com/node/331982</t>
  </si>
  <si>
    <t>http//www.masrawy.com/news/egypt/politics/2011/february/26/army_tahriraspx</t>
  </si>
  <si>
    <t>http//www.dakahliaikhwan.com/viewarticlephp?id=10925</t>
  </si>
  <si>
    <t>http//www.youm7.com/Newsasp?NewsID=446078</t>
  </si>
  <si>
    <t>http//www.almasryalyoum.com/node/473365</t>
  </si>
  <si>
    <t>http//www.youm7.com/Newsasp?NewsID=409062</t>
  </si>
  <si>
    <t>http//www.youm7.com/Newsasp?NewsID=408292</t>
  </si>
  <si>
    <t>http//www.alnaharegypt.com/t53710</t>
  </si>
  <si>
    <t>http//www.attiaphoto.com/indexphp/archives/2906</t>
  </si>
  <si>
    <t>http//www.goal.com/ar-eg/news/2999/%D8%A7%D9%84%D8%AF%D9%88%D8%B1%D9%8A-%D8%A7%D9%84%D9%85%D9%85%D8%AA%D8%A7%D8%B2/2011/11/08/2748491/%D8%B9%D8%A7%D8%AC%D9%84-%D8%A7%D8%B4%D8%AA%D8%A8%D8%A7%D9%83%D8%A7%D8%AA-%D8%A8%D9%8A%D9%86-%D8%A7%D9%84%D8%AA%D8%B1%D8%A7%D8%B3-%D8%A7%D9%84%D8%B2%D9%85%D8%A7%D9%84%D9%83-%D9%88%D8%A7%D9%84%D8%A3%D9%85%D9%86-%D8%AE%D8%A7%D8%B1%D8%AC-%D8%B3%D8%AA%D8%A7%D8%AF-%D8%A7%D9%84%D9%82%D8%A7%D9%87%D8%B1%D8%A9</t>
  </si>
  <si>
    <t>https//www.alwatanvoice.com/arabic/news/2011/01/27/167032html</t>
  </si>
  <si>
    <t>http//www.akhbarona.com/world/560html</t>
  </si>
  <si>
    <t>http//www.copts-united.com/Articlephp?I=726&amp;A=31741</t>
  </si>
  <si>
    <t>http//www.almasryalyoum.com/node/340519</t>
  </si>
  <si>
    <t>http//www.youm7.com/Newsasp?NewsID=363382</t>
  </si>
  <si>
    <t>http//www.alnaharegypt.com/t27309</t>
  </si>
  <si>
    <t>http//www.almasryalyoum.com/node/346466</t>
  </si>
  <si>
    <t>http//www.almasryalyoum.com/node/345727</t>
  </si>
  <si>
    <t>http//www.masrawy.com/news/egypt/politics/2011/march/12/attack_rafahaspx</t>
  </si>
  <si>
    <t>http//www.albawabhnews.com/1296327</t>
  </si>
  <si>
    <t>http//www.youm7.com/Newsasp?NewsID=366366</t>
  </si>
  <si>
    <t>http//www.youm7.com/story/2015/6/10/ننشر-صور-منفذي-حادث-معبد-الكرنك-بعد-مقتلهم/2219827</t>
  </si>
  <si>
    <t>http//www.albawabhnews.com/1347993</t>
  </si>
  <si>
    <t>https//www.mobtada.com/n_detailsphp?ID=343606</t>
  </si>
  <si>
    <t>http//www.youm7.com/story/2015/6/10/مصرع-ارهابيين-واصابه-شرطي-في-تفجير-انتحاري-بمحيط-معبد-الكرنك/2219009</t>
  </si>
  <si>
    <t>http//www.youm7.com/story/2015/6/10/بالفيديو-اللقطات-الاولي-من-موقع-الهجوم-الارهابي-بمعبد-الكرنك/2219046</t>
  </si>
  <si>
    <t>http//www.albawabhnews.com/1341314</t>
  </si>
  <si>
    <t>https//www.gateeg.com/368/بعد-احباط-هجوم-معبد-الكرنك-الهاش-تاج-ا</t>
  </si>
  <si>
    <t>http//www.almasryalyoum.com/node/406403</t>
  </si>
  <si>
    <t>http//www.arabianlive.com/hp/2011/04/3-%D8%A3%D8%B4%D9%82%D8%A7%D8%A1-%D9%8A%D8%B1%D8%AA%D9%83%D8%A8%D9%88%D9%86-%D9%85%D8%B0%D8%A8%D8%AD%D8%A9-%D8%B9%D8%A7%D8%A6%D9%84%D9%8A%D8%A9-%D9%81%D9%89-%D9%83%D8%B1%D8%AF%D8%A7%D8%B3%D8%A9/</t>
  </si>
  <si>
    <t>http//www.youm7.com/Newsasp?NewsID=414899</t>
  </si>
  <si>
    <t>http//www.youm7.com/Newsasp?NewsID=404395</t>
  </si>
  <si>
    <t>http//www.akhbarak.net/news/2015/07/26/6942686/articles/19353521/ولايه-سيناء-يعلن-مسؤوليته-عن-استهداف-حافله-جنود-في</t>
  </si>
  <si>
    <t>http//www.almasryalyoum.com/node/437158</t>
  </si>
  <si>
    <t>http//www.gn4me.com/gn4me/detailsjsp?artId=3948317</t>
  </si>
  <si>
    <t>http//www.almasryalyoum.com/node/472010</t>
  </si>
  <si>
    <t>http//www.yallakora.com/ar/News/273981/%D9%88%D8%B2%D8%A7%D8%B1%D8%A9-%D8%A7%D9%84%D8%B5%D8%AD%D8%A9-16-%D8%AD%D8%A7%D9%84%D8%A9-%D9%88%D9%81%D8%A7%D8%A9-%D9%85%D8%A8%D8%AF%D8%A6%D9%8A%D8%A7-%D9%81%D9%8A-%D8%A3%D8%AD%D8%AF%D8%A7%D8%AB-%D8%A7%D9%84%D8%B2%D9%85%D8%A7%D9%84%D9%83-%D9%88%D8%A7%D9%86%D8%A8%D9%8A-/381</t>
  </si>
  <si>
    <t>http//www.fj-p.com/Our_news_Detailsaspx?News_ID=63227</t>
  </si>
  <si>
    <t>http//www.algareda.com/2011/06/%D9%85%D9%82%D8%AA%D9%84-%D8%B4%D8%B1%D8%B7%D9%8A%D9%8A%D9%86-%D9%81%D9%8A-%D8%B3%D9%8A%D9%86%D8%A7%D8%A1-%D8%B9%D9%84%D9%89-%D9%8A%D8%AF-%D9%85%D8%B3%D9%84%D8%AD%D9%8A%D9%86-%D9%85%D8%AC%D9%87%D9%88/</t>
  </si>
  <si>
    <t>http//www.almasryalyoum.com/node/472077</t>
  </si>
  <si>
    <t>http//www.christian-dogma.com/vb/showthreadphp?t=104758</t>
  </si>
  <si>
    <t>http//www.elbashayer.com/news-142356html</t>
  </si>
  <si>
    <t>http//www.almasryalyoum.com/news/details/640730</t>
  </si>
  <si>
    <t>http//www.youm7.com/Newsasp?NewsID=442912</t>
  </si>
  <si>
    <t>http//www.youm7.com/Newsasp?NewsID=464388</t>
  </si>
  <si>
    <t>http//www.almasryalyoum.com/node/481634</t>
  </si>
  <si>
    <t>http//www.youm7.com/Newsasp?NewsID=464744&amp;</t>
  </si>
  <si>
    <t>http//www.youm7.com/Newsasp?NewsID=460604</t>
  </si>
  <si>
    <t>http//www.almasryalyoum.com/node/484363</t>
  </si>
  <si>
    <t>http//www.coptreal.com/WShowSubjectaspx?SID=50732</t>
  </si>
  <si>
    <t>http//www.almasryalyoum.com/node/487793</t>
  </si>
  <si>
    <t>http//www.youm7.com/Newsasp?NewsID=477013</t>
  </si>
  <si>
    <t>http//www.masrawy.com/news/egypt/politics/2011/august/18/egy_israelaspx</t>
  </si>
  <si>
    <t>https//www.facebook.com/notes/%D8%A7%D9%84%D8%B5%D9%81%D8%AD%D8%A9-%D8%A7%D9%84%D8%B1%D8%B3%D9%85%D9%8A%D8%A9-%D9%84%D9%88%D8%B2%D8%A7%D8%B1%D8%A9-%D8%A7%D9%84%D8%AF%D8%A7%D8%AE%D9%84%D9%8A%D8%A9/%D8%A5%D8%B3%D8%AA%D8%B4%D9%87%D8%A7%D8%AF-%D8%A7%D9%84%D9%86%D9%82%D9%8A%D8%A8-%D8%B4%D8%B1%D8%B7%D8%A9-%D8%A3%D8%AD%D9%85%D8%AF-%D8%AC%D9%84%D8%A7%D9%84-%D9%85%D8%AD%D9%85%D8%AF-%D9%88%D8%A7%D9%84%D9%85%D8%AC%D9%86%D8%AF%D9%8A%D9%86-%D8%A3%D8%B3%D8%A7%D9%85%D8%A9-%D8%AC%D9%84%D8%A7%D9%84-%D8%A5%D9%85%D8%A7%D9%85-%D9%88%D8%B7%D9%87-%D9%85%D8%AD%D9%85%D8%AF-%D8%A5%D8%A8%D8%B1%D8%A7%D9%87%D9%8A%D9%85%D9%88%D8%AD%D8%B3/235394676504203</t>
  </si>
  <si>
    <t>http//www.almasryalyoum.com/node/486570</t>
  </si>
  <si>
    <t>http//www.masress.com/almorakeb/17978</t>
  </si>
  <si>
    <t>http//www.almasryalyoum.com/node/487034</t>
  </si>
  <si>
    <t>http//www.alkarmatv.com/latest-news/144-killed-9-people-and-injured-an-armed-sectarian-battle-between-two-families-in-minya</t>
  </si>
  <si>
    <t>http//www.almasryalyoum.com/node/500899</t>
  </si>
  <si>
    <t>http//www.masrawy.com/news/Egypt/Politics/2011/September/30/4472206aspx</t>
  </si>
  <si>
    <t>http//www.youm7.com/Newsasp?NewsID=489578</t>
  </si>
  <si>
    <t>http//www.almasryalyoum.com/node/501492</t>
  </si>
  <si>
    <t>http//www.almasryalyoum.com/node/526341</t>
  </si>
  <si>
    <t>http//www.el-balad.com/19843aspx</t>
  </si>
  <si>
    <t>http//www.boswtol.com/politics/news/11/november/13/44379</t>
  </si>
  <si>
    <t>http//www.algareda.com/2011/11/%D9%88%D9%81%D8%A7%D8%A9-%D8%B4%D8%A7%D8%A8-%D9%81%D9%8A-%D8%A3%D8%B3%D9%88%D8%A7%D9%86-%D9%85%D8%AA%D8%A3%D8%AB%D8%B1%D9%8B%D8%A7-%D8%A8%D8%B7%D9%84%D9%82-%D9%86%D8%A7%D8%B1%D9%8A-%D9%85%D9%86-%D8%B3/</t>
  </si>
  <si>
    <t>http//www.masrawy.com/news/egypt/politics/2011/november/21/4610543aspx</t>
  </si>
  <si>
    <t>http//www.youm7.com/Newsasp?NewsID=537032</t>
  </si>
  <si>
    <t>http//www.youm7.com/Newsasp?NewsID=536420</t>
  </si>
  <si>
    <t>https//www.masress.com/youm7/536177</t>
  </si>
  <si>
    <t>http//www.coptstoday.com/Archive/Detailphp?Id=14693</t>
  </si>
  <si>
    <t>http//www.youm7.com/Newsasp?NewsID=536818&amp;SecID=296</t>
  </si>
  <si>
    <t>http//www.youm7.com/Newsasp?NewsID=537777</t>
  </si>
  <si>
    <t>http//www.almasryalyoum.com/node/517149</t>
  </si>
  <si>
    <t>http//www.amlalommah.net/new/indexphp?mod=article&amp;id=22762</t>
  </si>
  <si>
    <t>https//www.elanteem.com/vb/t362337/</t>
  </si>
  <si>
    <t>http//www.masrawy.com/news/egypt/politics/2011/november/22/4615614aspx</t>
  </si>
  <si>
    <t>http//www.masrawy.com/news/egypt/politics/2011/november/23/4615676aspx</t>
  </si>
  <si>
    <t>http//www.almasryalyoum.com/node/517636</t>
  </si>
  <si>
    <t>http//www.almasryalyoum.com/node/517631</t>
  </si>
  <si>
    <t>http//www.1youm7.com/Newsasp?NewsID=538415</t>
  </si>
  <si>
    <t>http//www.egyptwindow.net/news_Detailsaspx?News_ID=15592</t>
  </si>
  <si>
    <t>http//www.youm7.com/Newsasp?NewsID=538450</t>
  </si>
  <si>
    <t>http//www.masrawy.com/news/cases/general/2011/november/23/4617164aspx</t>
  </si>
  <si>
    <t>http//www.shorouknews.com/news/viewaspx?cdate=01122011&amp;id=ad22efde-80b3-4e9e-b190-2af4b4f5ef53</t>
  </si>
  <si>
    <t>http//www.algareda.com/2011/11/%D8%AA%D8%AC%D8%AF%D8%AF-%D8%A7%D9%84%D8%A7%D8%B4%D8%AA%D8%A8%D8%A7%D9%83%D8%A7%D8%AA-%D8%A3%D9%85%D8%A7%D9%85-%D8%A7%D9%84%D9%85%D9%86%D8%B7%D9%82%D8%A9-%D8%A7%D9%84%D8%B4%D9%85%D8%A7%D9%84%D9%8A/</t>
  </si>
  <si>
    <t>http//www.almasryalyoum.com/node/573981</t>
  </si>
  <si>
    <t>http//www.almasryalyoum.com/node/576256</t>
  </si>
  <si>
    <t>http//www.masrawy.com/News/Egypt/Politics/2011/December/24/4693111aspx?ref=extraclip</t>
  </si>
  <si>
    <t>http//www.elbashayer.com/news-137678html</t>
  </si>
  <si>
    <t>http//www.almasryalyoum.com/node/425343</t>
  </si>
  <si>
    <t>http//www.copts-united.com/Articlephp?I=970&amp;A=46142</t>
  </si>
  <si>
    <t>http//www.dakahliaikhwan.com/viewarticlephp?id=10975</t>
  </si>
  <si>
    <t>http//www.youm7.com/Newsasp?NewsID=536154</t>
  </si>
  <si>
    <t>http//www.dakahliaikhwan.com/viewarticlephp?id=11035</t>
  </si>
  <si>
    <t>http//www.alnaharegypt.com/t53175</t>
  </si>
  <si>
    <t>http//www.almasryalyoum.com/node/516759</t>
  </si>
  <si>
    <t>http//www.algareda.com/2011/09/%D8%A7%D9%84%D8%B5%D8%AD%D8%A9-%D8%AA%D8%B9%D9%84%D9%86-%D8%A5%D8%B5%D8%A7%D8%A8%D8%A9-12-%D8%B4%D8%AE%D8%B5%D9%8B%D8%A7-%D8%AE%D9%84%D8%A7%D9%84-%D8%A7%D8%B4%D8%AA%D8%A8%D8%A7%D9%83%D8%A7%D8%AA/</t>
  </si>
  <si>
    <t>http//www.coptstoday.com/Archive/Detailphp?Id=17971</t>
  </si>
  <si>
    <t>https//www.masress.com/alwafd/134417</t>
  </si>
  <si>
    <t>http//www.ahram.orgeg/archive/The-First/News/66739aspx</t>
  </si>
  <si>
    <t>http//www.nazra.org/2011/10/%D8%A3%D8%AD%D8%AF%D8%A7%D8%AB-%D9%85%D8%A7%D8%B3%D8%A8%D9%8A%D8%B1%D9%88-%D8%A7%D9%84%D8%AF%D9%88%D9%84%D8%A9-%D8%AA%D8%AD%D8%B6-%D8%B9%D9%84%D9%89-%D8%A7%D9%84%D8%B9%D9%86%D9%81-%D8%A7%D9%84%D8%B7%D8%A7%D8%A6%D9%81%D9%8A-%D9%88%D8%AA%D9%83%D8%B1%D8%B3-%D9%84%D8%B3%D9%8A%D8%A7%D8%B3%D8%A9-%D8%A7%D9%84%D9%82%D8%AA%D9%84-%D8%AE%D8%A7%D8%B1%D8%AC-%D8%A5%D8%B7%D8%A7%D8%B1-%D8%A7%D9%84%D9%82%D8%A7%D9%86%D9%88%D9%86</t>
  </si>
  <si>
    <t>http//gateahram.orgeg/News/124894aspx</t>
  </si>
  <si>
    <t>http//www.coptichistory.org/untitled_4310htm</t>
  </si>
  <si>
    <t>https//www.marefa.org/%D8%A3%D8%AD%D8%AF%D8%A7%D8%AB_%D9%85%D8%A7%D8%B3%D8%A8%D9%8A%D8%B1%D9%88</t>
  </si>
  <si>
    <t>http//www.coptichistory.org/untitled_5583htm</t>
  </si>
  <si>
    <t>http//www.nchregypt.org/indexphp/activities/2010-02-07-16-18-44/2010-03-09-13-06-01/500-2011-11-02-19-51-28html</t>
  </si>
  <si>
    <t>http//gateahram.orgeg/News/151185aspx</t>
  </si>
  <si>
    <t>https//www.marefa.org/%D8%B4%D8%A7%D8%B1%D8%B9_%D8%A7%D9%84%D8%B4%D9%8A%D8%AE_%D8%B1%D9%8A%D8%AD%D8%A7%D9%86</t>
  </si>
  <si>
    <t>http//nazra.org/2011/04/%D8%A5%D8%B7%D9%84%D8%A7%D9%82-%D8%A7%D9%84%D8%AC%D9%8A%D8%B4-%D9%84%D9%84%D8%B1%D8%B5%D8%A7%D8%B5-%D8%B9%D9%84%D9%89-%D8%A7%D9%84%D9%85%D9%88%D8%A7%D8%B7%D9%86%D9%8A%D9%86-%D8%B3%D8%A7%D8%A8%D9%82%D8%A9-%D8%AE%D8%B7%D9%8A%D8%B1%D8%A9-%D9%84%D8%A7-%D9%8A%D8%AC%D8%A8-%D8%A3%D9%86-%D8%AA%D9%85%D8%B1-%D8%AF%D9%88%D9%86-%D9%85%D8%AD%D8%A7%D8%B3%D8%A8%D8%A9</t>
  </si>
  <si>
    <t>http//www.coptichistory.org/untitled_4034htm</t>
  </si>
  <si>
    <t>http//egytimes.org/?paged=32</t>
  </si>
  <si>
    <t>http//egytimes.org/?paged=59</t>
  </si>
  <si>
    <t>http//www.alwafd.org/%D8%A3%D8%AE%D8%A8%D8%A7%D8%B1-%D9%88%D8%AA%D9%82%D8%A7%D8%B1%D9%8A%D8%B1/10-%D9%85%D8%AD%D9%84%D9%8A%D8%A9/110750-%D8%A5%D8%B5%D8%A7%D8%A8%D8%A9-30-%D8%B9%D9%84%D9%89-%D9%8A%D8%AF-%D8%A8%D9%84%D8%B7%D8%AC%D9%8A%D8%A9-%D8%B9%D9%85%D9%8A%D8%AF-%D8%A2%D8%AF%D8%A7%D8%A8-%D8%A7%D9%84%D9%85%D9%86%D8%B5%D9%88%D8%B1%D8%A9</t>
  </si>
  <si>
    <t>http//elshaab.org/threadphp?ID=9569</t>
  </si>
  <si>
    <t>http//www.alwafd.org/%D8%AD%D9%88%D8%A7%D8%AF%D8%AB-%D9%88%D9%82%D8%B6%D8%A7%D9%8A%D8%A7/27-%D8%AD%D9%88%D8%A7%D8%AF%D8%AB%20%D9%88%D9%82%D8%B6%D8%A7%D9%8A%D8%A7/121111-%D8%AA%D8%B4%D8%B1%D9%8A%D8%AD-%D8%AC%D8%AB%D8%A9-%D9%82%D8%AA%D9%8A%D9%84-%D9%85%D9%88%D8%A8%D9%83%D9%88-%D8%A8%D8%AF%D9%85%D9%8A%D8%A7%D8%B7</t>
  </si>
  <si>
    <t>https//arwikipedia.org/wiki/%D9%8A%D9%86%D8%A7%D9%8A%D8%B1_2011</t>
  </si>
  <si>
    <t>http//gateahram.orgeg/News/44232aspx</t>
  </si>
  <si>
    <t>http//afteegypt.org/uncategorized/2011/08/09/357-afteegypthtml</t>
  </si>
  <si>
    <t>http//elshaab.org/threadphp?ID=10347</t>
  </si>
  <si>
    <t>http//gateahram.orgeg/News/140827aspx</t>
  </si>
  <si>
    <t>http//hanaelolob7olm.org/t871-topic</t>
  </si>
  <si>
    <t>http//elshaab.org/threadphp?ID=2020</t>
  </si>
  <si>
    <t>http//www.alwafd.org/%D8%AD%D9%88%D8%A7%D8%AF%D8%AB-%D9%88%D9%82%D8%B6%D8%A7%D9%8A%D8%A7/27-%D8%AD%D9%88%D8%A7%D8%AF%D8%AB%20%D9%88%D9%82%D8%B6%D8%A7%D9%8A%D8%A7/16427-%D9%85%D8%B5%D8%B1%D8%B9-%D9%88%D8%A5%D8%B5%D8%A7%D8%A8%D8%A9-11-%D8%B3%D8%AC%D9%8A%D9%86%D8%A7-%D8%A3%D8%AB%D9%86%D8%A7%D8%A1-%D9%85%D8%AD%D8%A7%D9%88%D9%84%D8%A9-%D8%A7%D9%84%D9%87%D8%B1%D8%A8-%D9%85%D9%86-%D8%B3%D8%AC%D9%86-%D8%A7%D9%84%D9%85%D9%86%D9%8A%D8%A7</t>
  </si>
  <si>
    <t>http//eipr.org/pressrelease/2011/02/23/1101</t>
  </si>
  <si>
    <t>http//digitalahram.orgeg/articlesaspx?Serial=487283&amp;eid=625</t>
  </si>
  <si>
    <t>http//www.ahram.orgeg/archive/Incidents/News/109182aspx</t>
  </si>
  <si>
    <t>http//digitalahram.orgeg/articlesaspx?Serial=711406&amp;eid=368</t>
  </si>
  <si>
    <t>http//gateahram.orgeg/News/138936aspx</t>
  </si>
  <si>
    <t>http//gateahram.orgeg/News/88855aspx</t>
  </si>
  <si>
    <t>http//yyyahram.orgeg/archive/535/2011/5/16/12/78542aspx</t>
  </si>
  <si>
    <t>http//gateahram.orgeg/News/43375aspx</t>
  </si>
  <si>
    <t>http//gateahram.orgeg/News/48655aspx</t>
  </si>
  <si>
    <t>http//www.elshaab.org/news/185864/%D9%86%D9%86%D8%B4%D8%B1-%D9%88%D8%A8%D8%A7%D9%84%D8%A3%D8%B3%D9%85%D8%A7%D8%A1-%D8%AA%D9%81%D8%A7%D8%B5%D9%8A%D9%84-%D8%AC%D8%AF%D9%8A%D8%AF%D8%A9-%D8%B9%D9%86-%D9%85%D9%86%D9%81%D8%B0%D9%89-%D8%AD%D8%A7%D8%AF%D8%AB-%D8%A7%D9%84%D9%83%D8%B1%D9%86%D9%83</t>
  </si>
  <si>
    <t>http//www.alwafd.org/v2/indexphp?option=.com_content&amp;view=article&amp;id=36185%D9%85%D9%82%D8%AA%D9%84-2-%D9%88%D8%A5%D8%B5%D8%A7%D8%A8%D8%A9-8-%D8%A8%D8%AD%D8%A7%D8%AF%D8%AB-%D8%B7%D8%A7%D8%A6%D9%81%D9%8A-%D8%A8%D8%A7%D9%84%D9%85%D9%86%D9%8A%D8%A7&amp;catid=69%D8%AD%D9%88%D8%A7%D8%AF%D8%AB%20%D9%88%D9%82%D8%B6%D8%A7%D9%8A%D8%A7&amp;Itemid=143</t>
  </si>
  <si>
    <t>http//digitalahram.orgeg/articlesaspx?Serial=482135&amp;eid=741</t>
  </si>
  <si>
    <t>http//january-25.org/postaspx?k=10733</t>
  </si>
  <si>
    <t>http//gateahram.orgeg/News/88099aspx</t>
  </si>
  <si>
    <t>http//gateahram.orgeg/News/90931aspx</t>
  </si>
  <si>
    <t>http//egytimes.org/?paged=26</t>
  </si>
  <si>
    <t>http//gateahram.orgeg/News/102545aspx</t>
  </si>
  <si>
    <t>http//digitalahram.orgeg/articlesaspx?Serial=608164&amp;eid=145</t>
  </si>
  <si>
    <t>http//digitalahram.orgeg/Accidentsaspx?Serial=637398</t>
  </si>
  <si>
    <t>http//digitalahram.orgeg/articlesaspx?Serial=638144&amp;eid=433</t>
  </si>
  <si>
    <t>http//www.january-25.org/postaspx?k=35964</t>
  </si>
  <si>
    <t>http//gateahram.orgeg/News/118156aspx</t>
  </si>
  <si>
    <t>http//www.alwafd.org/%D8%AD%D9%88%D8%A7%D8%AF%D8%AB-%D9%88%D9%82%D8%B6%D8%A7%D9%8A%D8%A7/98390-%D8%A7%D8%B3%D8%AA%D9%82%D8%B1%D8%A7%D8%B1-%D8%AD%D8%A7%D9%84%D8%A9-%D9%88%D9%83%D9%8A%D9%84-%D9%88%D8%B2%D8%A7%D8%B1%D8%A9-%D8%A7%D9%84%D8%B2%D8%B1%D8%A7%D8%B9%D8%A9-%D8%A8%D8%A7%D9%84%D8%B9%D8%B1%D9%8A%D8%B4</t>
  </si>
  <si>
    <t>https//www.marefa.org/%D8%A7%D9%82%D8%AA%D8%AD%D8%A7%D9%85_%D8%A7%D9%84%D8%B3%D9%81%D8%A7%D8%B1%D8%A9_%D8%A7%D9%84%D8%A5%D8%B3%D8%B1%D8%A7%D8%A6%D9%8A%D9%84%D9%8A%D8%A9_%D8%A8%D8%A7%D9%84%D9%82%D8%A7%D9%87%D8%B1%D8%A9_2011</t>
  </si>
  <si>
    <t>http//gateahram.orgeg/News/113895aspx</t>
  </si>
  <si>
    <t>http//www.alwafd.org/%D8%A3%D8%AE%D8%A8%D8%A7%D8%B1-%D9%88%D8%AA%D9%82%D8%A7%D8%B1%D9%8A%D8%B1/13-%D8%A7%D9%84%D8%B4%D8%A7%D8%B1%D8%B9%20%D8%A7%D9%84%D8%B3%D9%8A%D8%A7%D8%B3%D9%8A/106605-%D8%A7%D8%B4%D8%AA%D8%A8%D8%A7%D9%83%D8%A7%D8%AA-%D8%A8%D9%8A%D9%86-%D9%85%D8%B3%D9%84%D9%85%D9%8A%D9%86-%D9%88%D8%A3%D9%82%D8%A8%D8%A7%D8%B7-%D8%A8%D8%B3%D9%8A%D8%AF%D9%89-%D8%AC%D8%A7%D8%A8%D8%B1</t>
  </si>
  <si>
    <t>http//gateahram.orgeg/News/139686aspx</t>
  </si>
  <si>
    <t>http//elshaab.org/threadphp?ID=10022</t>
  </si>
  <si>
    <t>http//elshaab.org/threadphp?ID=10069</t>
  </si>
  <si>
    <t>http//gateahram.orgeg/UI/Front/Inneraspx?NewsContentID=139631</t>
  </si>
  <si>
    <t>http//www.alwafd.org/%D8%A3%D8%AE%D8%A8%D8%A7%D8%B1-%D9%88%D8%AA%D9%82%D8%A7%D8%B1%D9%8A%D8%B1/13-%D8%A7%D9%84%D8%B4%D8%A7%D8%B1%D8%B9%20%D8%A7%D9%84%D8%B3%D9%8A%D8%A7%D8%B3%D9%8A/125154-60-%D9%85%D8%B5%D8%A7%D8%A8%D8%A7%D9%8B-%D9%81%D9%8A-%D8%A7%D8%B4%D8%AA%D8%A8%D8%A7%D9%83%D8%A7%D8%AA-%D8%A8%D8%A7%D9%84%D8%A5%D8%B3%D9%85%D8%A7%D8%B9%D9%8A%D9%84%D9%8A%D8%A9</t>
  </si>
  <si>
    <t>http//www.alwafd.org/%D8%AD%D9%88%D8%A7%D8%AF%D8%AB-%D9%88%D9%82%D8%B6%D8%A7%D9%8A%D8%A7/125062-%D8%A7%D8%B4%D8%AA%D8%A8%D8%A7%D9%83%D8%A7%D8%AA-%D8%A8%D9%8A%D9%86-%D8%A7%D9%84%D9%85%D8%AA%D8%B8%D8%A7%D9%87%D8%B1%D9%8A%D9%86-%D9%88%D8%A7%D9%84%D8%A3%D9%85%D9%86-%D8%A3%D9%85%D8%A7%D9%85-%D9%82%D8%B3%D9%85-%D8%A3%D9%88%D9%84-%D8%A7%D9%84%D9%85%D8%AD%D9%84%D8%A9</t>
  </si>
  <si>
    <t>http//digitalahram.orgeg/articlesaspx?Serial=709762&amp;eid=1592</t>
  </si>
  <si>
    <t>http//gateahram.orgeg/News/141208aspx</t>
  </si>
  <si>
    <t>http//www.alwafd.org/%D8%A3%D8%AE%D8%A8%D8%A7%D8%B1-%D9%88%D8%AA%D9%82%D8%A7%D8%B1%D9%8A%D8%B1/10-%D9%85%D8%AD%D9%84%D9%8A%D8%A9/126881-%D8%A7%D8%B4%D8%AA%D8%A8%D8%A7%D9%83%D8%A7%D8%AA-%D8%A8%D9%8A%D9%86-%D9%82%D9%88%D8%A7%D8%AA-%D8%A7%D9%84%D8%A3%D9%85%D9%86-%D9%88%D8%A7%D9%84%D9%85%D8%AA%D8%B8%D8%A7%D9%87%D8%B1%D9%8A%D9%86-%D8%A8%D9%85%D8%B1%D9%83%D8%B2-%D9%85%D9%84%D9%88%D9%89-%D8%A8%D8%A7%D9%84%D9%85%D9%86%D9%8A%D8%A7</t>
  </si>
  <si>
    <t>http//gateahram.orgeg/News/144391aspx</t>
  </si>
  <si>
    <t>http//gateahram.orgeg/News/140499aspx</t>
  </si>
  <si>
    <t>http//elmadar.org/news/17274</t>
  </si>
  <si>
    <t>https//eipr.org/press/2011/12/%D8%AD%D8%B5%D8%A7%D8%AF-%D8%A7%D9%84%D9%8A%D9%88%D9%85-%D8%A7%D9%84%D8%AB%D8%A7%D9%84%D8%AB-%D9%85%D9%86-%D8%A3%D8%AD%D8%AF%D8%A7%D8%AB-%D9%81%D8%B6-%D8%A7%D8%B9%D8%AA%D8%B5%D8%A7%D9%85-%D9%85%D8%AC%D9%84%D8%B3-%D8%A7%D9%84%D9%88%D8%B2%D8%B1%D8%A7%D8%A1-%D9%88%D8%A7%D9%84%D9%85%D9%88%D8%A7%D8%AC%D9%87%D8%A7%D8%AA-%D8%A8%D9%8A%D9%86-%D9%82%D9%88%D8%A7%D8%AA-%D8%A7%D9%84%D8%A3%D9%85%D9%86</t>
  </si>
  <si>
    <t>http//egytimes.org/?paged=14</t>
  </si>
  <si>
    <t>https//www.marefa.org/شارع_محمد_محمود</t>
  </si>
  <si>
    <t>بين 25-50 مصاب</t>
  </si>
  <si>
    <t>المحافظات المركزية</t>
  </si>
  <si>
    <t>المحافظات الحدودية</t>
  </si>
  <si>
    <t>مدن القناة</t>
  </si>
  <si>
    <t>بمحيط او داخل منشآت حكومية</t>
  </si>
  <si>
    <t>سجون عمومية</t>
  </si>
  <si>
    <t>مقرات إدارية لوزارة الداخلية</t>
  </si>
  <si>
    <t>اختناقات وإغماءات وإصابات سطحية</t>
  </si>
  <si>
    <t>طلقات نارية</t>
  </si>
  <si>
    <t>عاهات مستديمة</t>
  </si>
  <si>
    <t>أسوان</t>
  </si>
  <si>
    <t>الإسكندرية</t>
  </si>
  <si>
    <t>الإسماعيلية</t>
  </si>
  <si>
    <t>الأقصر</t>
  </si>
  <si>
    <t>البحر الأحمر</t>
  </si>
  <si>
    <t>البحيرة</t>
  </si>
  <si>
    <t>الجيزة</t>
  </si>
  <si>
    <t>الدقهلية</t>
  </si>
  <si>
    <t>الشرقية</t>
  </si>
  <si>
    <t>الغربية</t>
  </si>
  <si>
    <t>القاهرة</t>
  </si>
  <si>
    <t>القليوبية</t>
  </si>
  <si>
    <t>المنوفية</t>
  </si>
  <si>
    <t>أسيوط</t>
  </si>
  <si>
    <t>بندر الأقصر</t>
  </si>
  <si>
    <t>مركز الأقصر</t>
  </si>
  <si>
    <t>مدينة 15 مايو</t>
  </si>
  <si>
    <t>إبشواي</t>
  </si>
  <si>
    <t>أبنوب</t>
  </si>
  <si>
    <t>أجا</t>
  </si>
  <si>
    <t>أخميم</t>
  </si>
  <si>
    <t>إدفو</t>
  </si>
  <si>
    <t>إدكو</t>
  </si>
  <si>
    <t>إسنا</t>
  </si>
  <si>
    <t>أشمون</t>
  </si>
  <si>
    <t>إطسا</t>
  </si>
  <si>
    <t>أطفيح</t>
  </si>
  <si>
    <t>أكتوبر أول</t>
  </si>
  <si>
    <t>الإبراهيمية</t>
  </si>
  <si>
    <t>الأزبكية</t>
  </si>
  <si>
    <t>الدخيلة</t>
  </si>
  <si>
    <t>دمياط الجديدة</t>
  </si>
  <si>
    <t>المنشأة</t>
  </si>
  <si>
    <t>الواسطى</t>
  </si>
  <si>
    <t>ديرمواس</t>
  </si>
  <si>
    <t>طامية</t>
  </si>
  <si>
    <t>فوة</t>
  </si>
  <si>
    <t>مركز أسيوط</t>
  </si>
  <si>
    <t>مركز الجيزة</t>
  </si>
  <si>
    <t>مغاغة</t>
  </si>
  <si>
    <t>أنواع الإصابات</t>
  </si>
  <si>
    <t>درجة أكبر إصابة</t>
  </si>
  <si>
    <t>التوزيع علي المستشفيات</t>
  </si>
  <si>
    <t>الأربعين</t>
  </si>
  <si>
    <t>المحلة ثان</t>
  </si>
  <si>
    <t>طنطا أول</t>
  </si>
  <si>
    <t>الساحل</t>
  </si>
  <si>
    <t>قصر النيل</t>
  </si>
  <si>
    <t>بندر بني سويف</t>
  </si>
  <si>
    <t>العرب</t>
  </si>
  <si>
    <t>أسوان أول</t>
  </si>
  <si>
    <t>الرمل أول</t>
  </si>
  <si>
    <t>الرمل ثان</t>
  </si>
  <si>
    <t>المحلة أول</t>
  </si>
  <si>
    <t>الموسكي</t>
  </si>
  <si>
    <t>بولاق أبو العلا</t>
  </si>
  <si>
    <t>مصر الجديدة</t>
  </si>
  <si>
    <t>الشيخ زويد</t>
  </si>
  <si>
    <t>المنصورة أول</t>
  </si>
  <si>
    <t>الخانكة</t>
  </si>
  <si>
    <t>مدينة نصر أول</t>
  </si>
  <si>
    <t>أسيوط أول</t>
  </si>
  <si>
    <t>بندر المنيا</t>
  </si>
  <si>
    <t>ساقلتة</t>
  </si>
  <si>
    <t>أبو تشت</t>
  </si>
  <si>
    <t>منشأة القناطر</t>
  </si>
  <si>
    <t>مدينة نصر ثان</t>
  </si>
  <si>
    <t>أبو قرقاص</t>
  </si>
  <si>
    <t>كرداسة</t>
  </si>
  <si>
    <t>الدرب الأحمر</t>
  </si>
  <si>
    <t>المنصورة ثان</t>
  </si>
  <si>
    <t>العريش ثالث</t>
  </si>
  <si>
    <t>شبرا الخيمة ثان</t>
  </si>
  <si>
    <t>دار السلام - سوهاج</t>
  </si>
  <si>
    <t>مصر القديمة</t>
  </si>
  <si>
    <t>العريش ثان</t>
  </si>
  <si>
    <t>السيدة زينب</t>
  </si>
  <si>
    <t>القاهرة الجديدة أول</t>
  </si>
  <si>
    <t>شرم الشيخ</t>
  </si>
  <si>
    <t>أبو رديس</t>
  </si>
  <si>
    <t>فايد</t>
  </si>
  <si>
    <t>حدائق القبة</t>
  </si>
  <si>
    <t>العاشر من رمضان ثان</t>
  </si>
  <si>
    <t>محلة دمنة</t>
  </si>
  <si>
    <t>السنطة</t>
  </si>
  <si>
    <t>دمياط أول</t>
  </si>
  <si>
    <t>الخليفة</t>
  </si>
  <si>
    <t>العدوة</t>
  </si>
  <si>
    <t>بندر قنا</t>
  </si>
  <si>
    <t>الإسماعيلية ثان</t>
  </si>
  <si>
    <t>العريش أول</t>
  </si>
  <si>
    <t>المراغة</t>
  </si>
  <si>
    <t>بسيون</t>
  </si>
  <si>
    <t>الجمرك</t>
  </si>
  <si>
    <t>طوخ</t>
  </si>
  <si>
    <t>الجناين</t>
  </si>
  <si>
    <t>الضبعة</t>
  </si>
  <si>
    <t>أبو صوير</t>
  </si>
  <si>
    <t>القنطرة غرب</t>
  </si>
  <si>
    <t>العريش رابع</t>
  </si>
  <si>
    <t>الشهداء</t>
  </si>
  <si>
    <t>مركز طنطا</t>
  </si>
  <si>
    <t>بلقاس</t>
  </si>
  <si>
    <t>مركز كفر الشيخ</t>
  </si>
  <si>
    <t>الزقازيق أول</t>
  </si>
  <si>
    <t>الباجور</t>
  </si>
  <si>
    <t>الزقازيق ثان</t>
  </si>
  <si>
    <t>قطور</t>
  </si>
  <si>
    <t>ببا</t>
  </si>
  <si>
    <t>منية النصر</t>
  </si>
  <si>
    <t>المنزلة</t>
  </si>
  <si>
    <t>مركز بني سويف</t>
  </si>
  <si>
    <t>مركز المحلة</t>
  </si>
  <si>
    <t>الزاوية الحمراء</t>
  </si>
  <si>
    <t>القناطر الخيرية</t>
  </si>
  <si>
    <t>الحسنة</t>
  </si>
  <si>
    <t>أبو حمص</t>
  </si>
  <si>
    <t>مركز قنا</t>
  </si>
  <si>
    <t>بندر الفيوم</t>
  </si>
  <si>
    <t>بندر كفر الشيخ</t>
  </si>
  <si>
    <t>بورفؤاد</t>
  </si>
  <si>
    <t>مركز سوهاج</t>
  </si>
  <si>
    <t>الطور</t>
  </si>
  <si>
    <t>القوصية</t>
  </si>
  <si>
    <t>الطالبية</t>
  </si>
  <si>
    <t>أبو النمرس</t>
  </si>
  <si>
    <t>الإسماعيلية ثالث</t>
  </si>
  <si>
    <t>القرنة</t>
  </si>
  <si>
    <t>الصالحية الجديدة</t>
  </si>
  <si>
    <t>شبرا الخيمة أول</t>
  </si>
  <si>
    <t>مركز المنصورة</t>
  </si>
  <si>
    <t>الأهرام</t>
  </si>
  <si>
    <t>العمرانية</t>
  </si>
  <si>
    <t>أبو حماد</t>
  </si>
  <si>
    <t>أولاد صقر</t>
  </si>
  <si>
    <t>الحسينية</t>
  </si>
  <si>
    <t>أبو تيج</t>
  </si>
  <si>
    <t>أبو المطامير</t>
  </si>
  <si>
    <t>الحوامدية</t>
  </si>
  <si>
    <t>العجوزة</t>
  </si>
  <si>
    <t>أبو كبير</t>
  </si>
  <si>
    <t>مشتول السوق</t>
  </si>
  <si>
    <t>النزهة</t>
  </si>
  <si>
    <t>مطاي</t>
  </si>
  <si>
    <t>رأس سدر</t>
  </si>
  <si>
    <t>سوهاج ثان</t>
  </si>
  <si>
    <t>بركة السبع</t>
  </si>
  <si>
    <t>دمياط ثان</t>
  </si>
  <si>
    <t>رمانة</t>
  </si>
  <si>
    <t>طنطا ثان</t>
  </si>
  <si>
    <t>بيلا</t>
  </si>
  <si>
    <t>الزرقا</t>
  </si>
  <si>
    <t>رأس البر</t>
  </si>
  <si>
    <t>جهينة</t>
  </si>
  <si>
    <t>الحامول</t>
  </si>
  <si>
    <t>مركز الزقازيق</t>
  </si>
  <si>
    <t>دار السلام - القاهرة</t>
  </si>
  <si>
    <t>أسوان ثان</t>
  </si>
  <si>
    <t>سوهاج أول</t>
  </si>
  <si>
    <t>أسيوط ثان</t>
  </si>
  <si>
    <t>العاشر من رمضان أول</t>
  </si>
  <si>
    <t>أكتوبر ثان</t>
  </si>
  <si>
    <t>المعصرة</t>
  </si>
  <si>
    <t>الأميرية</t>
  </si>
  <si>
    <t>القنطرة شرق</t>
  </si>
  <si>
    <t>يوسف الصديق</t>
  </si>
  <si>
    <t>الإسماعيلية أول</t>
  </si>
  <si>
    <t>تمي الأمديد</t>
  </si>
  <si>
    <t>منشأة ناصر</t>
  </si>
  <si>
    <t>نقادة</t>
  </si>
  <si>
    <t>الفرافرة</t>
  </si>
  <si>
    <t>رأس غارب</t>
  </si>
  <si>
    <t>المحمودية</t>
  </si>
  <si>
    <t>العسيرات</t>
  </si>
  <si>
    <t>أكتوبر ثالث</t>
  </si>
  <si>
    <t>السلام أول</t>
  </si>
  <si>
    <t>الغردقة أول</t>
  </si>
  <si>
    <t>الغردقة ثان</t>
  </si>
  <si>
    <t>الشيخ زايد</t>
  </si>
  <si>
    <t>قوص</t>
  </si>
  <si>
    <t>البياضية</t>
  </si>
  <si>
    <t>المنشية</t>
  </si>
  <si>
    <t>سرس الليان</t>
  </si>
  <si>
    <t>البلينا</t>
  </si>
  <si>
    <t>المحلة ثالث</t>
  </si>
  <si>
    <t>القنايات</t>
  </si>
  <si>
    <t>البرلس</t>
  </si>
  <si>
    <t>السلام ثان</t>
  </si>
  <si>
    <t>مركز أسوان</t>
  </si>
  <si>
    <t>الرحاب</t>
  </si>
  <si>
    <t>القاهرة الجديدة ثالث</t>
  </si>
  <si>
    <t>الخارجة</t>
  </si>
  <si>
    <t>دهب</t>
  </si>
  <si>
    <t>أبو زنيمه</t>
  </si>
  <si>
    <t>دشنا</t>
  </si>
  <si>
    <t>بيانات خاصة</t>
  </si>
  <si>
    <t>مصادر</t>
  </si>
  <si>
    <t>بيانات عن الواقعة</t>
  </si>
  <si>
    <t>الإجمالي</t>
  </si>
  <si>
    <t>فعل جنائي</t>
  </si>
  <si>
    <t>إطار عمالي</t>
  </si>
  <si>
    <t>إطار طلابي</t>
  </si>
  <si>
    <t>إطار أهلي</t>
  </si>
  <si>
    <t>أحداث جنائية متصلة بالتغيرات السياسية</t>
  </si>
  <si>
    <t>أحداث سياسية ذات بعد طائفي</t>
  </si>
  <si>
    <t>فعل إبداعي بالمجال العام</t>
  </si>
  <si>
    <t>مرسى مطروح</t>
  </si>
  <si>
    <t>المصدر الرئيسي لاعتماد الواقعة</t>
  </si>
  <si>
    <t>جهات رسمية عبر وسائل إعلام</t>
  </si>
  <si>
    <t>جهات حقوقية</t>
  </si>
  <si>
    <t>مصدر رسمي 1</t>
  </si>
  <si>
    <t>مصدر رسمي 2</t>
  </si>
  <si>
    <t>مصدر رسمي 3</t>
  </si>
  <si>
    <t>مصدر رسمي 4</t>
  </si>
  <si>
    <t>مصدر رسمي 5</t>
  </si>
  <si>
    <t>مصدر رسمي 6</t>
  </si>
  <si>
    <t>مصدر رسمي 7</t>
  </si>
  <si>
    <t>مصدر رسمي 8</t>
  </si>
  <si>
    <t>مصدر رسمي 9</t>
  </si>
  <si>
    <t>مصدر رسمي 10</t>
  </si>
  <si>
    <t>مصدر رسمي 11</t>
  </si>
  <si>
    <t>مصدر رسمي 12</t>
  </si>
  <si>
    <t>مصدر رسمي 13</t>
  </si>
  <si>
    <t>مصدر رسمي 14</t>
  </si>
  <si>
    <t>مصدر رسمي 15</t>
  </si>
  <si>
    <t>مصدر رسمي 16</t>
  </si>
  <si>
    <t>مصدر رسمي 17</t>
  </si>
  <si>
    <t>مصدر رسمي 18</t>
  </si>
  <si>
    <t>مصدر رسمي 19</t>
  </si>
  <si>
    <t>مصدر رسمي 20</t>
  </si>
  <si>
    <t>مصدر رسمي 21</t>
  </si>
  <si>
    <t>مصدر رسمي 22</t>
  </si>
  <si>
    <t>مصدر رسمي 23</t>
  </si>
  <si>
    <t>مصدر رسمي 24</t>
  </si>
  <si>
    <t>مصدر رسمي 25</t>
  </si>
  <si>
    <t>مصدر رسمي 26</t>
  </si>
  <si>
    <t>مصدر رسمي 27</t>
  </si>
  <si>
    <t>مصدر رسمي 28</t>
  </si>
  <si>
    <t>مصدر رسمي 29</t>
  </si>
  <si>
    <t>مصدر رسمي 30</t>
  </si>
  <si>
    <t>مصدر رسمي 31</t>
  </si>
  <si>
    <t>مصدر رسمي 32</t>
  </si>
  <si>
    <t>مصدر رسمي 33</t>
  </si>
  <si>
    <t>مصدر رسمي 34</t>
  </si>
  <si>
    <t>مصدر رسمي 35</t>
  </si>
  <si>
    <t>مصدر رسمي 36</t>
  </si>
  <si>
    <t>مصدر رسمي 37</t>
  </si>
  <si>
    <t>مصدر رسمي 38</t>
  </si>
  <si>
    <t>مصدر رسمي 39</t>
  </si>
  <si>
    <t>مصدر رسمي 40</t>
  </si>
  <si>
    <t>مصدر رسمي 41</t>
  </si>
  <si>
    <t>مصدر رسمي 42</t>
  </si>
  <si>
    <t>مصدر رسمي 43</t>
  </si>
  <si>
    <t>مصدر رسمي 44</t>
  </si>
  <si>
    <t>مصدر رسمي 45</t>
  </si>
  <si>
    <t>مصدر رسمي 46</t>
  </si>
  <si>
    <t>مصدر رسمي 47</t>
  </si>
  <si>
    <t>مصدر رسمي 48</t>
  </si>
  <si>
    <t>مصدر رسمي 49</t>
  </si>
  <si>
    <t>مصدر رسمي 50</t>
  </si>
  <si>
    <t>مصدر رسمي 51</t>
  </si>
  <si>
    <t>مصدر رسمي 52</t>
  </si>
  <si>
    <t>مصدر رسمي 53</t>
  </si>
  <si>
    <t>مصدر رسمي 54</t>
  </si>
  <si>
    <t>مصدر رسمي 55</t>
  </si>
  <si>
    <t>مصدر رسمي 56</t>
  </si>
  <si>
    <t>مصدر رسمي 57</t>
  </si>
  <si>
    <t>مصدر رسمي 58</t>
  </si>
  <si>
    <t>مصدر رسمي 59</t>
  </si>
  <si>
    <t>مصدر رسمي 60</t>
  </si>
  <si>
    <t>مصدر رسمي 61</t>
  </si>
  <si>
    <t>مصدر رسمي 62</t>
  </si>
  <si>
    <t>مصدر رسمي 63</t>
  </si>
  <si>
    <t>مصدر رسمي 64</t>
  </si>
  <si>
    <t>مصدر رسمي 65</t>
  </si>
  <si>
    <t>مصدر رسمي 66</t>
  </si>
  <si>
    <t>مصدر رسمي 67</t>
  </si>
  <si>
    <t>مصدر رسمي 68</t>
  </si>
  <si>
    <t>مصدر رسمي 69</t>
  </si>
  <si>
    <t>مصدر رسمي 70</t>
  </si>
  <si>
    <t>مصدر حقوقي 2</t>
  </si>
  <si>
    <t>مصدر حقوقي 1</t>
  </si>
  <si>
    <t>محاولة اغتيال</t>
  </si>
  <si>
    <t>انقلاب مركبة</t>
  </si>
  <si>
    <t>حدث رياضي</t>
  </si>
  <si>
    <t>كمين أمني</t>
  </si>
  <si>
    <t>عمليات قصف جوي / مدفعي</t>
  </si>
  <si>
    <t>باب شرقي</t>
  </si>
  <si>
    <t>البداري</t>
  </si>
  <si>
    <t>أوسيم</t>
  </si>
  <si>
    <t>الجمالية - الدقهلية</t>
  </si>
  <si>
    <t>الجمالية - القاهرة</t>
  </si>
  <si>
    <t>قسم الجيزة</t>
  </si>
  <si>
    <t>الظاهر</t>
  </si>
  <si>
    <t>العامرية أول</t>
  </si>
  <si>
    <t>المطرية - الدقهلية</t>
  </si>
  <si>
    <t>المطرية - القاهرة</t>
  </si>
  <si>
    <t>غرب النوبارية</t>
  </si>
  <si>
    <t>إمبابة</t>
  </si>
  <si>
    <t>إيتاي البارود</t>
  </si>
  <si>
    <t>مركز بدر</t>
  </si>
  <si>
    <t>بندر بنها</t>
  </si>
  <si>
    <t>مركز بنها</t>
  </si>
  <si>
    <t>بندر دمنهور</t>
  </si>
  <si>
    <t>مركز دمنهور</t>
  </si>
  <si>
    <t>زفتى</t>
  </si>
  <si>
    <t>المنتزة أول</t>
  </si>
  <si>
    <t>مركز شبين الكوم</t>
  </si>
  <si>
    <t>مركز الإسماعيلية</t>
  </si>
  <si>
    <t>كوم إمبو</t>
  </si>
  <si>
    <t>كوم حمادة</t>
  </si>
  <si>
    <t>مركز ناصر</t>
  </si>
  <si>
    <t>قسم بدر</t>
  </si>
  <si>
    <t>بني سويف الجديدة</t>
  </si>
  <si>
    <t>عتاقة</t>
  </si>
  <si>
    <t>منذ 28-1 حتى 7-2</t>
  </si>
  <si>
    <t>خفيفة عدا 3 إصابات طلق ناري</t>
  </si>
  <si>
    <t>http://gate.ahram.org.eg/News/37735.aspx</t>
  </si>
  <si>
    <t>أحداث الخارجة</t>
  </si>
  <si>
    <t>أحداث شغب</t>
  </si>
  <si>
    <t>أحداث السلوم</t>
  </si>
  <si>
    <t>أحداث مستشفي شرم الشيخ</t>
  </si>
  <si>
    <t>أحداث محمد محمود 13 - السويس</t>
  </si>
  <si>
    <t>أحداث محمد محمود 21 - المنيا</t>
  </si>
  <si>
    <t>أحداث محمد محمود 25 - قنا</t>
  </si>
  <si>
    <t>أحداث محمد محمود 26 - قنا</t>
  </si>
  <si>
    <t>أحداث محمد محمود 22 - المنيا</t>
  </si>
  <si>
    <t>أحداث محمد محمود 27 - قنا</t>
  </si>
  <si>
    <t>أحداث محمد محمود 30 - مطروح</t>
  </si>
  <si>
    <t>أحداث محمد محمود 23 - المنيا</t>
  </si>
  <si>
    <t>أحداث جمرك السلوم - مطروح</t>
  </si>
  <si>
    <t>أحداث انتخابات مجلس الشعب - بني سويف</t>
  </si>
  <si>
    <t>أحداث انتخابات مجلس الشعب - المنيا</t>
  </si>
  <si>
    <t>أقل من 5 مصابين</t>
  </si>
  <si>
    <t>تم تحويل أكثر من 8 حالات  إلى مستشفى أسيوط الجامعى، والباقي بمستشفى الخارجة بالوادى الجديد</t>
  </si>
  <si>
    <t>https://www.youm7.com/story/2011/2/8/%D8%A7%D9%84%D8%AA%D9%81%D8%A7%D8%B5%D9%8A%D9%84-%D8%A7%D9%84%D9%83%D8%A7%D9%85%D9%84%D8%A9-%D9%84%D8%A7%D8%B4%D8%AA%D8%B9%D8%A7%D9%84-%D9%85%D8%AF%D9%8A%D9%86%D8%A9-%D8%A7%D9%84%D8%AE%D8%A7%D8%B1%D8%AC%D8%A9-%D9%88%D8%A5%D8%B5%D8%A7%D8%A8%D8%A9-100-%D9%85%D9%88%D8%A7%D8%B7%D9%86-%D9%85%D9%86%D9%87%D9%85-40/348042</t>
  </si>
  <si>
    <t>جهات أمنية وقضائية</t>
  </si>
  <si>
    <t xml:space="preserve"> تم نقل 7 من المصابين إلى مستشفى السجن بعد تحسن حالتهم بينما بقى فى المستشفى 5 مصابين بينهم حالة خطيرة</t>
  </si>
  <si>
    <t>طلق ناري واختناقات بالغاز</t>
  </si>
  <si>
    <t>المكان داخل الدائرة</t>
  </si>
  <si>
    <t>أحداث ثورة 25 يناير - الدقي - الجيزة</t>
  </si>
  <si>
    <t>أحداث ثورة 25 يناير - ش بورسعيد - بلطيم - كفر الشيخ</t>
  </si>
  <si>
    <t>أحداث ثورة 25 يناير - دمياط</t>
  </si>
  <si>
    <t>http//www.dmiat.com/شهداء-دمياط-في-ثورة-25-يناير/</t>
  </si>
  <si>
    <t>أحداث ثورة 25 يناير - شارع الناصر بحي العرب - بورسعيد</t>
  </si>
  <si>
    <t>أحداث ثورة 25 يناير - امام ميدان الزراعيين - بني سويف</t>
  </si>
  <si>
    <t>أحداث ثورة 25 يناير - امام المجلس الشعبي المحلي - شمال سيناء</t>
  </si>
  <si>
    <t>أحداث ثورة 25 يناير - دمياط 26/1/2011</t>
  </si>
  <si>
    <t>أحداث ثورة 25 يناير 26/1/2011 - السويس</t>
  </si>
  <si>
    <t>أحداث ثورة 25 يناير 26/1/2011 - الشيخ زويد - شمال سيناء</t>
  </si>
  <si>
    <t>أحداث ثورة 25 يناير - شمال سيناء 27/1/2011</t>
  </si>
  <si>
    <t>حصر مصابي ثورة 25 يناير من 28/1/2011 الي 15/2/2011 - دمياط</t>
  </si>
  <si>
    <t>أحداث ثورة 25 يناير - الإسماعيلية 27/1/2011</t>
  </si>
  <si>
    <t>هجوم مسلح الإسماعيلية</t>
  </si>
  <si>
    <t>أحداث محمد محمود 14 - الإسماعيلية</t>
  </si>
  <si>
    <t>أحداث محمد محمود 15 - الإسماعيلية</t>
  </si>
  <si>
    <t>https//alexnewswordpress.com/2011/01/25/اندلاع-المظاهرات-في-الإسكندرية/</t>
  </si>
  <si>
    <t>أحداث ثورة 25 يناير - باكوس - الإسكندرية</t>
  </si>
  <si>
    <t>أحداث ثورة 25 يناير - فيكتوريا - الإسكندرية</t>
  </si>
  <si>
    <t>أحداث ثورة 25 يناير - ش المعهد الديني - الإسكندرية</t>
  </si>
  <si>
    <t>أحداث ثورة 25 يناير 26/1/2011 - الإسكندرية</t>
  </si>
  <si>
    <t>توابع أحداث ماسبيرو - الإسكندرية</t>
  </si>
  <si>
    <t>أحداث محمد محمود 03 - الإسكندرية</t>
  </si>
  <si>
    <t>منهم 4 مستشفي الإسكندرية الجامعي</t>
  </si>
  <si>
    <t>أحداث محمد محمود 04 - الإسكندرية</t>
  </si>
  <si>
    <t>أحداث محمد محمود 05 - الإسكندرية</t>
  </si>
  <si>
    <t>أحداث محمد محمود 06 - الإسكندرية</t>
  </si>
  <si>
    <t>أحداث محمد محمود 07 - الإسكندرية</t>
  </si>
  <si>
    <t>أحداث محمد محمود 08 - الإسكندرية</t>
  </si>
  <si>
    <t>أحداث محمد محمود 29 - أسوان</t>
  </si>
  <si>
    <t>عنف داخل مكان احتجاز - الجيزة</t>
  </si>
  <si>
    <t>أحداث ثورة 25 يناير - ش شبرا - القاهرة</t>
  </si>
  <si>
    <t>أحداث ثورة 25 يناير - رمسيس- القاهرة</t>
  </si>
  <si>
    <t>أحداث ثورة 25 يناير - القصر العيني - القاهرة</t>
  </si>
  <si>
    <t>أحداث ثورة 25 يناير - امام دار القضاء العالي -القاهرة</t>
  </si>
  <si>
    <t>أحداث ثورة 25 يناير - ش الجلاء - القاهرة 26/1/2011</t>
  </si>
  <si>
    <t>أحداث ثورة 25 يناير 26/1/2011 - القاهرة</t>
  </si>
  <si>
    <t>أحداث ثورة 25 يناير - امام مبني التليفزيون 26/1/2011- القاهرة</t>
  </si>
  <si>
    <t>أحداث ثورة 25 يناير - كوبري قصر النيل - القاهرة 26/1/2011</t>
  </si>
  <si>
    <t>أحداث ثورة 25 يناير - ش طلعت حرب - القاهرة 26/1/2011</t>
  </si>
  <si>
    <t>أحداث ثورة 25 ييناير 26/1/2011 - روكسي - القاهرة</t>
  </si>
  <si>
    <t>أحداث ثورة 25 يناير 27/1/2011 - القاهرة</t>
  </si>
  <si>
    <t>أحداث ثورة 25 يناير - القاهرة 27/1/2011</t>
  </si>
  <si>
    <t>اضراب عمالي - مصنع فحم الكوك - التبين - القاهرة</t>
  </si>
  <si>
    <t>عنف داخل مكان احتجاز - القاهرة</t>
  </si>
  <si>
    <t>أحداث اعتصام الاقباط - ماسبيرو - القاهرة</t>
  </si>
  <si>
    <t>أحداث ماسبيرو - القاهرة</t>
  </si>
  <si>
    <t xml:space="preserve">أحداث البساتين - قسم البساتين - القاهرة </t>
  </si>
  <si>
    <t>أحداث استاد القاهرة - ش يوسف عباس - القاهرة</t>
  </si>
  <si>
    <t>أحداث محمد محمود 01 - القاهرة</t>
  </si>
  <si>
    <t>أحداث محمد محمود 02 - القاهرة</t>
  </si>
  <si>
    <t>أحداث مجلس الوزراء - القاهرة</t>
  </si>
  <si>
    <t xml:space="preserve">أحداث ثورة 25 يناير - أسيوط </t>
  </si>
  <si>
    <t>أحداث ثورة 25 يناير - أسيوط 26/1/2011</t>
  </si>
  <si>
    <t>أحداث حادث ديروط بأسيوط</t>
  </si>
  <si>
    <t>أحداث محمد محمود 24 - أسيوط</t>
  </si>
  <si>
    <t>هجوم مسلح القليوبية</t>
  </si>
  <si>
    <t>أحداث محمد محمود 09 - الدقهلية</t>
  </si>
  <si>
    <t>أحداث محمد محمود 10 - الدقهلية</t>
  </si>
  <si>
    <t>أحداث محمد محمود 11 - الدقهلية</t>
  </si>
  <si>
    <t>أحداث محمد محمود 12 - الدقهلية</t>
  </si>
  <si>
    <t>أحداث ثورة 25 يناير - ميدان احمد عرابي - الشرقية</t>
  </si>
  <si>
    <t>عنف داخل مكان احتجاز - الشرقية</t>
  </si>
  <si>
    <t>أحداث ثورة 25 يناير - بميدان الشون - الغربية</t>
  </si>
  <si>
    <t>أحداث ثورة 25 يناير - طنطا - الغربية</t>
  </si>
  <si>
    <t>اعتصام للعاملين في مستشفي كفر الزيات - الغربية</t>
  </si>
  <si>
    <t>أحداث محمد محمد 16 - الغربية</t>
  </si>
  <si>
    <t>أحداث محمد محمد 18 - الغربية</t>
  </si>
  <si>
    <t>أحداث محمد محمد 17 - الغربية</t>
  </si>
  <si>
    <t>أحداث محمد محمد 19 - الغربية</t>
  </si>
  <si>
    <t>أحداث محمد محمد 20 - الغربية</t>
  </si>
  <si>
    <t>أحداث الغربية - طريق بسيون دسوق -الغربية</t>
  </si>
  <si>
    <t>أحداث ثورة 25 يناير 26/1/2011 - المنوفية</t>
  </si>
  <si>
    <t>عنف داخل مكان احتجاز - المنوفية</t>
  </si>
  <si>
    <t>https//www.alarabiya.net/ar/arab-and-world/egypt/2015/06/15/فيديو-اللحظات-الاولي-لحادث-معبد-الكرنك-بالأقصرhtml</t>
  </si>
  <si>
    <t>http//www.tahrirnews.com/posts/158357/معبد+الكرنك+++الأقصر+++الارهاب++اخبار+الحوادث+</t>
  </si>
  <si>
    <t>أحداث محمد محمود 28 - الأقصر</t>
  </si>
  <si>
    <t>أحداث ثورة 25 يناير - باب الشعرية - القاهرة</t>
  </si>
  <si>
    <t>أحداث ثورة 25 يناير - ش جامعة الدول العربية - الجيزة</t>
  </si>
  <si>
    <t>أحداث ثورة 25 يناير - المنشية - الإسكندرية</t>
  </si>
  <si>
    <t>أحداث ثورة 25 يناير - العصافرة - الإسكندرية</t>
  </si>
  <si>
    <t>الواقعة كلها</t>
  </si>
  <si>
    <t>أحداث ثورة 25 يناير - محطة مصر - الإسكندرية</t>
  </si>
  <si>
    <t>في بورسعيد احتشد حوالي 3 الاف متظاهر حيث بدات المظاهرات من شارع الناصر بحي العرب ثم طافت شوارع الامين وشارع نبية ثم اتجهت الي شارع الثلاثيني ثم توغلت بشارع المنيا والشوارع الخلفية والازقة وشارع كسري ليتزايد اعداد المتظاهرين حتي وصل الي حوالي 4 الاف متظاهر وقد حاصرت قوات الامن المتظاهرين ومنعتهم من دخول سوق الحميدي الشهير لضمان عدم حدوث اعمال تخريبية بالمحلات الموجودة بالسوق وتكبد خسائر مادية بالنسبة للتجار بهذا السوق ثم تراجعت المظاهرة الي الخلف لتعود مرة اخري الي شارع الثلاثيني حيث حاولت الاجهزة الامنية القبض علي بعض المتظاهرين ومنعت النشطاء السياسيين من 6 ابريل والغد والتجمع من العودة مرة اخري لمواصلة المسيرة بشارع الثلاثيني وقد حدثت اشتباكات بالايدي بين قوات الامن وبعض النشطاء السياسيين لكنها لم تسفر عن اصابات</t>
  </si>
  <si>
    <t>أحداث ثورة 25 يناير - بشارع الثلاثيني امام سوق الجمعة - الإسماعيلية</t>
  </si>
  <si>
    <t>أحداث ثورة 25 يناير - امام مديرية التربية والتعليم - سوهاج</t>
  </si>
  <si>
    <t>أحداث ثورة 25 يناير - امام ميدان محطة القطار - أسوان</t>
  </si>
  <si>
    <t>وفي أسوان احتشد حوالي 50 متظاهراً بمدينة أسوان تمركزوا امام ميدان محطة قطار أسوان وظل المتظاهرون في نفس المكان دون الانتشار في اماكن مجاورة واستمرت مظاهرتهم لمدة محدودة لم تتجاوز نصف ساعة وقد شهد مكان التظاهر تواجداً امنياً مكثفاً للسيطرة علي الموقف وضمان عدم حدوث اختناقات مرورية دون ان تحدث اي اشتباكات او مواجهات</t>
  </si>
  <si>
    <t>أحداث ثورة 25 يناير 26/1/2011 - العتبة - القاهرة</t>
  </si>
  <si>
    <t>نظم مئات من المصريين مسيرة بشارع طلعت حرب وسط العاصمة المصرية القاهرة مساء الاربعاء متجهين الي ميدان التحرير وقامت قوات الامن بمطاردتهم بالمدرعات واطلقت عليهم الغازات المسيلة للدموع ولم تنجح في تفريقهم</t>
  </si>
  <si>
    <t>أحداث ثورة 25 يناير - المحلة - الغربية - 26/1/2011</t>
  </si>
  <si>
    <t>أحداث ثورة 25 يناير 26/1/2011 - قرية المهدية -رفح -شمال سيناء</t>
  </si>
  <si>
    <t>وقفة طالب خلالها المحتجون بالافراج عن المعتقلين</t>
  </si>
  <si>
    <t>أحداث ثورة 25 يناير - امام نقابة المحامين - القاهرة 27/1/2011</t>
  </si>
  <si>
    <t>أحداث ثورة 25 يناير - امام مبني محكمة الحقانية - الإسكندرية 27/1/2011</t>
  </si>
  <si>
    <t>اطلقت قوات الامن قنابل الغاز المسيل للدموع وطلقات مطاطية علي المحتجين في حي الاربعين كثيف السكان والذي شهد مصادمات عنيفة مساء امس مما تسبب في حدوث حالة من الذعر في شوارع الحي الضيقه</t>
  </si>
  <si>
    <t>أحداث جمعة الغضب 28/1/2011 - القاهرة</t>
  </si>
  <si>
    <t>واقعة اقتحام بعض البلطجية الي جراج كائن خلف قسم الرمل اول يوم جمعة الغضب 28/1/2011</t>
  </si>
  <si>
    <t>مستشفيات شبرا الخيمة والقناطر والخانكة وبنها وخرجوا جميعا باستثناء 3 إصابات من جراء طلق نارى بمناطق مختلفة بالجسم</t>
  </si>
  <si>
    <t>تفيد اخر الاخبار من مدينة المنصورة بان الاشتباكات بين المتظاهرين وقوات الامن مستمرة اليوم وسمع صوت لاطلاق الرصاص في ضل غياب لقوات الجيش التي لم يشمل انتشارها مدينة المنصورة علي مايبدو حتي الان</t>
  </si>
  <si>
    <t>أحداث جمعة الغضب 28/1/2011 - المحله</t>
  </si>
  <si>
    <t>جمعة الغضب - دمنهور - البحيرة 28/1/2011</t>
  </si>
  <si>
    <t>جمعة الغضب - كفر الشيخ 28/1/2011</t>
  </si>
  <si>
    <t>197 حالة ب المستشفي العام والمستشفي التخصصي بالاعصر 13 ومستشفي الرمد 34 حالة وحالة بمستشفي الصدر</t>
  </si>
  <si>
    <t>جمعة الغضب - الإسماعيلية 28/1/2011</t>
  </si>
  <si>
    <t>جمعة الغضب - المنيا 28/1/2011</t>
  </si>
  <si>
    <t>محاولة اقتحام وزارة الداخلية</t>
  </si>
  <si>
    <t>محاولة اقتحام مطبعة البنك المركزي</t>
  </si>
  <si>
    <t>منطقة سجون أبو زعبل</t>
  </si>
  <si>
    <t>منطقة سجون القطا</t>
  </si>
  <si>
    <t>انفجار في مبني مباحث امن الدولة -رفح - شمال سيناء</t>
  </si>
  <si>
    <t xml:space="preserve">مليونية ميدان التحرير يوم 1/2/2011 </t>
  </si>
  <si>
    <t>غص ميدان التحرير بتظاهرة مليونية استجابة لدعوة المعارضة علي صعيد اخر اتفقت احزاب الوفد والناصري والتجمع والدستوري الحر المعارضة علي اعلان سقوط شرعية نظام الرئيس مبارك والمطالبة بتشكيل حكومة ائتلافية وجمعية وطنية لادارة البلاد وحل المجالس النيابية ودعت الاحزاب الجيش الي القيام بمهامة وفقا لاحكام الدستور</t>
  </si>
  <si>
    <t>أحداث موقعة الجمل يوم 2/2/2011</t>
  </si>
  <si>
    <t>موقعة الجمل 3/2/2011</t>
  </si>
  <si>
    <t>جمعة الرحيل 4/2/2011</t>
  </si>
  <si>
    <t>احد خطوط الغاز الرئيسة بمدينة العريش</t>
  </si>
  <si>
    <t>منهم 60 مصاباً باختناق وإصابة 40 حالة بالرصاص الحى معظمهم إصابتة خطيرة</t>
  </si>
  <si>
    <t>واقعة حصار مجلس الشعب 8/2/2011</t>
  </si>
  <si>
    <t>مظاهرة امام الهيئة للتامين الصحي في شارع الجلاء</t>
  </si>
  <si>
    <t>مظاهرة موظفين الهلال الأحمر - رمسيس - القاهرة</t>
  </si>
  <si>
    <t>موظفو الهلال الأحمر في رمسيس يقطعون الشارع ويحتجون علي عدم تعيينهم رغم عملهم لمدة تتجاوز العشرين عاما وما زالو يعملون بعقود واعترض الموظفون علي وعود التعيينات ولم يتم شيء ووصل عددهم الي اكثر من 500 شخص ورفعوا لافتات هاتفين معتصمين معتصمين حتي التعيين</t>
  </si>
  <si>
    <t>مظاهرة عمالية - امام شركة بتروتريد -القاهرة</t>
  </si>
  <si>
    <t xml:space="preserve"> للمطالبة باقالة وزير البترول سامح فهمي</t>
  </si>
  <si>
    <t xml:space="preserve">مظاهرة عمالية - حلوان - القاهرة </t>
  </si>
  <si>
    <t xml:space="preserve">اعتصام عمال النقل - جراجات الهيئة </t>
  </si>
  <si>
    <t>اضراب عمالي - ورش كوم ابوراضي التابعة للسكة الحديد -القاهرة</t>
  </si>
  <si>
    <t>تضامنا مع المعتصمين في ميدان التحرير واحتجاجا علي تجاهل ادارة الهيئة لمطالبهم منها التحقيق مع الرئيس السابق للشركة المشرفة علي الورش ويهددون بالانضمام الي المعتصمين في ميدان التحرير اذا لم يتفاوض معهم وزير النقل</t>
  </si>
  <si>
    <t xml:space="preserve">اعتصام عمالي - امام وزارة البترول </t>
  </si>
  <si>
    <t>مظاهرة عمالية - امام شركة مياة الشرب والصرف الصحي - الجيزة</t>
  </si>
  <si>
    <t>مظاهرة لعمال النظافة - ش السودان - الجيزة</t>
  </si>
  <si>
    <t>وقفة بالشموع بمناسبة ذكري الاربعين لشهداء كنيسة القديسيين بالإسكندرية</t>
  </si>
  <si>
    <t>مظاهرة عمالية - كفر الزيات - الغربية</t>
  </si>
  <si>
    <t>مظاهرة عمالية - كفر الدوار - البحيرة</t>
  </si>
  <si>
    <t>مظاهرة عمالية - الاربعين - السويس</t>
  </si>
  <si>
    <t>مظاهرة في ميدان الاربعين في السويس تطالب برحيل مبارك وعمال 11 شركة يواصلون الاعتصام هناك بسبب تدهور اوضاعهم الماديه</t>
  </si>
  <si>
    <t>مظاهرة للاطباء - امام القصر العيني - القاهرة</t>
  </si>
  <si>
    <t>مظاهرة طلابية - جامعة أسيوط - أسيوط</t>
  </si>
  <si>
    <t>جمعة ( التحدي او الزحف او النصر ) - ميدان التحرير - القاهرة</t>
  </si>
  <si>
    <t>مظاهرة لموظفي بنكي الإسكندرية - القاهرة</t>
  </si>
  <si>
    <t>مظاهرة لموظفي بنك الوطني للتنمية - القاهرة</t>
  </si>
  <si>
    <t>مظاهرة لموظفي بنك التعميروالاسكان - القاهرة</t>
  </si>
  <si>
    <t>مظاهرة لموظفي بنك مصرمظاهرة امام المقر الرئيسي للبنك - القاهرة</t>
  </si>
  <si>
    <t>مظاهرة لموظفي بنك مصر - القاهرة</t>
  </si>
  <si>
    <t>مظاهرة للعاملون والسائقون بنك قناة السويس - السويس</t>
  </si>
  <si>
    <t xml:space="preserve"> للمطالبة بتحسين اوضاعهم ومساواتهم بما اسموة «اصحاب البارشوات بينما طلب ميلاد متا نائب رئيس البنك المتظاهرين بالانصراف واعدا بالاستجابة الي مطالبهم بعد عقد اجتماع طاريء لمجلس الادارة </t>
  </si>
  <si>
    <t>مظاهرة عمالية - امام وزارة الزراعة واستصلاح الاراضي - القاهرة</t>
  </si>
  <si>
    <t>مظاهرة لموظفي شركة الامن والحراسة التابعة للبنك التجاري الدولي - القاهرة</t>
  </si>
  <si>
    <t xml:space="preserve"> لتحسين احوالهم المعيشية والمالية وكانت ادارة البنك استغنت عن 13 موظفا كمرحلة اولي من العاملين بشركة التجاري الدولي للسمسرة وتداول الاوراق المالية يوم 20 ينايرالماضي بقطاع التداول الالكتروني قبل تفجرالمظاهرات والاحتجاجات السياسية </t>
  </si>
  <si>
    <t>حدثت حالة وفاه</t>
  </si>
  <si>
    <t>أحداث منطقة ارتكاز الجيش - السويس</t>
  </si>
  <si>
    <t>للمطالبة بالحفاظ علي مكتسبات الثورة و تطالب بمحاكمة مبارك وعزل شفيق والنائب العام</t>
  </si>
  <si>
    <t>مظاهرة بالإسكندرية 25/2/2011</t>
  </si>
  <si>
    <t>مظاهرة بالشرقية 25/2/2011</t>
  </si>
  <si>
    <t>مظاهرة بالمحلة الكبري 25/2/2011</t>
  </si>
  <si>
    <t xml:space="preserve">للمطالبة بالغاء قانون الطوارئ وحل الحزب الوطني
</t>
  </si>
  <si>
    <t>مظاهرة بطنطا 25/2/2011</t>
  </si>
  <si>
    <t>أحداث طائفية - ساقلتة - سوهاج</t>
  </si>
  <si>
    <t>اعتصم الاهالي احتجاجاً علي مشروع قناطر نجع حمادي الجديدة والمطالبة بصرف تعويضات</t>
  </si>
  <si>
    <t>سجن الابعادية العمومي</t>
  </si>
  <si>
    <t>أحداث شغب - سجن الابعادية - دمنهور - البحيرة</t>
  </si>
  <si>
    <t>أحداث كنيسة الشهيدين - اطفيح</t>
  </si>
  <si>
    <t>أحداث شغب - قسم مصر الجديدة - القاهرة</t>
  </si>
  <si>
    <t xml:space="preserve">مستشفي منشية البكري </t>
  </si>
  <si>
    <t>أحداث شغب من قِبَل المسجونين بالقسم علي ذمة قضايا جنائية افادت التحريات والتحقيقات بان اعداداً كبيرة من المواطنين المقيمين بالمنطقة تظاهروا بعدما علموا ان المقدم محمود هندي رئيس مباحث القسم صدر لة قرار بالنقل وان المساجين بحجز القسم سمعوا اصوات المتظاهرين فتخيلوا انهم حضروا للمطالبة باخلاء سبيلهم فبداوا في أحداث اعمال شغب وتكسير البوابة الرئيسية للحجز في محاولة للهروب</t>
  </si>
  <si>
    <t>أحداث عزبة الزبالين - المقطم</t>
  </si>
  <si>
    <t>طلقات نارية وجروح وكدمات</t>
  </si>
  <si>
    <t>أحداث المقطم والقلعة ومنشاة ناصر</t>
  </si>
  <si>
    <t>مظاهرات اقباط الإسكندرية - امام مكتبة الإسكندرية</t>
  </si>
  <si>
    <t xml:space="preserve">تنديداً بالجريمة التي ارتكبت من احراق كنيسة امبابة </t>
  </si>
  <si>
    <t xml:space="preserve"> اقتحام مقر مباحث امن الدولة - الإسكندرية</t>
  </si>
  <si>
    <t>فض اعتصام طلبة كلية الاعلام</t>
  </si>
  <si>
    <t>اعتصم الطلبة للمطالبة باقالة عميد الكليه</t>
  </si>
  <si>
    <t>واقعة اقتحام ملعب استاد القاهرة</t>
  </si>
  <si>
    <t>جماهير الالتراس وايت نايت تقتحم الملعب في مباراة الافريقي التونسي في ملعب استاد القاهرة يوم 2-4-2011 في مباراة العودة بعد خسراتها علي ارض الافريقي 4-2</t>
  </si>
  <si>
    <t>منهم 24 مستشفي المنيرة العام و 3 الهلال و 3 كوبري القبة العسكري و 4 ميدانيا</t>
  </si>
  <si>
    <t>أحداث طائفية - الجيزة - قرية صفط اللبن 10/4/2011</t>
  </si>
  <si>
    <t>أحداث طائفية - ابوقرقاص - المنيا</t>
  </si>
  <si>
    <t>أحداث طائفية - كرداسه</t>
  </si>
  <si>
    <t>احد خطوط الغاز الرئيسة بالشيخ زويد</t>
  </si>
  <si>
    <t>أحداث قضية قتل المتظاهرين بامبابة وكرداسه</t>
  </si>
  <si>
    <t>أحداث طائفية - أحداث امبابة - الجيزة 7/5/2011</t>
  </si>
  <si>
    <t xml:space="preserve"> الاشتباكات وقعت بعد محاولة مئات السلفيين اقتحام كنيسة مارمينا بمنطقة امبابة في محافظة الجيزة جنوب القاهرة علي خلفية شائعة بان فتاة مسيحية اشهرت اسلامها محتجزة بداخلها</t>
  </si>
  <si>
    <t>أحداث كنيسة مار مينا - امبابه</t>
  </si>
  <si>
    <t>منهم مستشفيات امبابة العام والتحرير العام والسلام الخاص ومعهد ناصر والقصر العيني</t>
  </si>
  <si>
    <t>كسور وجروح وكدمات واشتباة ما بعد الارتجاج</t>
  </si>
  <si>
    <t>منهم 2 مستشفي بولاق ابوالعلا و 5 الهلال و المنيرة و 3 معهد ناصر و 27 ميدانيا</t>
  </si>
  <si>
    <t>أحداث سفارة اسرائيل الاولي - الجيزة</t>
  </si>
  <si>
    <t>مظاهرة مليونية بميدان التحرير - القاهرة 20/5/2011</t>
  </si>
  <si>
    <t>أحداث قسم الازبكية - رمسيس</t>
  </si>
  <si>
    <t>فض اعتصام شركة المنصورة اسبانيا</t>
  </si>
  <si>
    <t>اعتصم العاملات للمطالبة بصرف مستحقاتهم المتاخره</t>
  </si>
  <si>
    <t>أحداث طائفية - عزبة النخل - القاهرة</t>
  </si>
  <si>
    <t>أحداث طائفية - شبرا الخيمة - القليوبية</t>
  </si>
  <si>
    <t>أحداث قرية اولاد خلف - دار السلام - سوهاج</t>
  </si>
  <si>
    <t>أحداث مسرح البالون ووزارة الداخلية</t>
  </si>
  <si>
    <t>جروح قطعية وطلقات نارية وحروق وكدمات منهم 33 لم يغادروا المستشفي اول يوم</t>
  </si>
  <si>
    <t>منهم 55 ميدانيا و 33 مستشفي المنيرة و 4 احمد ماهر و العجوزة و 23 الهلال و 4 القصر العيني و الفرنساوي و 7 الدمرداش و منشية البكري و معهد ناصر</t>
  </si>
  <si>
    <t>أحداث ماسبيرو - مسيرة اهالي الشهداء - القاهرة</t>
  </si>
  <si>
    <t>أحداث طنطا - ديوان عام المحافظة - الغربية 30/6/2011</t>
  </si>
  <si>
    <t>كانت المظاهرات قد تفجرت بمدينة طنطا في اعقاب الاعلان عن قرعة المساكن الشعبية وياس الالاف من الحصول علي شقة سكنية فتوجهوا الي مبني المحافظة ورشقوة بالحجارة وحاولوا اقتحامه</t>
  </si>
  <si>
    <t>أحداث اعتصام عمال شركة قناة السويس</t>
  </si>
  <si>
    <t>أحداث طائفية - قرية قلوصنا - سمالوط - المنيا</t>
  </si>
  <si>
    <t>رقم 14367 لسنة 2012 جنح سمالوط</t>
  </si>
  <si>
    <t>أحداث جمعة القصاص من قتلة الشهداء 1/7/2011</t>
  </si>
  <si>
    <t xml:space="preserve">انفجار بخط غاز بشبة جزيرة سيناء </t>
  </si>
  <si>
    <t>أحداث مديرية امن السويس</t>
  </si>
  <si>
    <t>أحداث العباسية الاولي</t>
  </si>
  <si>
    <t>كسور واشتباة فيما بعد الارتجاج - منهم 19 لم يغادروا المستشفي اول يوم</t>
  </si>
  <si>
    <t>أحداث طائفية - قرية نزلة رومان - ابوقرقاص</t>
  </si>
  <si>
    <t>مشاجرة بين باعة جائلين واصحاب محلات بالسيدة زينب -ا لقاهره</t>
  </si>
  <si>
    <t>مستشفي المنيرة العام واحمد ماهر</t>
  </si>
  <si>
    <t>اعتصم الطلبة احتجاجاً علي سياسات الكليه</t>
  </si>
  <si>
    <t>أحداث طائفية - قرية الحوارتة - المنيا</t>
  </si>
  <si>
    <t>هجوم علي مسلحين - العملية نسر</t>
  </si>
  <si>
    <t>أحداث مبني ادارة جامعة الإسكندرية</t>
  </si>
  <si>
    <t>أحداث كلية حقوق عين شمس</t>
  </si>
  <si>
    <t>فض اعتصام سائقي السكة الحديد</t>
  </si>
  <si>
    <t>اعتصم العمال للمطالبة بزيادة الحوافز</t>
  </si>
  <si>
    <t>واقعة قتل الجنود المصريين علي الحدود</t>
  </si>
  <si>
    <t>أحداث طائفية - قرية قصر هور - ملوي</t>
  </si>
  <si>
    <t>أحداث السفارة الاسرئيلية - القاهرة 9/9/2011</t>
  </si>
  <si>
    <t>أحداث السفارة الاسرئيلية - القاهرة 10/9/2011</t>
  </si>
  <si>
    <t>محاولة اغتيال شمال سيناء</t>
  </si>
  <si>
    <t>أحداث كوبري القبة - القاهرة</t>
  </si>
  <si>
    <t>أحداث وزارة التعليم العالي</t>
  </si>
  <si>
    <t>مشاجرة وتشابك بالايدي بين فلول الحزب الوطني وشباب الثورة</t>
  </si>
  <si>
    <t>أحداث كلية اداب المنصوره</t>
  </si>
  <si>
    <t>منهم مستشفي جامعة المنصوره</t>
  </si>
  <si>
    <t>احتج الطلاب للمطالبة باقالة عميد الكليه</t>
  </si>
  <si>
    <t>أحداث طائفية - البياضية - المنيا 28/10/2011</t>
  </si>
  <si>
    <t>الحملات الامنية التي شنتها اجهزة الامن في وزارة الداخلية لضبط الخارجين علي القانون والهاربين من السجون وتجار المواد المخدرة وحائزي الاسلحة النارية والعناصر الاجرامية الجنائية الخطرة في سوهاج</t>
  </si>
  <si>
    <t>أحداث طائفية - قرية الريرمونة - المنيا 28/10/2011</t>
  </si>
  <si>
    <t>احتجاج الاهالي علي مقتل مواطن بمحلة دمنه</t>
  </si>
  <si>
    <t>أحداث قرية شبرابيل - السنطة - الغربية</t>
  </si>
  <si>
    <t>احتجاجاً علي محاولة ازالة التعديات علي الاراضي الزراعيه</t>
  </si>
  <si>
    <t>أحداث مديرية امن أسوان</t>
  </si>
  <si>
    <t>منهم مستشفي جامعة الازهر ودمياط العام وفارسكور المركزي</t>
  </si>
  <si>
    <t>احتجاجاً علي استمرار مصنع اجريوم للاسمدة النيتروجينيه</t>
  </si>
  <si>
    <t xml:space="preserve">أحداث أسوان - امام مديرية الامن </t>
  </si>
  <si>
    <t>أحداث عزبة ابوقرن - مصر القديمه</t>
  </si>
  <si>
    <t>انفجار عبوة محلية الصنع بمنطقة منشية ناصر بالقاهرة</t>
  </si>
  <si>
    <t>طلقات نارية وجروح وكسور وكدمات واختناقات</t>
  </si>
  <si>
    <t>منهم 948 ميدانيا و 308 بالمستشفيات صيدناوي وناصر وماهر والمنيرة وبولاق والقصر</t>
  </si>
  <si>
    <t>مظاهرة امام نقابة الصحفيين - القاهرة 21/11/2011</t>
  </si>
  <si>
    <t>مستشفي المنصورة الدولي</t>
  </si>
  <si>
    <t>اختناقات وطلقات نارية وكدمات نتيجة مطاطي</t>
  </si>
  <si>
    <t>مداهمة منازل متهمين بتفجير الغاز</t>
  </si>
  <si>
    <t>أحداث طائفية المراغة - سوهاج</t>
  </si>
  <si>
    <t>مستشفي المراغة العام</t>
  </si>
  <si>
    <t>طعنات وجروح قطعية وكسور</t>
  </si>
  <si>
    <t>قام اهالي قرية جناج التابعة لمركز بسيون بمحافظة الغربية بقطع طريق بسيون دسوق الرئيسي واشعال الكاوتشوك في عرض الطريق ذهابا وايابا اعتراضا علي نقص اسطوانات الغاز بالقرية وعدم وصول الحصة المخصصة للقريه</t>
  </si>
  <si>
    <t>احتجاجاً علي اضافة رسوم النظافة علي فاتورة الكهرباء</t>
  </si>
  <si>
    <t>منهم 11 حي و 23 خرطوش ومطاطي و 20 اختناق و 380 جروح قطعية و 369 كسور وكدمات</t>
  </si>
  <si>
    <t>منهم 25 خرطوش ومطاطي و 197 جروح قطعية و 145 كسور وجروح وكدمات</t>
  </si>
  <si>
    <t>منهم 1 طلق حي و 3 حرجة و 3 اصابات بالعين و 58 كسور و 81 جروح بالوجه</t>
  </si>
  <si>
    <t>منطقة سجون برج العرب</t>
  </si>
  <si>
    <t>واقعة اقتحام - سجن برج العرب- الإسكندرية 21/12/2011</t>
  </si>
  <si>
    <t>مظاهرة لا للتخريب ونعم للمجلس العسكري - راس التين -الإسكندرية</t>
  </si>
  <si>
    <t>مظاهرة جمعة رد الشرف- القائد ابراهيم - الإسكندرية</t>
  </si>
  <si>
    <t>أحداث طائفية - قرية بهيج - مركز أسيوط</t>
  </si>
  <si>
    <t>المنتزة ثان</t>
  </si>
  <si>
    <t>قسم شبرا الخيمة ثان</t>
  </si>
  <si>
    <t>منهم من تلقَّي الإسعافات الاولية وانتهت فترة علاجة ومنهم من لا يزال يخضع للعلاج حتي وقت هذا التقرير</t>
  </si>
  <si>
    <t>أحداث ثورة 25 يناير - ميدان الإسعاف - السويس</t>
  </si>
  <si>
    <t>130 حالة جري نقلها للمستشفيات لتلقي العلاج بينما خرج الباقون بعد تلقي إسعافات اوليه</t>
  </si>
  <si>
    <t xml:space="preserve"> استقبلت المستشفيات 310 من بين المصابين وتم إسعاف 19 مصابا في موقع الحادث </t>
  </si>
  <si>
    <t xml:space="preserve"> تم إسعاف 60 منها في مكان الأحداث من خلال المستشفي الميداني وسيارات الإسعاف وفرق المسعفين </t>
  </si>
  <si>
    <t>www.altarektv.com/latest-news/item/2502-فتنه-طائفية-بسوهاج-مقتل-مسلم-وذبح-قبطيين-في-قريه-الغريزاتhtml</t>
  </si>
  <si>
    <t xml:space="preserve">اعتصام لعشرة الاف عامل امام وزارة البترول من شركات مختلفة بتروتريد وبترومنت وابيسكو والتعاون وانابيب البترول وذلك للتعبير عن مطابهم الممتدة علي مدار السنوات الماضية وهي تطبيق لائحة إدارية واحدة وتعيين من مر علية اكثر من عشر سنوات في العمل وتطبيق قواعد السلامة المهنية واكد العاملون انهم مستمرون في الاعتصام </t>
  </si>
  <si>
    <t>اشتباك أهلي</t>
  </si>
  <si>
    <t>مظاهرة لموظفي البنك الأهلي المصري امام الفرع الرئيسي بكورنيش النيل - القاهرة</t>
  </si>
  <si>
    <t>أحداث مبارة الأهلي - القاهرة 7/9/2011</t>
  </si>
  <si>
    <t>https://futureindustry.wordpress.com/2011/02/07/%D8%AB%D9%88%D8%B1%D8%A9-25-%D9%8A%D9%86%D8%A7%D9%8A%D8%B1-%D8%AA%D8%BA%D8%B7%D9%8A%D8%A9-%D9%88%D8%A7%D8%AD%D8%AF%D8%A7%D8%AB-%D9%88%D9%86%D8%B8%D8%B1%D8%A9-%D8%AE%D8%A7%D8%B5%D8%A9-%D9%88%D8%B1/</t>
  </si>
  <si>
    <t>مصدر آخر</t>
  </si>
  <si>
    <t>قسم المرج</t>
  </si>
  <si>
    <t>الشرابية</t>
  </si>
  <si>
    <t>شبرا مصر</t>
  </si>
  <si>
    <t>قسم الوايلي</t>
  </si>
  <si>
    <t>قسم البدرشين</t>
  </si>
  <si>
    <t>قسم رشيد</t>
  </si>
  <si>
    <t>تقرير ضوء في درب الحرية - الشبكة العربية لمعلومات حقوق الإنسان</t>
  </si>
  <si>
    <t>جمعة الغضب - رشيد</t>
  </si>
  <si>
    <t>جمعة الغضب - دمياط أول</t>
  </si>
  <si>
    <t>جمعة الغضب - العرب</t>
  </si>
  <si>
    <t>جمعة الغضب - طنطا ثان</t>
  </si>
  <si>
    <t>جمعة الغضب - فاقوس</t>
  </si>
  <si>
    <t>جمعة الغضب - كفر صقر</t>
  </si>
  <si>
    <t>جمعة الغضب - منيا القمح</t>
  </si>
  <si>
    <t>جمعة الغضب - الزقازيق ثان</t>
  </si>
  <si>
    <t>جمعة الغضب - المنصورة ثان</t>
  </si>
  <si>
    <t>جمعة الغضب - المنصورة أول</t>
  </si>
  <si>
    <t>جمعة الغضب - شبرا الخيمة أول</t>
  </si>
  <si>
    <t>وفقا للتصريح الرسمي، هناك 400 مصاب بالقليوبية منذ 28-1 حتى يوم 7-2 وبما أنه هناك 40 يوم 28-1 بالتالي يتبقى 360 مصاب</t>
  </si>
  <si>
    <t>جمعة الغضب - السويس</t>
  </si>
  <si>
    <t>جمعة الغضب - الأربعين</t>
  </si>
  <si>
    <t>جمعة الغضب - بندر بني سويف</t>
  </si>
  <si>
    <t>جمعة الغضب - بندر ببا</t>
  </si>
  <si>
    <t>ضمن حصر دائرة بندر بني سويف</t>
  </si>
  <si>
    <t>ضمن حصر دائرة السويس</t>
  </si>
  <si>
    <t>ضمن حصر دائرة كرداسة</t>
  </si>
  <si>
    <t>جمعة الغضب - دار السلام</t>
  </si>
  <si>
    <t>جمعة الغضب - الدرب الأحمر</t>
  </si>
  <si>
    <t>جمعة الغضب - حدائق القبة</t>
  </si>
  <si>
    <t>جمعة الغضب - السيدة زينب</t>
  </si>
  <si>
    <t>جمعة الغضب - عين شمس</t>
  </si>
  <si>
    <t>جمعة الغضب - السلام أول</t>
  </si>
  <si>
    <t>جمعة الغضب - المرج</t>
  </si>
  <si>
    <t>جمعة الغضب - الشرابية</t>
  </si>
  <si>
    <t>جمعة الغضب - مدينة نصر أول</t>
  </si>
  <si>
    <t>جمعة الغضب - الأميرية</t>
  </si>
  <si>
    <t>جمعة الغضب - الوايلي</t>
  </si>
  <si>
    <t>جمعة الغضب - مصر القديمة</t>
  </si>
  <si>
    <t>جمعة الغضب - شبرا مصر</t>
  </si>
  <si>
    <t>جمعة الغضب - الزاوية الحمراء</t>
  </si>
  <si>
    <t>جمعة الغضب - بولاق الدكرور</t>
  </si>
  <si>
    <t>جمعة الغضب - إمبابة</t>
  </si>
  <si>
    <t>جمعة الغضب - كرداسة</t>
  </si>
  <si>
    <t>جمعة الغضب - الحوامدية</t>
  </si>
  <si>
    <t>جمعة الغضب - البدرشين</t>
  </si>
  <si>
    <t>جمعة الغضب - أبو النمرس</t>
  </si>
  <si>
    <t>جمعة الغضب - المنشية</t>
  </si>
  <si>
    <t>أحداث القليوبية - متفرقة</t>
  </si>
  <si>
    <t>منذ 28-1 حتى 15-2</t>
  </si>
  <si>
    <t>محيط قسم الشيخ زويد</t>
  </si>
  <si>
    <t>محيط قسم عين شمس</t>
  </si>
  <si>
    <t>محيط قسم البساتين</t>
  </si>
  <si>
    <t>الحسين</t>
  </si>
  <si>
    <t>محيط قسم الزيتون</t>
  </si>
  <si>
    <t>ش القصر العيني</t>
  </si>
  <si>
    <t>ضمن حصر دائرة مدينة نصر أول</t>
  </si>
  <si>
    <t>محيط قسم حلوان</t>
  </si>
  <si>
    <t>محيط قسم الوراق</t>
  </si>
  <si>
    <t>محيط قسم بولاق الدكرور</t>
  </si>
  <si>
    <t>ضمن حصر دائرة بولاق الدكرور</t>
  </si>
  <si>
    <t>محيط قسم الجمرك</t>
  </si>
  <si>
    <t>العجمي - الهانوفيل</t>
  </si>
  <si>
    <t>نادي الصيد</t>
  </si>
  <si>
    <t>العامرية ثان</t>
  </si>
  <si>
    <t>السيوف</t>
  </si>
  <si>
    <t>محيط قسم الرمل ثان</t>
  </si>
  <si>
    <t>كرموز</t>
  </si>
  <si>
    <t>محيط قسم محرم بك</t>
  </si>
  <si>
    <t>محيط قسم كرموز</t>
  </si>
  <si>
    <t>محيط قسم مينا البصل</t>
  </si>
  <si>
    <t>ميت سلسيل</t>
  </si>
  <si>
    <t>ميدان الشون وش البحر</t>
  </si>
  <si>
    <t>كوبري القرشي</t>
  </si>
  <si>
    <t>محيط سجن شبين الكوم العمومي</t>
  </si>
  <si>
    <t>محيط قسم العرب</t>
  </si>
  <si>
    <t>محيط قسم السويس</t>
  </si>
  <si>
    <t>سجن الفيوم العمومي - دمو</t>
  </si>
  <si>
    <t>محيط قسم ساحل سليم</t>
  </si>
  <si>
    <t>ميدان لاظوغلي</t>
  </si>
  <si>
    <t>الضاهر</t>
  </si>
  <si>
    <t>محيط قصر عابدين</t>
  </si>
  <si>
    <t>محيط فندق السلام</t>
  </si>
  <si>
    <t>ش فيصل</t>
  </si>
  <si>
    <t>اللبان</t>
  </si>
  <si>
    <t>محيط سجن برج العرب</t>
  </si>
  <si>
    <t>الهانوفيل - العجمي</t>
  </si>
  <si>
    <t>كفر شكر</t>
  </si>
  <si>
    <t>سجن شبين الكوم العمومي</t>
  </si>
  <si>
    <t>سجن قنا العمومي</t>
  </si>
  <si>
    <t>30-31/01/2011</t>
  </si>
  <si>
    <t>سجن الاستئناف - باب الخلق</t>
  </si>
  <si>
    <t>سجن دمنهور العمومي - الابعاديه</t>
  </si>
  <si>
    <t>القنطرة</t>
  </si>
  <si>
    <t>واقعة عنف بناء على قاعدة بيانات حالات القتل 2011-2018 - ويكي ثورة</t>
  </si>
  <si>
    <t>أحداث ثورة 25 يناير -امام قسم الاربعين - السويس 27/1/2011</t>
  </si>
  <si>
    <t>محيط قسم بندر الواسطي</t>
  </si>
  <si>
    <t>قسم شبرا</t>
  </si>
  <si>
    <t>أحداث قسم دكرنس - الدقهلية</t>
  </si>
  <si>
    <t>أحداث عزبة ابوقرن - قسم مصر القديمه</t>
  </si>
  <si>
    <t>أحداث قسم ثان العريش</t>
  </si>
  <si>
    <t>أحداث قسم محلة دمنة - المنصوره</t>
  </si>
  <si>
    <t>120 دقيقة متواصلة من الكر والفر والمداهمات شهدها قسم البساتين الذي تعرض مساء الاربعاء لمحاولة اقتحام المئات من اهالي منطقة ترب اليهود حاملين الاسلحة النارية والحجارة في محاولة منهم لتهريب احد المتهمين ويدعي احمد ا مسجل خطر</t>
  </si>
  <si>
    <t>أحداث قسم ادكو - البحيرة</t>
  </si>
  <si>
    <t>محيط قسم امبابه</t>
  </si>
  <si>
    <t>اشتبكت قوات الامن مع المئات من المتظاهرين امام مبني التليفزيون المطل علي نهر النيل في محاولة لتفريق المظاهرة التي نظموها من حي بولاق القريب من وسط المدينة متجهة الي ناحية ميدان التحرير</t>
  </si>
  <si>
    <t>نص موثق للواقعة</t>
  </si>
  <si>
    <t>الفرضية العامة للمجهولية في حالة "واقعة عنف" هي أقل عدد من المصابين وهو 1 فقط</t>
  </si>
  <si>
    <t>الفرضية العامة للمجهولية في حالة "واقعة عنف" هي أقل عدد من المصابين وهو 1 فقط - احتج الاهالي للمطالبة بالافراج عن ذويهم المعتقلين في احتجاج سابق</t>
  </si>
  <si>
    <t>الفرضية العامة للمجهولية في حالة "واقعة عنف" هي أقل عدد من المصابين وهو 1 فقط - احتج البدو اثناء نقل مبارك من المستشفي</t>
  </si>
  <si>
    <t>الفرضية العامة للمجهولية في حالة "واقعة عنف" هي أقل عدد من المصابين وهو 1 فقط - احتج الطلاب علي النتيجه</t>
  </si>
  <si>
    <t>الفرضية العامة للمجهولية في حالة "واقعة عنف" هي أقل عدد من المصابين وهو 1 فقط - احتجاج الاهالي علي مقتل مواطن علي الحدود</t>
  </si>
  <si>
    <t>الفرضية العامة للمجهولية في حالة "واقعة عنف" هي أقل عدد من المصابين وهو 1 فقط - احتجاجاً علي محاولة ازالة الاكشاك والمحلات</t>
  </si>
  <si>
    <t>الفرضية العامة للمجهولية في حالة "واقعة عنف" هي أقل عدد من المصابين وهو 1 فقط - استخدمت قوات الامن الهراوات واطلقت الغاز المسيل للدموع لمنع المتظاهرين من عبور احد الحواجز</t>
  </si>
  <si>
    <t>الفرضية العامة للمجهولية في حالة "واقعة عنف" هي أقل عدد من المصابين وهو 1 فقط - اعتصم العمال احتجاجاً علي فصلهم</t>
  </si>
  <si>
    <t>الفرضية العامة للمجهولية في حالة "واقعة عنف" هي أقل عدد من المصابين وهو 1 فقط - اعتصم المعلمين للمطالبة بزيادة مستحقاتهم الماليه</t>
  </si>
  <si>
    <t>الفرضية العامة للمجهولية في حالة "واقعة عنف" هي أقل عدد من المصابين وهو 1 فقط - بجوار ميدان الجندي المجهول</t>
  </si>
  <si>
    <t>الفرضية العامة للمجهولية في حالة "واقعة عنف" هي أقل عدد من المصابين وهو 1 فقط - بمنطقة ابوخروف</t>
  </si>
  <si>
    <t>الفرضية العامة للمجهولية في حالة "واقعة عنف" هي أقل عدد من المصابين وهو 1 فقط - حيث تتجة المسيرات نحو شارع فؤاد امام مبني المحافظه</t>
  </si>
  <si>
    <t>الفرضية العامة للمجهولية في حالة "واقعة عنف" هي أقل عدد من المصابين وهو 1 فقط - قتل متظاهر</t>
  </si>
  <si>
    <t>الفرضية العامة للمجهولية في حالة "واقعة عنف" هي أقل عدد من المصابين وهو 1 فقط - للمطالبة بزيادة مستحقاتهم الماليه</t>
  </si>
  <si>
    <t>اشتباكات بين مؤيدي مبارك واهالي القتلى</t>
  </si>
  <si>
    <t>احتجاجا علي اصدار رئيس الشركة قرار بلا رقم لتعيين من مضي علي وجودهم بالشركة 6 اشهر</t>
  </si>
  <si>
    <t>الواحات البحرية</t>
  </si>
  <si>
    <t>طابا</t>
  </si>
  <si>
    <t>امام المجلس الشعبي المحلي</t>
  </si>
  <si>
    <t>امام مبني التليفزيون</t>
  </si>
  <si>
    <t>بنك مصر</t>
  </si>
  <si>
    <t>ماسبيرو</t>
  </si>
  <si>
    <t>محيط قسم الازبكيه</t>
  </si>
  <si>
    <t>محيط قسم ثان شبرا الخيمه</t>
  </si>
  <si>
    <t>ميدان الشون</t>
  </si>
  <si>
    <t>جمعة الرحيل</t>
  </si>
  <si>
    <t>محيط ميدان التحرير</t>
  </si>
  <si>
    <t>شارع القصر العيني</t>
  </si>
  <si>
    <t>فيكتوريا</t>
  </si>
  <si>
    <t>ميدان الزراعيين</t>
  </si>
  <si>
    <t>باكوس</t>
  </si>
  <si>
    <t>شارع المعهد الديني</t>
  </si>
  <si>
    <t>شارع شبرا</t>
  </si>
  <si>
    <t>شارع طلعت حرب</t>
  </si>
  <si>
    <t>الاحراش</t>
  </si>
  <si>
    <t>جسر الوادي</t>
  </si>
  <si>
    <t>ميدان احمد عرابي</t>
  </si>
  <si>
    <t>روكسي</t>
  </si>
  <si>
    <t>باب الخلق</t>
  </si>
  <si>
    <t>قها</t>
  </si>
  <si>
    <t>ميدان التحرير والقصر العيني</t>
  </si>
  <si>
    <t>غبريال</t>
  </si>
  <si>
    <t>ش احمد زكي وميدان سوارس - محيط قسم المعادي</t>
  </si>
  <si>
    <t>التجاريين</t>
  </si>
  <si>
    <t>الطريق الدائري - منزل بولاق</t>
  </si>
  <si>
    <t>محيط سجن ابوزعبل</t>
  </si>
  <si>
    <t>محيط قسم الخصوص</t>
  </si>
  <si>
    <t>محيط قسم كفر شكر</t>
  </si>
  <si>
    <t>محيط قسم منيا القمح</t>
  </si>
  <si>
    <t>ش البحر</t>
  </si>
  <si>
    <t>محيط قسم طنطا ثان</t>
  </si>
  <si>
    <t>مساكن السد العالي</t>
  </si>
  <si>
    <t>محيط قسم كفر الدوار</t>
  </si>
  <si>
    <t>محيط قسم ببا</t>
  </si>
  <si>
    <t>محيط قسم بندر ناصر</t>
  </si>
  <si>
    <t>العريش</t>
  </si>
  <si>
    <t>محيط قسم الساحل</t>
  </si>
  <si>
    <t>عرب المعادي</t>
  </si>
  <si>
    <t>محيط مسجد الشيخ كشك</t>
  </si>
  <si>
    <t>الجولف</t>
  </si>
  <si>
    <t>محيط مسجد القائد ابراهيم</t>
  </si>
  <si>
    <t>سلقان</t>
  </si>
  <si>
    <t>ميدان الاحرار</t>
  </si>
  <si>
    <t>مستشفي كفر الزيات</t>
  </si>
  <si>
    <t>محيط قسم ديروط</t>
  </si>
  <si>
    <t>محيط قسم العريش ثان</t>
  </si>
  <si>
    <t>بنك التعميروالاسكان</t>
  </si>
  <si>
    <t>سجن المنيا العمومي</t>
  </si>
  <si>
    <t>ابوتشت</t>
  </si>
  <si>
    <t>سجن القطا الجديد</t>
  </si>
  <si>
    <t>صفط اللبن</t>
  </si>
  <si>
    <t>سجن الاستئناف</t>
  </si>
  <si>
    <t>حي الكوثر</t>
  </si>
  <si>
    <t>مستشفي شرم الشيخ</t>
  </si>
  <si>
    <t>شارع محمد محمود</t>
  </si>
  <si>
    <t>ميدان الممر</t>
  </si>
  <si>
    <t>جمرك السلوم</t>
  </si>
  <si>
    <t>راس التين</t>
  </si>
  <si>
    <t>دير مواس المنيا</t>
  </si>
  <si>
    <t>القصاصين</t>
  </si>
  <si>
    <t>دمياط اول</t>
  </si>
  <si>
    <t>طنطا اول</t>
  </si>
  <si>
    <t>امام الفرع الرئيسي للبنك الاهلي المصري - كورنيش النيل</t>
  </si>
  <si>
    <t>شارع الجلاء والاسعاف</t>
  </si>
  <si>
    <t>قسم الدرب الاحمر</t>
  </si>
  <si>
    <t>قسم السلام اول</t>
  </si>
  <si>
    <t>محيط اركاديا مول</t>
  </si>
  <si>
    <t>الوفاء والامل</t>
  </si>
  <si>
    <t>محيط قسم الاهرام</t>
  </si>
  <si>
    <t>محيط قسم اوسيم</t>
  </si>
  <si>
    <t>اكتوبر اول</t>
  </si>
  <si>
    <t>محيط قسم الرمل اول</t>
  </si>
  <si>
    <t>محيط معسكر الامن المركزي</t>
  </si>
  <si>
    <t>محيط قسم الاربعين</t>
  </si>
  <si>
    <t>الاهرام</t>
  </si>
  <si>
    <t>محيط قسم كوم امبو</t>
  </si>
  <si>
    <t>قسم اسوان</t>
  </si>
  <si>
    <t>قسم بوالنمرس</t>
  </si>
  <si>
    <t>بوقير</t>
  </si>
  <si>
    <t>محيط قسم بوحمص</t>
  </si>
  <si>
    <t>بوالمطامير</t>
  </si>
  <si>
    <t>محيط مبني ماسبيرو</t>
  </si>
  <si>
    <t>مدينه العريش</t>
  </si>
  <si>
    <t>مدينه الشيخ زويد</t>
  </si>
  <si>
    <t>المنطقه الشماليه العسكريه</t>
  </si>
  <si>
    <t>محطه الرمل</t>
  </si>
  <si>
    <t>مدينه نصر</t>
  </si>
  <si>
    <t>العتبه</t>
  </si>
  <si>
    <t>شركه بتروتريد</t>
  </si>
  <si>
    <t>المحله الكبري</t>
  </si>
  <si>
    <t>مديريه الامن</t>
  </si>
  <si>
    <t>الجيزه</t>
  </si>
  <si>
    <t>مديريه التربيه والتعليم</t>
  </si>
  <si>
    <t>مكتبه الاسكندريه</t>
  </si>
  <si>
    <t>ميدان محطه القطار</t>
  </si>
  <si>
    <t>نقابه المحامين</t>
  </si>
  <si>
    <t>نقابه الصحفيين</t>
  </si>
  <si>
    <t>وزاره البترول</t>
  </si>
  <si>
    <t>البياضيه</t>
  </si>
  <si>
    <t>العصافره</t>
  </si>
  <si>
    <t>شبه جزيره سيناء</t>
  </si>
  <si>
    <t>مديريه امن اسيوط</t>
  </si>
  <si>
    <t>سجن دمنهور العمومي الابعديه</t>
  </si>
  <si>
    <t>شارع جامعه الدول العربيه</t>
  </si>
  <si>
    <t>مديريه الزراعه</t>
  </si>
  <si>
    <t>طب بيطري جامعه المنصوره</t>
  </si>
  <si>
    <t>طريق العين السخنه السويس</t>
  </si>
  <si>
    <t>عزبه ابوقرن</t>
  </si>
  <si>
    <t>قريه العواميه</t>
  </si>
  <si>
    <t>قريه المهديه</t>
  </si>
  <si>
    <t>كنيسه مار مينا</t>
  </si>
  <si>
    <t>ميدان الجيزه</t>
  </si>
  <si>
    <t>محطه كوبري القبه</t>
  </si>
  <si>
    <t>محطه قطار اسكندريه</t>
  </si>
  <si>
    <t>باب الشعريه</t>
  </si>
  <si>
    <t>منشيه ناصر</t>
  </si>
  <si>
    <t>مديريه امن السويس</t>
  </si>
  <si>
    <t>مديريه امن اسوان</t>
  </si>
  <si>
    <t>منيه النصر</t>
  </si>
  <si>
    <t>وزاره التعليم العالي</t>
  </si>
  <si>
    <t>السيده زينب</t>
  </si>
  <si>
    <t>عزبه النخل</t>
  </si>
  <si>
    <t>مديريه امن قنا</t>
  </si>
  <si>
    <t>محطه الرمل - القائد ابراهيم</t>
  </si>
  <si>
    <t>قريه الغريزات</t>
  </si>
  <si>
    <t>المقطم والقلعه ومنشاه ناصر</t>
  </si>
  <si>
    <t>وكاله البلح</t>
  </si>
  <si>
    <t>وزاره الخارجيه</t>
  </si>
  <si>
    <t>قسم حدائق القبه وكوبري القبه</t>
  </si>
  <si>
    <t>قسم السيده زينب</t>
  </si>
  <si>
    <t>قسم الشرابيه</t>
  </si>
  <si>
    <t>محيط قسم مدينه نصر اول</t>
  </si>
  <si>
    <t>قسم الاميريه</t>
  </si>
  <si>
    <t>قسم مصر القديمه</t>
  </si>
  <si>
    <t>قسم الزاويه الحمراء</t>
  </si>
  <si>
    <t>ش شبرا - محيط محطه مترو مسره</t>
  </si>
  <si>
    <t>غمره - عزبه بوحشيش</t>
  </si>
  <si>
    <t>ميدان المطريه - محيط قسم المطريه</t>
  </si>
  <si>
    <t>منطقه سجون طره</t>
  </si>
  <si>
    <t>ش الجمهوريه</t>
  </si>
  <si>
    <t>ش الشيخ ريحان والجامعه الامريكيه - محيط وزاره الداخليه</t>
  </si>
  <si>
    <t>منشاه ناصر</t>
  </si>
  <si>
    <t>محيط قسم المنشيه</t>
  </si>
  <si>
    <t>الناصريه</t>
  </si>
  <si>
    <t>الفراعنه - محيط مبني امن الدوله</t>
  </si>
  <si>
    <t>محيط جامعه الاسكندريه</t>
  </si>
  <si>
    <t>محيط قسم المنتزه ثان</t>
  </si>
  <si>
    <t>منطقه سجون ابوزعبل - الخانكه</t>
  </si>
  <si>
    <t>ميدان المؤسسه - محيط قسم اول شبرا الخيمه</t>
  </si>
  <si>
    <t>المنصوره اول</t>
  </si>
  <si>
    <t>محيط مديريه امن الدقهليه القديمه</t>
  </si>
  <si>
    <t>العكريشه</t>
  </si>
  <si>
    <t>ميددان الساعه</t>
  </si>
  <si>
    <t>محيط مبني امن الدوله</t>
  </si>
  <si>
    <t>محيط قسم الاسماعيليه ثان</t>
  </si>
  <si>
    <t>كمين الريسه</t>
  </si>
  <si>
    <t>محيط وزاره الداخليه</t>
  </si>
  <si>
    <t>مطبعه البنك المركزي</t>
  </si>
  <si>
    <t>ش الشيخ ريحان والجامعه الامريكيه</t>
  </si>
  <si>
    <t>المريوطيه</t>
  </si>
  <si>
    <t>محيط قسم الحوامديه</t>
  </si>
  <si>
    <t>محيط مديريه امن الاسكندريه</t>
  </si>
  <si>
    <t>محيط قسم الخانكه</t>
  </si>
  <si>
    <t>شبرا الخيمه - محيط المعهد الديني</t>
  </si>
  <si>
    <t>جامعه طنطا</t>
  </si>
  <si>
    <t>محيط ديوان محافظه الغربيه</t>
  </si>
  <si>
    <t>محيط نقطه شرطه قحافه</t>
  </si>
  <si>
    <t>مبني مباحث امن الدوله رفح</t>
  </si>
  <si>
    <t>مبني الاداره العامه لمباحث امن الدوله</t>
  </si>
  <si>
    <t>المنصوره - لجنه شعبيه</t>
  </si>
  <si>
    <t>ميدان الجامعه</t>
  </si>
  <si>
    <t>ش الجمهوريه - دمنهور - البحيره</t>
  </si>
  <si>
    <t>البحيره</t>
  </si>
  <si>
    <t>مدرسه توشكي - حي 6 اكتوبر</t>
  </si>
  <si>
    <t>منطقه سجون القطا - منشاه القناطر</t>
  </si>
  <si>
    <t>منطقه سجون وادي النطرون</t>
  </si>
  <si>
    <t>ش وادي النيل - ميت عقبه</t>
  </si>
  <si>
    <t>كمين جيش - التل الكبير - الاسماعيليه</t>
  </si>
  <si>
    <t>البتانون - لجنه شعبيه</t>
  </si>
  <si>
    <t>كفر الشيخ ابراهيم - قويسنا - لجنه شعبيه</t>
  </si>
  <si>
    <t>ميت نما - قليوب - لجنه شعبيه</t>
  </si>
  <si>
    <t>محيط نقطه شرطه البرمبل</t>
  </si>
  <si>
    <t>محيط قسم الخارجه وميدان البساتين</t>
  </si>
  <si>
    <t>جراجات الهيئه</t>
  </si>
  <si>
    <t>امام شركه مياه الشرب والصرف الصحي</t>
  </si>
  <si>
    <t>جامعه اسيوط</t>
  </si>
  <si>
    <t>بنكي الاسكندريه</t>
  </si>
  <si>
    <t>بنك الوطني للتنميه</t>
  </si>
  <si>
    <t>بنك قناه السويس</t>
  </si>
  <si>
    <t>شركه والحراسه للبنك التجاري الدولي</t>
  </si>
  <si>
    <t>ملعب استاد القاهره</t>
  </si>
  <si>
    <t>قريه ابوقرقاص البلد</t>
  </si>
  <si>
    <t>مبني شرطه السياحه</t>
  </si>
  <si>
    <t>كنيسه مارمينا</t>
  </si>
  <si>
    <t>منطقه الفتح</t>
  </si>
  <si>
    <t>قريه اولاد خلف</t>
  </si>
  <si>
    <t>ديوان عام المحافظه</t>
  </si>
  <si>
    <t>كوبري سالا الاسماعيليه</t>
  </si>
  <si>
    <t>قريه قلوصنا</t>
  </si>
  <si>
    <t>قريه نزله رومان</t>
  </si>
  <si>
    <t>قريه الحوارته</t>
  </si>
  <si>
    <t>منطقتي المزرعه والمساعيد</t>
  </si>
  <si>
    <t>حي العرايشيه</t>
  </si>
  <si>
    <t>العلامه الدوليه رقم 79 وسط سيناء</t>
  </si>
  <si>
    <t>قريه قصر هور</t>
  </si>
  <si>
    <t>كوبري جامعه القاهره</t>
  </si>
  <si>
    <t>فايد و الفناره</t>
  </si>
  <si>
    <t>الريرمونه</t>
  </si>
  <si>
    <t>قسم محله دمنه</t>
  </si>
  <si>
    <t>قريه شبرابيل</t>
  </si>
  <si>
    <t>شارع يوسف عباس - ستاد القاهره</t>
  </si>
  <si>
    <t>مديريه امن الاسكندريه</t>
  </si>
  <si>
    <t>مديريه امن المنيا</t>
  </si>
  <si>
    <t>مديريه امن الاقصر</t>
  </si>
  <si>
    <t>مديريه امن مطروح وقسم مطروح</t>
  </si>
  <si>
    <t>قريه كوم ابوخلاد</t>
  </si>
  <si>
    <t>قريه بهيج</t>
  </si>
  <si>
    <t>معسكر الامن المركزي - قطاع الاحراش</t>
  </si>
  <si>
    <t>ميدان التحرير - كوبري قصر النيل</t>
  </si>
  <si>
    <t>معسكرات أمن مركزي</t>
  </si>
  <si>
    <t>بنك مصر - امام المقر الرئيسي للبنك</t>
  </si>
  <si>
    <t>شارع الناصر</t>
  </si>
  <si>
    <t>طريق بسيون / دسوق</t>
  </si>
  <si>
    <t>قسم شرطه البساتين</t>
  </si>
  <si>
    <t>قسم إدكو</t>
  </si>
  <si>
    <t>قسم شرطه الاربعين السويس</t>
  </si>
  <si>
    <t>شارع القصر العيني - امام مستشفي القصر العيني</t>
  </si>
  <si>
    <t>الاسعاف - ش 26 يوليو - امام دار القضاء العالي</t>
  </si>
  <si>
    <t>سوق الجمعه - شارع الثلاثيني</t>
  </si>
  <si>
    <t>شارع القصر العيني - محيط مجلس الوزارء</t>
  </si>
  <si>
    <t>ميناء دمياط - مصنع موبكو</t>
  </si>
  <si>
    <t>ديوان عام محافظه الدقهليه</t>
  </si>
  <si>
    <t>مقر مباحث امن الدوله الاسكندريه</t>
  </si>
  <si>
    <t>مقر الأمن الوطني بمحافظة الإسكندرية</t>
  </si>
  <si>
    <t>معسكر قوات الأمن بالأحراش</t>
  </si>
  <si>
    <t>جامعه المنصوره - كليه الاداب</t>
  </si>
  <si>
    <t>جامعه القاهره - كليه الاعلام</t>
  </si>
  <si>
    <t>جامعه عين شمس - كليه الحقوق</t>
  </si>
  <si>
    <t>قريه صول - كنيسه الشهيدين</t>
  </si>
  <si>
    <t>المنشيه - مبني محكمه الحقانيه</t>
  </si>
  <si>
    <t>شارع الجلاء - هيئه التامين الصحي</t>
  </si>
  <si>
    <t>امام وزاره الزراعه واستصلاح الاراضي</t>
  </si>
  <si>
    <t>شركه المنصوره اسبانيا</t>
  </si>
  <si>
    <t>عزبه الزبالين</t>
  </si>
  <si>
    <t>الشاطبي - مبني اداره جامعه الاسكندريه</t>
  </si>
  <si>
    <t>ميدان الاسعاف - مبني المحافظه - ميدان الاسعاف السويس</t>
  </si>
  <si>
    <t>ميدان التحرير وعبدالمنعم رياض وكوبري قصر النيل</t>
  </si>
  <si>
    <t>قسم شبرا الخيمه ثان</t>
  </si>
  <si>
    <t>حدث سياسي عام مرتبط</t>
  </si>
  <si>
    <t>اشتباكات جرت بين المتظاهرين وقوات الامن في مناطق العصافرة وسيدي بشر استعمل فيها الامن الرصاص المطاطي والغاز المسيل للدموع لتفريق المتظاهرين مما اوقع مصابين جراء الاختناق</t>
  </si>
  <si>
    <t>تظاهر الالاف من المعارضين للمجلس العسكري بميدان القائد ابراهيم ثم قاموا بالتوجة في مسيرة عبر شارع بورسعيد الي مقر قيادة المنطقة الشمالية العسكرية بسيدي جابر شارك في المظاهرة عدد من النشطاء السياسين المستقلين و حركات ” 6 ابريل و كفاية و كلنا مستقلون من اجل مصر و الاشتراكين الثورين و بنات مصر الاحرار ” و احزاب ” الكرامة و المصريين الاحرار و الوفد و الشيوعي المصري و الاحرار و الغد و العدل و التيار المصري ” و ائتلافات ” بلدنا اليوم و المدني الديموقراطي و شباب الثورة بالإسكندرية ” و الحملة الشعبية لدعم مطالب التغير لازم و حملة دعم البرادعي و حملة دعم حمدين الصباحي</t>
  </si>
  <si>
    <t>دات المظاهرات بحوالي 2000 مواطن تزايدت اعدادهم حتي وصلت الي حوالي 5 الاف متظاهر وتواجدت عدد من سيارات الامن المركزي في مكان تظاهر المواطنين خاصة ان ميدان الإسعاف يتواجد بجوار قسم الاربعين واكتفت قوات الامن بمحاصرة المتظاهرين ولم تحدث اشتباكات بين الامن والمتظاهرين حتي الان</t>
  </si>
  <si>
    <t>طالب الموظفين باقصاء جميع المستشارين بالبنك وتوفيرمرتباتهم المسلوبة من الموظفين والغاء المكافات الشهرية وتثبيت جميع العاملين المؤقتين والدعوة الي انعقاد جمعية عمومية غير عادية لاسقاط جميع اعضاء الللجنة النقابية بالبنك وتوحيد بدل الانتقال بمبلغ ثابت لجميع الموظفين واحتساب الزيادة السنوية علي المرتبات من كل عام في شهر يوليو كما يتم احتسابها بجميع المصالح والشركات بالدولة</t>
  </si>
  <si>
    <t>طالب الموظفين برحيل مجلس ادارة بنك مصر وحل جمعية الاسكان والزمالة والعمرة واسناد اعمالها الي ادارة تابعة للبنك تحت اشراف رقابي وخفض الفوائد علي قروض العاملين بالبنك ومساواة بنك مصر ماليا ومعنويا بالبنوك المماثلة ومنها البنك الأهلي المصري</t>
  </si>
  <si>
    <t>تحول الميدان الي ثكنة عسكرية ولم تحدث اشتباكات بين الامن والمتظاهرين حتي الان واكدت مصادر ان المتظاهرون سيظلون في الميدان ولن ينتقلوا بمظاهرتهم لاماكن اخري بالمحافظة جدير بالذكر ان الشوارع المؤدية لميدان عرابي تم محاصرتها بحواجز امنية لمنع انضمام مزيد من المتظاهرين للاعداد الحاليه</t>
  </si>
  <si>
    <t xml:space="preserve">حيث احتشد العشرات امام قصر راس التين والقاعدة البحرية و اعربوا عن احتجاجهم علي التظاهرات و الاحتجاجات الاخيرة والتي دعت لها القوي السياسية المختلفة بالبلاد وشملها اعمال شغب – علي حد وصفهم – </t>
  </si>
  <si>
    <t>طالبوا بثبيت جميع العاملين بعقود مؤقتة والاستغناء عن المستشارين وكل من تعدي الـ60 عاماحيث ان مرتبات وحوافزالمستشارين والاعضاء المنتدبين يفوق مرتبات جميع العاملين بالبنك بمراحل كثيرة كما طالبوا بزيادة المرتبات بنسبة لاتقل عن 150 % اسوة بالبنوك الاستثمارية الكبري وزيادة نسبة القروض الممنوحة للعاملين بنسبة لاتقل عن 30 شهر</t>
  </si>
  <si>
    <t>نظم العاملون بالشركة المصرية للتنمية الزراعية والريفية التابعة للبنك الرئيسي للتنمية والائتمان الزراعي والعاملين بالبنك مظاهرة امام وزارة الزراعة واستصلاح الاراضي منددين بالاتجاة لتصفية الشركة واجبار العاملين بها لتوقيع عقود عمل لمدة شهر</t>
  </si>
  <si>
    <t>القاهرة - الأزبكية - محيط قسم الازبكيه - 28/01/2011</t>
  </si>
  <si>
    <t>القاهرة - البساتين - محيط قسم البساتين - 28/01/2011</t>
  </si>
  <si>
    <t>القاهرة - الجمالية - القاهرة - الحسين - 28/01/2011</t>
  </si>
  <si>
    <t>القاهرة - الزيتون - محيط قسم الزيتون - 28/01/2011</t>
  </si>
  <si>
    <t>القاهرة - السيدة زينب - ش القصر العيني - 28/01/2011</t>
  </si>
  <si>
    <t>القاهرة - الساحل - ش شبرا - محيط محطه مترو مسره - 28/01/2011</t>
  </si>
  <si>
    <t>القاهرة - الظاهر - غمره - عزبه بوحشيش - 28/01/2011</t>
  </si>
  <si>
    <t>القاهرة - المطرية - القاهرة - ميدان المطريه - محيط قسم المطريه - 28/01/2011</t>
  </si>
  <si>
    <t>القاهرة - المعادي - ش احمد زكي وميدان سوارس - محيط قسم المعادي - 28/01/2011</t>
  </si>
  <si>
    <t>القاهرة - المعادي - منطقه سجون طره - 28/01/2011</t>
  </si>
  <si>
    <t>القاهرة - المقطم - التجاريين - 28/01/2011</t>
  </si>
  <si>
    <t>القاهرة - بولاق أبو العلا - محيط مبني ماسبيرو - 28/01/2011</t>
  </si>
  <si>
    <t>القاهرة - بولاق أبو العلا - محيط اركاديا مول - 28/01/2011</t>
  </si>
  <si>
    <t>القاهرة - مدينة نصر أول - الوفاء والامل - 28/01/2011</t>
  </si>
  <si>
    <t>القاهرة - حلوان - محيط قسم حلوان - 28/01/2011</t>
  </si>
  <si>
    <t>القاهرة - عابدين - ش الجمهوريه - 28/01/2011</t>
  </si>
  <si>
    <t>القاهرة - عابدين - ش الشيخ ريحان والجامعه الامريكيه - محيط وزاره الداخليه - 28/01/2011</t>
  </si>
  <si>
    <t>القاهرة - مصر الجديدة - النزهه - 28/01/2011</t>
  </si>
  <si>
    <t>القاهرة - منشأة ناصر - منشاه ناصر - 28/01/2011</t>
  </si>
  <si>
    <t>الجيزة - الأهرام - محيط قسم الاهرام - 28/01/2011</t>
  </si>
  <si>
    <t>الجيزة - قسم الجيزة - المنيب - 28/01/2011</t>
  </si>
  <si>
    <t>الجيزة - قسم الجيزة - ميدان الجيزه - 28/01/2011</t>
  </si>
  <si>
    <t>الجيزة - الوراق - محيط قسم الوراق - 28/01/2011</t>
  </si>
  <si>
    <t>الجيزة - أوسيم - محيط قسم اوسيم - 28/01/2011</t>
  </si>
  <si>
    <t>الجيزة - أكتوبر أول - اكتوبر اول - 28/01/2011</t>
  </si>
  <si>
    <t>الجيزة - الدقي - نادي الصيد - 28/01/2011</t>
  </si>
  <si>
    <t>الجيزة - بولاق الدكرور - الطريق الدائري - منزل بولاق - 28/01/2011</t>
  </si>
  <si>
    <t>الإسكندرية - الجمرك - محيط قسم الجمرك - 28/01/2011</t>
  </si>
  <si>
    <t>الإسكندرية - الدخيلة - العجمي - الهانوفيل - 28/01/2011</t>
  </si>
  <si>
    <t>الإسكندرية - العطارين - العطارين - 28/01/2011</t>
  </si>
  <si>
    <t>الإسكندرية - العامرية ثان - الناصريه - 28/01/2011</t>
  </si>
  <si>
    <t>الإسكندرية - العامرية أول - محيط معسكر الامن المركزي - 28/01/2011</t>
  </si>
  <si>
    <t>الإسكندرية - باب شرقي - الفراعنه - محيط مبني امن الدوله - 28/01/2011</t>
  </si>
  <si>
    <t>الإسكندرية - باب شرقي - محيط جامعه الاسكندريه - 28/01/2011</t>
  </si>
  <si>
    <t>الإسكندرية - الرمل ثان - السيوف - 28/01/2011</t>
  </si>
  <si>
    <t>الإسكندرية - الرمل ثان - محيط قسم الرمل ثان - 28/01/2011</t>
  </si>
  <si>
    <t>الإسكندرية - المنتزة ثان - محيط قسم المنتزه ثان - 28/01/2011</t>
  </si>
  <si>
    <t>الإسكندرية - المنتزة ثان - بوقير - 28/01/2011</t>
  </si>
  <si>
    <t>الإسكندرية - كرموز - محيط قسم كرموز - 28/01/2011</t>
  </si>
  <si>
    <t>الإسكندرية - محرم بك - محيط قسم محرم بك - 28/01/2011</t>
  </si>
  <si>
    <t>الإسكندرية - مينا البصل - محيط قسم مينا البصل - 28/01/2011</t>
  </si>
  <si>
    <t>القليوبية - الخانكة - منطقه سجون ابوزعبل - الخانكه - 28/01/2011</t>
  </si>
  <si>
    <t>القليوبية - بندر بنها - بندر بنها - 28/01/2011</t>
  </si>
  <si>
    <t>القليوبية - شبرا الخيمة ثان - قسم شبرا الخيمه ثان - 28/01/2011</t>
  </si>
  <si>
    <t>الدقهلية - ميت سلسيل - ميت سلسيل - 28/01/2011</t>
  </si>
  <si>
    <t>الغربية - طنطا أول - كوبري القرشي - 28/01/2011</t>
  </si>
  <si>
    <t>المنوفية - بندر شبين الكوم - محيط سجن شبين الكوم العمومي - 28/01/2011</t>
  </si>
  <si>
    <t>البحيرة - أبو حمص - محيط قسم بوحمص - 28/01/2011</t>
  </si>
  <si>
    <t>البحيرة - كفر الدوار - العكريشه - 28/01/2011</t>
  </si>
  <si>
    <t>الإسماعيلية - الإسماعيلية ثان - محيط قسم الاسماعيليه ثان - 28/01/2011</t>
  </si>
  <si>
    <t>الفيوم - بندر الفيوم - سجن الفيوم العمومي - دمو - 28/01/2011</t>
  </si>
  <si>
    <t>أسيوط - ساحل سليم - محيط قسم ساحل سليم - 28/01/2011</t>
  </si>
  <si>
    <t>سوهاج - سوهاج أول - ش الجمهوريه - 28/01/2011</t>
  </si>
  <si>
    <t>شمال سيناء - العريش ثالث - كمين الريسه - 28/01/2011</t>
  </si>
  <si>
    <t>شمال سيناء - بئر العبد - محيط معسكر الامن المركزي - 28/01/2011</t>
  </si>
  <si>
    <t>شمال سيناء - رفح - رفح - 28/01/2011</t>
  </si>
  <si>
    <t>القاهرة - السيدة زينب - ميدان لاظوغلي - 29/01/2011</t>
  </si>
  <si>
    <t>القاهرة - الضاهر - غمره - عزبه بوحشيش - 29/01/2011</t>
  </si>
  <si>
    <t>القاهرة - بولاق أبو العلا - محيط مبني ماسبيرو - 29/01/2011</t>
  </si>
  <si>
    <t>القاهرة - حلوان - حلوان - 29/01/2011</t>
  </si>
  <si>
    <t>القاهرة - عابدين - ش الشيخ ريحان والجامعه الامريكيه - 29/01/2011</t>
  </si>
  <si>
    <t>القاهرة - عابدين - محيط قصر عابدين - 29/01/2011</t>
  </si>
  <si>
    <t>القاهرة - مصر الجديدة - محيط فندق السلام - 29/01/2011</t>
  </si>
  <si>
    <t>الجيزة - الأهرام - المريوطيه - 29/01/2011</t>
  </si>
  <si>
    <t>الجيزة - قسم الجيزة - ش فيصل - 29/01/2011</t>
  </si>
  <si>
    <t>الجيزة - الحوامدية - محيط قسم الحوامديه - 29/01/2011</t>
  </si>
  <si>
    <t>الجيزة - إمبابة - محيط قسم امبابه - 29/01/2011</t>
  </si>
  <si>
    <t>الجيزة - أكتوبر أول - اكتوبر اول - 29/01/2011</t>
  </si>
  <si>
    <t>الإسكندرية - الرمل أول - محيط مسجد القائد ابراهيم - 29/01/2011</t>
  </si>
  <si>
    <t>الإسكندرية - الرمل ثان - محيط قسم الرمل ثان - 29/01/2011</t>
  </si>
  <si>
    <t>الإسكندرية - المنشية - المنشيه - 29/01/2011</t>
  </si>
  <si>
    <t>الإسكندرية - اللبان - محيط مديريه امن الاسكندريه - 29/01/2011</t>
  </si>
  <si>
    <t>الإسكندرية - العامرية أول - محيط سجن برج العرب - 29/01/2011</t>
  </si>
  <si>
    <t>الإسكندرية - الدخيلة - الهانوفيل - العجمي - 29/01/2011</t>
  </si>
  <si>
    <t>الإسكندرية - الجمرك - محيط قسم الجمرك - 29/01/2011</t>
  </si>
  <si>
    <t>الإسكندرية - مينا البصل - الورديان - 29/01/2011</t>
  </si>
  <si>
    <t>القليوبية - الخانكة - محيط سجن ابوزعبل - 29/01/2011</t>
  </si>
  <si>
    <t>القليوبية - الخانكة - محيط قسم الخانكه - 29/01/2011</t>
  </si>
  <si>
    <t>القليوبية - الخصوص - محيط قسم الخصوص - 29/01/2011</t>
  </si>
  <si>
    <t>القليوبية - شبرا الخيمة ثان - شبرا الخيمه - محيط المعهد الديني - 29/01/2011</t>
  </si>
  <si>
    <t>القليوبية - شبرا الخيمة ثان - محيط قسم ثان شبرا الخيمه - 29/01/2011</t>
  </si>
  <si>
    <t>القليوبية - شبرا الخيمه - 29/01/2011</t>
  </si>
  <si>
    <t>القليوبية - كفر شكر - محيط قسم كفر شكر - 29/01/2011</t>
  </si>
  <si>
    <t>الدقهلية - المنزلة - المنزله - 29/01/2011</t>
  </si>
  <si>
    <t>الشرقية - العاشر من رمضان ثان - العاشر من رمضان - 29/01/2011</t>
  </si>
  <si>
    <t>الشرقية - منيا القمح - محيط قسم منيا القمح - 29/01/2011</t>
  </si>
  <si>
    <t>الغربية - المحلة أول - ش البحر - 29/01/2011</t>
  </si>
  <si>
    <t>الغربية - طنطا أول - جامعه طنطا - 29/01/2011</t>
  </si>
  <si>
    <t>الغربية - طنطا أول - كوبري القرشي - 29/01/2011</t>
  </si>
  <si>
    <t>الغربية - طنطا أول - محيط ديوان محافظه الغربيه - 29/01/2011</t>
  </si>
  <si>
    <t>الغربية - طنطا ثان - محيط قسم طنطا ثان - 29/01/2011</t>
  </si>
  <si>
    <t>الغربية - طنطا ثان - محيط نقطه شرطه قحافه - 29/01/2011</t>
  </si>
  <si>
    <t>الغربية - طنطا ثان - مساكن السد العالي - 29/01/2011</t>
  </si>
  <si>
    <t>البحيرة - أبو المطامير - بوالمطامير - 29/01/2011</t>
  </si>
  <si>
    <t>البحيرة - المحمودية - المحموديه - 29/01/2011</t>
  </si>
  <si>
    <t>البحيرة - كفر الدوار - محيط قسم كفر الدوار - 29/01/2011</t>
  </si>
  <si>
    <t>دمياط - 29/01/2011</t>
  </si>
  <si>
    <t>بورسعيد - 29/01/2011</t>
  </si>
  <si>
    <t>الإسماعيلية - الإسماعيلية ثالث - محيط مبني امن الدوله - 29/01/2011</t>
  </si>
  <si>
    <t>السويس - الأربعين - الاربعين - 29/01/2011</t>
  </si>
  <si>
    <t>بني سويف - ببا - محيط قسم ببا - 29/01/2011</t>
  </si>
  <si>
    <t>بني سويف - بندر بني سويف - ميدان الزراعيين - 29/01/2011</t>
  </si>
  <si>
    <t>بني سويف - مركز ناصر - محيط قسم بندر ناصر - 29/01/2011</t>
  </si>
  <si>
    <t>شمال سيناء - العريش - 29/01/2011</t>
  </si>
  <si>
    <t>القاهرة - الساحل - محيط قسم الساحل - 30/01/2011</t>
  </si>
  <si>
    <t>القاهرة - المعادي - عرب المعادي - 30/01/2011</t>
  </si>
  <si>
    <t>القاهرة - حدائق القبة - محيط مسجد الشيخ كشك - 30/01/2011</t>
  </si>
  <si>
    <t>القاهرة - قصر النيل - محيط ميدان التحرير - 30/01/2011</t>
  </si>
  <si>
    <t>الجيزة - الأهرام - الاهرام - 30/01/2011</t>
  </si>
  <si>
    <t>الجيزة - أكتوبر أول - اكتوبر اول - 30/01/2011</t>
  </si>
  <si>
    <t>الإسكندرية - 30/01/2011</t>
  </si>
  <si>
    <t>القليوبية - الخانكة - محيط سجن ابوزعبل - 30/01/2011</t>
  </si>
  <si>
    <t>القليوبية - الخانكة - منطقه سجون ابوزعبل - الخانكه - 30/01/2011</t>
  </si>
  <si>
    <t>القليوبية - شبرا الخيمة أول - مبني الاداره العامه لمباحث امن الدوله - 30/01/2011</t>
  </si>
  <si>
    <t>القليوبية - قليوب - قها - 30/01/2011</t>
  </si>
  <si>
    <t>الدقهلية - المنصوره - 30/01/2011</t>
  </si>
  <si>
    <t>الدقهلية - المنصوره - لجنه شعبيه - 30/01/2011</t>
  </si>
  <si>
    <t>الدقهلية - مركز المنصورة - سندوب - 30/01/2011</t>
  </si>
  <si>
    <t>الدقهلية - ميت سلسيل - ميت سلسيل - 30/01/2011</t>
  </si>
  <si>
    <t>الشرقية - بلبيس - بلبيس - 30/01/2011</t>
  </si>
  <si>
    <t>الشرقية - الزقازيق ثان - ميدان الجامعه - 30/01/2011</t>
  </si>
  <si>
    <t>الشرقية - العاشر من رمضان ثان - العاشر من رمضان - 30/01/2011</t>
  </si>
  <si>
    <t>الغربية - سمنود - سمنود - 30/01/2011</t>
  </si>
  <si>
    <t>البحيرة - بندر دمنهور - ش الجمهوريه - دمنهور - البحيره - 30/01/2011</t>
  </si>
  <si>
    <t>البحيرة - مركز دمنهور - ش الجمهوريه - 30/01/2011</t>
  </si>
  <si>
    <t>البحيرة - البحيره - 30/01/2011</t>
  </si>
  <si>
    <t>بورسعيد - بورفؤاد - الجولف - 30/01/2011</t>
  </si>
  <si>
    <t>السويس - السويس - السويس - 30/01/2011</t>
  </si>
  <si>
    <t>بني سويف - الواسطى - محيط قسم بندر الواسطي - 30/01/2011</t>
  </si>
  <si>
    <t>القاهرة - 31/01/2011</t>
  </si>
  <si>
    <t>الجيزة - أبو النمرس - قسم ابوالنمرس - 31/01/2011</t>
  </si>
  <si>
    <t>الجيزة - أكتوبر أول - مدرسه توشكي - حي 6 اكتوبر - 31/01/2011</t>
  </si>
  <si>
    <t>الجيزة - منشأة القناطر - منطقه سجون القطا - منشاه القناطر - 31/01/2011</t>
  </si>
  <si>
    <t>الإسكندرية - الرمل أول - محيط مسجد القائد ابراهيم - 31/01/2011</t>
  </si>
  <si>
    <t>الإسكندرية - 31/01/2011</t>
  </si>
  <si>
    <t>القليوبية - الخانكة - محيط سجن ابوزعبل - 31/01/2011</t>
  </si>
  <si>
    <t>القليوبية - بندر بنها - سلقان - 31/01/2011</t>
  </si>
  <si>
    <t>الشرقية - 31/01/2011</t>
  </si>
  <si>
    <t>الغربية - المحله الكبري - 31/01/2011</t>
  </si>
  <si>
    <t>المنوفية - بندر شبين الكوم - بندر شبين الكوم - 31/01/2011</t>
  </si>
  <si>
    <t>المنوفية - بندر شبين الكوم - سجن شبين الكوم العمومي - 31/01/2011</t>
  </si>
  <si>
    <t>المنوفية - السادات - منطقه سجون وادي النطرون - 31/01/2011</t>
  </si>
  <si>
    <t>الإسماعيلية - 31/01/2011</t>
  </si>
  <si>
    <t>أسيوط - 31/01/2011</t>
  </si>
  <si>
    <t>قنا - بندر قنا - سجن قنا العمومي - 31/01/2011</t>
  </si>
  <si>
    <t>القاهرة - الدرب الأحمر - سجن الاستئناف - باب الخلق - 30 - 31/01/2011</t>
  </si>
  <si>
    <t>القاهرة - مدينه نصر - 01/02/2011</t>
  </si>
  <si>
    <t>الجيزة - العجوزة - ش وادي النيل - ميت عقبه - 01/02/2011</t>
  </si>
  <si>
    <t>الجيزة - منشأة القناطر - منطقه سجون القطا - منشاه القناطر - 01/02/2011</t>
  </si>
  <si>
    <t>الإسكندرية - الرمل أول - محيط مسجد القائد ابراهيم - 01/02/2011</t>
  </si>
  <si>
    <t>الإسكندرية - المنتزة ثان - محيط قسم المنتزه ثان - 01/02/2011</t>
  </si>
  <si>
    <t>الإسكندرية - 01/02/2011</t>
  </si>
  <si>
    <t>المنوفية - بندر شبين الكوم - سجن شبين الكوم العمومي - 01/02/2011</t>
  </si>
  <si>
    <t>المنوفية - السادات - منطقه سجون وادي النطرون - 01/02/2011</t>
  </si>
  <si>
    <t>الإسماعيلية - التل الكبير - كمين جيش - التل الكبير - الاسماعيليه - 01/02/2011</t>
  </si>
  <si>
    <t>الجيزة - العمرانية - العمرانيه - 02/02/2011</t>
  </si>
  <si>
    <t>الدقهلية - منية النصر - منيه النصر - 02/02/2011</t>
  </si>
  <si>
    <t>المنوفية - بندر شبين الكوم - سجن شبين الكوم العمومي - 02/02/2011</t>
  </si>
  <si>
    <t>البحيرة - حوش عيسي - حوش عيسي - 02/02/2011</t>
  </si>
  <si>
    <t>البحيرة - مركز دمنهور - سجن دمنهور العمومي - الابعاديه - 02/02/2011</t>
  </si>
  <si>
    <t>الإسكندرية - الدخيلة - الهانوفيل - العجمي - 03/02/2011</t>
  </si>
  <si>
    <t>المنوفية - بندر شبين الكوم - سجن شبين الكوم العمومي - 03/02/2011</t>
  </si>
  <si>
    <t>الفيوم - بندر الفيوم - سجن الفيوم العمومي - دمو - 03/02/2011</t>
  </si>
  <si>
    <t>الجيزة - منشأة القناطر - منطقه سجون القطا - منشاه القناطر - 04/02/2011</t>
  </si>
  <si>
    <t>الشرقية - مركز الزقازيق - ميدان الاحرار - 04/02/2011</t>
  </si>
  <si>
    <t>المنوفية - مركز شبين الكوم - البتانون - لجنه شعبيه - 04/02/2011</t>
  </si>
  <si>
    <t>المنوفية - قويسنا - كفر الشيخ ابراهيم - قويسنا - لجنه شعبيه - 04/02/2011</t>
  </si>
  <si>
    <t>البحيرة - بندر دمنهور - بندر دمنهور - 04/02/2011</t>
  </si>
  <si>
    <t>البحيرة - رشيد - رشيد - 04/02/2011</t>
  </si>
  <si>
    <t>الجيزة - منشأة القناطر - منطقه سجون القطا - منشاه القناطر - 05/02/2011</t>
  </si>
  <si>
    <t>الإسكندرية - الرمل ثان - محطه الرمل - 05/02/2011</t>
  </si>
  <si>
    <t>القليوبية - قليوب - ميت نما - قليوب - لجنه شعبيه - 05/02/2011</t>
  </si>
  <si>
    <t>المنوفية - بندر شبين الكوم - سجن شبين الكوم العمومي - 05/02/2011</t>
  </si>
  <si>
    <t>القاهرة - مدينة نصر أول - مدينه نصر - 06/02/2011</t>
  </si>
  <si>
    <t>الجيزة - أطفيح - محيط نقطه شرطه البرمبل - 07/02/2011</t>
  </si>
  <si>
    <t>الجيزة - منشأة القناطر - منطقه سجون القطا - منشاه القناطر - 07/02/2011</t>
  </si>
  <si>
    <t>بورسعيد - القنطرة - القنطره - 07/02/2011</t>
  </si>
  <si>
    <t>المنوفية - بندر شبين الكوم - سجن شبين الكوم العمومي - 09/02/2011</t>
  </si>
  <si>
    <t>بورسعيد - 10/02/2011</t>
  </si>
  <si>
    <t>أسيوط - ديروط - محيط قسم ديروط - 11/02/2011</t>
  </si>
  <si>
    <t>أسوان - كوم إمبو - محيط قسم كوم امبو - 11/02/2011</t>
  </si>
  <si>
    <t>شمال سيناء - العريش ثان - محيط قسم العريش ثان - 11/02/2011</t>
  </si>
  <si>
    <t>يوم الغضب</t>
  </si>
  <si>
    <t>جمعة الغضب</t>
  </si>
  <si>
    <t>أحداث جمعة الغضب - سيناء 28/1/2011</t>
  </si>
  <si>
    <t>موقعة الجمل</t>
  </si>
  <si>
    <t>جمعة التحدي</t>
  </si>
  <si>
    <t>جمعة المحاكمة والتطهير - فض اعتصام 8 أبريل</t>
  </si>
  <si>
    <t>أحداث مسرح البالون</t>
  </si>
  <si>
    <t>جمعة القصاص</t>
  </si>
  <si>
    <t>أحداث السفارة الإسرائيلية الثانية</t>
  </si>
  <si>
    <t>أحداث ماسبيرو</t>
  </si>
  <si>
    <t>توابع أحداث ماسبيرو</t>
  </si>
  <si>
    <t>أحداث محمد محمود</t>
  </si>
  <si>
    <t>توابع أحداث محمد محمود</t>
  </si>
  <si>
    <t>أحداث مجلس الوزراء</t>
  </si>
  <si>
    <t>انتخابات مجلس الشعب 2011</t>
  </si>
  <si>
    <t>أحداث السفارة الإسرائيلية الأولى</t>
  </si>
  <si>
    <t>أحداث العباسية الأولى</t>
  </si>
  <si>
    <t>أحداث سياسية - الإسكندرية - مقر مباحث امن الدوله الاسكندريه - 11/03/2011</t>
  </si>
  <si>
    <t>أحداث سياسية - شمال سيناء - الشيخ زويد - مدينه الشيخ زويد - 27/04/2011</t>
  </si>
  <si>
    <t>أحداث سياسية - شمال سيناء - مدينه العريش - 05/02/2011</t>
  </si>
  <si>
    <t>أحداث اجتماعية - القاهرة - التبين - التبين - 09/02/2011</t>
  </si>
  <si>
    <t>أحداث اجتماعية - القاهرة - ورش كوم ابوراضي - 09/02/2011</t>
  </si>
  <si>
    <t>أحداث اجتماعية - القاهرة - جراجات الهيئه - 09/02/2011</t>
  </si>
  <si>
    <t>أحداث اجتماعية - القاهرة - مدينة نصر أول - وزاره البترول - 09/02/2011</t>
  </si>
  <si>
    <t>أحداث اجتماعية - الغربية - كفر الزيات - مستشفي كفر الزيات - 09/02/2011</t>
  </si>
  <si>
    <t>أحداث سياسية - القليوبية - الخانكة - سجن ابوزعبل - 29/01/2011</t>
  </si>
  <si>
    <t>أحداث سياسية - الجيزة - منشأة القناطر - سجن القطا - 29/01/2011</t>
  </si>
  <si>
    <t>أحداث سياسية - شمال سيناء - شبه جزيره سيناء - 04/07/2011</t>
  </si>
  <si>
    <t>أحداث سياسية - شمال سيناء - شبه جزيره سيناء - 28/11/2011</t>
  </si>
  <si>
    <t>أحداث سياسية - القاهرة - الخليفة - منشيه ناصر - 19/11/2011</t>
  </si>
  <si>
    <t>أحداث سياسية - شمال سيناء - رفح - مبني مباحث امن الدوله رفح - 29/01/2011</t>
  </si>
  <si>
    <t>أحداث رياضية - القاهرة - مدينة نصر ثان - شارع يوسف عباس - ستاد القاهره - 08/11/2011</t>
  </si>
  <si>
    <t>أحداث طائفية - القاهرة - بولاق أبو العلا - بولاق ابوالعلا - 14/05/2011</t>
  </si>
  <si>
    <t>أحداث اجتماعية - الإسماعيلية - كوبري سالا الاسماعيليه - 30/06/2011</t>
  </si>
  <si>
    <t>أحداث سياسية - القاهرة - البساتين - قسم شرطه البساتين - 02/11/2011</t>
  </si>
  <si>
    <t>أحداث سياسية - الوادي الجديد - الخارجة - محيط قسم الخارجه وميدان البساتين - 08/02/2011</t>
  </si>
  <si>
    <t>أحداث سياسية - الجيزة - قسم الجيزة - كوبري جامعه القاهره - 10/09/2011</t>
  </si>
  <si>
    <t>أحداث سياسية - الجيزة - قسم الجيزة - كوبري جامعه القاهره - 09/09/2011</t>
  </si>
  <si>
    <t>أحداث اجتماعية - مرسى مطروح - السلوم - السلوم - 02/07/2011</t>
  </si>
  <si>
    <t>أحداث سياسية - القاهرة - الوايلي - العباسيه - 23/07/2011</t>
  </si>
  <si>
    <t>أحداث سياسية - الغربية - بسيون - طريق بسيون / دسوق - 06/12/2011</t>
  </si>
  <si>
    <t>أحداث سياسية - القليوبية - 28/01/2011</t>
  </si>
  <si>
    <t>أحداث طائفية - القاهرة - المقطم - المقطم والقلعه ومنشاه ناصر - 09/03/2011</t>
  </si>
  <si>
    <t>أحداث سياسية - المنيا - ديرمواس - دير مواس المنيا - 24/12/2011</t>
  </si>
  <si>
    <t>أحداث سياسية - بني سويف - مركز ناصر - قريه كوم ابوخلاد - 18/12/2011</t>
  </si>
  <si>
    <t>أحداث سياسية - أسوان - أسوان أول - مديريه الامن - 13/11/2011</t>
  </si>
  <si>
    <t>أحداث سياسية - الإسماعيلية - 27/01/2011</t>
  </si>
  <si>
    <t>أحداث سياسية - الجيزة - الدقي - الدقي - 25/01/2011</t>
  </si>
  <si>
    <t>أحداث سياسية - الإسكندرية - المنتزة أول - العصافره - 25/01/2011</t>
  </si>
  <si>
    <t>أحداث سياسية - القاهرة - 27/01/2011</t>
  </si>
  <si>
    <t>أحداث سياسية - القاهرة - قصر النيل - ميدان التحرير والقصر العيني - 25/01/2011</t>
  </si>
  <si>
    <t>أحداث سياسية - الغربية - المحلة أول - المحله الكبري - 26/01/2011</t>
  </si>
  <si>
    <t>أحداث سياسية - الإسكندرية - محرم بك - المنشيه - 25/01/2011</t>
  </si>
  <si>
    <t>أحداث سياسية - شمال سيناء - امام المجلس الشعبي المحلي - 25/01/2011</t>
  </si>
  <si>
    <t>أحداث سياسية - القاهرة - قصر النيل - الاسعاف - ش 26 يوليو - امام دار القضاء العالي - 25/01/2011</t>
  </si>
  <si>
    <t>أحداث سياسية - القاهرة - بولاق أبو العلا - امام مبني التليفزيون - 26/01/2011</t>
  </si>
  <si>
    <t>أحداث سياسية - الإسكندرية - محرم بك - المنشيه - مبني محكمه الحقانيه - 27/01/2011</t>
  </si>
  <si>
    <t>أحداث سياسية - سوهاج - مديريه التربيه والتعليم - 25/01/2011</t>
  </si>
  <si>
    <t>أحداث سياسية - بني سويف - بندر بني سويف - ميدان الزراعيين - 25/01/2011</t>
  </si>
  <si>
    <t>أحداث سياسية - أسوان - أسوان أول - ميدان محطه القطار - 25/01/2011</t>
  </si>
  <si>
    <t>أحداث سياسية - القاهرة - قصر النيل - نقابه المحامين - 27/01/2011</t>
  </si>
  <si>
    <t>أحداث سياسية - أسيوط - 25/01/2011</t>
  </si>
  <si>
    <t>أحداث سياسية - أسيوط - 26/01/2011</t>
  </si>
  <si>
    <t>أحداث سياسية - القاهرة - الظاهر - باب الشعريه - 25/01/2011</t>
  </si>
  <si>
    <t>أحداث سياسية - الإسكندرية - الرمل أول - باكوس - 25/01/2011</t>
  </si>
  <si>
    <t>أحداث سياسية - الإسماعيلية - الإسماعيلية أول - سوق الجمعه - شارع الثلاثيني - 25/01/2011</t>
  </si>
  <si>
    <t>أحداث سياسية - الغربية - المحلة ثان - ميدان الشون - 25/01/2011</t>
  </si>
  <si>
    <t>أحداث سياسية - دمياط - دمياط - 25/01/2011</t>
  </si>
  <si>
    <t>أحداث سياسية - دمياط - دمياط - 26/01/2011</t>
  </si>
  <si>
    <t>أحداث سياسية - القاهرة - الأزبكية - رمسيس - 25/01/2011</t>
  </si>
  <si>
    <t>أحداث سياسية - القاهرة - الأزبكية - شارع الجلاء والاسعاف - 26/01/2011</t>
  </si>
  <si>
    <t>أحداث سياسية - الإسكندرية - شارع المعهد الديني - 25/01/2011</t>
  </si>
  <si>
    <t>أحداث سياسية - كفر الشيخ - بلطيم - شارع بورسعيد - 25/01/2011</t>
  </si>
  <si>
    <t>أحداث سياسية - الجيزة - العجوزة - شارع جامعه الدول العربيه - 25/01/2011</t>
  </si>
  <si>
    <t>أحداث سياسية - القاهرة - الساحل - شارع شبرا - 25/01/2011</t>
  </si>
  <si>
    <t>أحداث سياسية - القاهرة - عابدين - شارع طلعت حرب - 26/01/2011</t>
  </si>
  <si>
    <t>أحداث سياسية - بورسعيد - العرب - شارع الناصر - 25/01/2011</t>
  </si>
  <si>
    <t>أحداث سياسية - شمال سيناء - الشيخ زويد - محيط قسم الشيخ زويد - 27/01/2011</t>
  </si>
  <si>
    <t>أحداث سياسية - الغربية - طنطا أول - طنطا اول - 25/01/2011</t>
  </si>
  <si>
    <t>أحداث سياسية - الإسكندرية - المنتزة أول - فيكتوريا - 25/01/2011</t>
  </si>
  <si>
    <t>أحداث سياسية - القاهرة - قصر النيل - ميدان التحرير - كوبري قصر النيل - 26/01/2011</t>
  </si>
  <si>
    <t>أحداث سياسية - الإسكندرية - العطارين - محطه قطار اسكندريه - 25/01/2011</t>
  </si>
  <si>
    <t>أحداث سياسية - الشرقية - الزقازيق أول - ميدان احمد عرابي - 25/01/2011</t>
  </si>
  <si>
    <t>أحداث سياسية - السويس - الأربعين - ميدان الاسعاف - مبني المحافظه - ميدان الاسعاف السويس - 25/01/2011</t>
  </si>
  <si>
    <t>أحداث سياسية - السويس - الأربعين - قسم شرطه الاربعين السويس - 27/01/2011</t>
  </si>
  <si>
    <t>أحداث سياسية - الإسكندرية - الرمل ثان - غبريال - 26/01/2011</t>
  </si>
  <si>
    <t>أحداث سياسية - الإسكندرية - العطارين - محطه الرمل - 26/01/2011</t>
  </si>
  <si>
    <t>أحداث سياسية - السويس - السويس - 26/01/2011</t>
  </si>
  <si>
    <t>أحداث سياسية - شمال سيناء - الشيخ زويد - مدينه الشيخ زويد - 26/01/2011</t>
  </si>
  <si>
    <t>أحداث سياسية - القاهرة - الموسكي - العتبه - 26/01/2011</t>
  </si>
  <si>
    <t>أحداث سياسية - القاهرة - قصر النيل - نقابه الصحفيين - 26/01/2011</t>
  </si>
  <si>
    <t>أحداث سياسية - القاهرة - بولاق أبو العلا - وكاله البلح - 26/01/2011</t>
  </si>
  <si>
    <t>أحداث سياسية - المنوفية - بندر شبين الكوم - شبين الكوم - 26/01/2011</t>
  </si>
  <si>
    <t>أحداث سياسية - شمال سيناء - الشيخ زويد - قريه المهديه - 26/01/2011</t>
  </si>
  <si>
    <t>أحداث سياسية - القاهرة - بولاق أبو العلا - وزاره الخارجيه - 27/01/2011</t>
  </si>
  <si>
    <t>أحداث سياسية - القاهرة - مصر الجديدة - روكسي - 26/01/2011</t>
  </si>
  <si>
    <t>أحداث اجتماعية - مرسى مطروح - السلوم - جمرك السلوم - 02/12/2011</t>
  </si>
  <si>
    <t>أحداث سياسية - شمال سيناء - 28/01/2011</t>
  </si>
  <si>
    <t>أحداث سياسية - القاهرة - قصر النيل - ميدان التحرير وعبدالمنعم رياض وكوبري قصر النيل - 28/01/2011</t>
  </si>
  <si>
    <t>أحداث سياسية - الغربية - المحلة أول - ميدان الشون وش البحر - 28/01/2011</t>
  </si>
  <si>
    <t>أحداث سياسية - القاهرة - قصر النيل - ميدان التحرير - 01/07/2011</t>
  </si>
  <si>
    <t>أحداث سياسية - أسيوط - ديروط - ديروط - 05/09/2011</t>
  </si>
  <si>
    <t>أحداث سياسية - الجيزة - قسم الجيزة - الجيزه - 16/05/2011</t>
  </si>
  <si>
    <t>أحداث سياسية - البحيرة - مركز دمنهور - سجن دمنهور العمومي الابعديه - 02/03/2011</t>
  </si>
  <si>
    <t>أحداث سياسية - القاهرة - مصر الجديدة - قسم مصر الجديده - 08/03/2011</t>
  </si>
  <si>
    <t>أحداث طائفية - المنيا - أبو قرقاص - قريه ابوقرقاص البلد - 19/04/2011</t>
  </si>
  <si>
    <t>أحداث طائفية - المنيا - ملوي - البياضيه - 18/10/2011</t>
  </si>
  <si>
    <t>أحداث طائفية - الجيزة - بولاق الدكرور - صفط اللبن - 10/04/2011</t>
  </si>
  <si>
    <t>أحداث طائفية - الجيزة - إمبابة - كنيسه مارمينا - 07/05/2011</t>
  </si>
  <si>
    <t>أحداث طائفية - سوهاج - ساقلتة - قريه العواميه - 26/02/2011</t>
  </si>
  <si>
    <t>أحداث طائفية - القليوبية - شبرا الخيمة ثان - منطقه الفتح - 26/06/2011</t>
  </si>
  <si>
    <t>أحداث طائفية - القاهرة - المرج - عزبه النخل - 15/06/2011</t>
  </si>
  <si>
    <t>أحداث طائفية - المنيا - مركز المنيا - قريه الحوارته - 07/08/2011</t>
  </si>
  <si>
    <t>أحداث طائفية - المنيا - ملوي - الريرمونه - 28/10/2011</t>
  </si>
  <si>
    <t>أحداث طائفية - أسيوط - مركز أسيوط - قريه بهيج - 30/12/2011</t>
  </si>
  <si>
    <t>أحداث طائفية - المنيا - ملوي - قريه قصر هور - 03/09/2011</t>
  </si>
  <si>
    <t>أحداث طائفية - المنيا - سمالوط - قريه قلوصنا - 30/06/2011</t>
  </si>
  <si>
    <t>أحداث طائفية - المنيا - أبو قرقاص - قريه نزله رومان - 28/07/2011</t>
  </si>
  <si>
    <t>أحداث طائفية - الجيزة - كرداسة - كرداسه - 22/04/2011</t>
  </si>
  <si>
    <t>أحداث طائفية - سوهاج - المراغة - قريه الغريزات - 29/11/2011</t>
  </si>
  <si>
    <t>أحداث سياسية - الغربية - طنطا أول - ديوان عام المحافظه - 30/06/2011</t>
  </si>
  <si>
    <t>أحداث اجتماعية - القاهرة - مصر القديمة - عزبه ابوقرن - 04/07/2011</t>
  </si>
  <si>
    <t>أحداث اجتماعية - القاهرة - مصر القديمة - عزبه ابوقرن - 15/11/2011</t>
  </si>
  <si>
    <t>أحداث طائفية - القاهرة - المقطم - عزبه الزبالين - 09/03/2011</t>
  </si>
  <si>
    <t>أحداث طائفية - سوهاج - دار السلام - سوهاج - قريه اولاد خلف - 26/06/2011</t>
  </si>
  <si>
    <t>أحداث اجتماعية - الغربية - السنطة - قريه شبرابيل - 01/11/2011</t>
  </si>
  <si>
    <t>أحداث اجتماعية - البحيرة - إدكو - قسم ادكو - 11/12/2011</t>
  </si>
  <si>
    <t>أحداث اجتماعية - القاهرة - الأزبكية - قسم الازبكيه - 03/06/2011</t>
  </si>
  <si>
    <t>أحداث سياسية - شمال سيناء - العريش ثان - قسم العريش ثالث - 29/07/2011</t>
  </si>
  <si>
    <t>أحداث اجتماعية - الدقهلية - دكرنس - قسم دكرنس - 03/05/2011</t>
  </si>
  <si>
    <t>أحداث اجتماعية - الدقهلية - محلة دمنة - قسم محله دمنه - 30/10/2011</t>
  </si>
  <si>
    <t>أحداث اجتماعية - الدقهلية - محلة دمنة - قسم محله دمنه - 20/11/2011</t>
  </si>
  <si>
    <t>أحداث سياسية - القاهرة - الدرب الأحمر - باب الخلق - 03/05/2011</t>
  </si>
  <si>
    <t>أحداث اجتماعية - الدقهلية - المنصورة أول - جامعه المنصوره - كليه الاداب - 18/10/2011</t>
  </si>
  <si>
    <t>أحداث اجتماعية - القاهرة - الوايلي - جامعه عين شمس - كليه الحقوق - 17/08/2011</t>
  </si>
  <si>
    <t>أحداث طائفية - الجيزة - أطفيح - قريه صول - كنيسه الشهيدين - 05/03/2011</t>
  </si>
  <si>
    <t>أحداث طائفية - الجيزة - إمبابة - كنيسه مار مينا - 08/05/2011</t>
  </si>
  <si>
    <t>أحداث سياسية - القاهرة - حدائق القبة - محطه كوبري القبه - 30/09/2011</t>
  </si>
  <si>
    <t>أحداث سياسية - القاهرة - بولاق أبو العلا - ماسبيرو - 09/10/2011</t>
  </si>
  <si>
    <t>أحداث سياسية - القاهرة - 29/06/2011</t>
  </si>
  <si>
    <t>أحداث سياسية - القاهرة - 07/09/2011</t>
  </si>
  <si>
    <t>أحداث اجتماعية - الإسكندرية - باب شرقي - الشاطبي - مبني اداره جامعه الاسكندريه - 16/08/2011</t>
  </si>
  <si>
    <t>أحداث سياسية - القاهرة - السيدة زينب - شارع القصر العيني - محيط مجلس الوزارء - 16/12/2011</t>
  </si>
  <si>
    <t>أحداث سياسية - القاهرة - السيدة زينب - شارع القصر العيني - محيط مجلس الوزارء - 17/12/2011</t>
  </si>
  <si>
    <t>أحداث سياسية - القاهرة - السيدة زينب - شارع القصر العيني - محيط مجلس الوزارء - 18/12/2011</t>
  </si>
  <si>
    <t>أحداث سياسية - القاهرة - السيدة زينب - شارع القصر العيني - محيط مجلس الوزارء - 19/12/2011</t>
  </si>
  <si>
    <t>أحداث سياسية - القاهرة - السيدة زينب - شارع القصر العيني - محيط مجلس الوزارء - 20/12/2011</t>
  </si>
  <si>
    <t>أحداث سياسية - القاهرة - القاهرة الجديدة أول - التجمع الخامس - 03/08/2011</t>
  </si>
  <si>
    <t>أحداث سياسية - القاهرة - القاهرة الجديدة أول - التجمع الخامس - 05/09/2011</t>
  </si>
  <si>
    <t>أحداث سياسية - الغربية - المحلة أول - المحله الكبري - 21/11/2011</t>
  </si>
  <si>
    <t>أحداث سياسية - الغربية - طنطا أول - طنطا - 22/11/2011</t>
  </si>
  <si>
    <t>أحداث سياسية - الغربية - المحلة أول - المحله الكبري - 22/11/2011</t>
  </si>
  <si>
    <t>أحداث سياسية - الغربية - المحلة ثان - المحله الكبري - 24/11/2011</t>
  </si>
  <si>
    <t>أحداث سياسية - الغربية - المحلة ثان - المحله الكبري - 25/11/2011</t>
  </si>
  <si>
    <t>أحداث سياسية - القاهرة - عابدين - شارع محمد محمود - 19/11/2011</t>
  </si>
  <si>
    <t>أحداث سياسية - القاهرة - عابدين - شارع محمد محمود - 20/11/2011</t>
  </si>
  <si>
    <t>أحداث سياسية - القاهرة - عابدين - شارع محمد محمود - 21/11/2011</t>
  </si>
  <si>
    <t>أحداث سياسية - القاهرة - عابدين - شارع محمد محمود - 22/11/2011</t>
  </si>
  <si>
    <t>أحداث سياسية - القاهرة - عابدين - شارع محمد محمود - 23/11/2011</t>
  </si>
  <si>
    <t>أحداث سياسية - القاهرة - عابدين - شارع محمد محمود - 24/11/2011</t>
  </si>
  <si>
    <t>أحداث سياسية - الإسكندرية - سيدي جابر - مديريه امن الاسكندريه - 19/11/2011</t>
  </si>
  <si>
    <t>أحداث سياسية - الإسكندرية - سيدي جابر - مديريه امن الاسكندريه - 20/11/2011</t>
  </si>
  <si>
    <t>أحداث سياسية - الإسكندرية - سيدي جابر - مديريه امن الاسكندريه - 21/11/2011</t>
  </si>
  <si>
    <t>أحداث سياسية - الإسكندرية - سيدي جابر - مديريه امن الاسكندريه - 22/11/2011</t>
  </si>
  <si>
    <t>أحداث سياسية - الإسكندرية - سيدي جابر - مديريه امن الاسكندريه - 23/11/2011</t>
  </si>
  <si>
    <t>أحداث سياسية - الإسكندرية - سيدي جابر - المنطقه الشماليه العسكريه - 25/11/2011</t>
  </si>
  <si>
    <t>أحداث سياسية - الدقهلية - المنصورة ثان - المنصوره - 21/11/2011</t>
  </si>
  <si>
    <t>أحداث سياسية - الدقهلية - المنصورة ثان - المنصوره - 22/11/2011</t>
  </si>
  <si>
    <t>أحداث سياسية - الدقهلية - طلخا - طلخا - 22/11/2011</t>
  </si>
  <si>
    <t>أحداث سياسية - الدقهلية - المنصورة ثان - المنصوره - 23/11/2011</t>
  </si>
  <si>
    <t>أحداث سياسية - السويس - السويس - مديريه امن السويس - 19/11/2011</t>
  </si>
  <si>
    <t>أحداث سياسية - الإسماعيلية - الإسماعيلية ثان - ميدان الممر - 21/11/2011</t>
  </si>
  <si>
    <t>أحداث سياسية - الإسماعيلية - الإسماعيلية ثان - ميدان الممر - 22/11/2011</t>
  </si>
  <si>
    <t>أحداث سياسية - المنيا - العدوة - العدوه - 20/11/2011</t>
  </si>
  <si>
    <t>أحداث سياسية - المنيا - بندر المنيا - مديريه امن المنيا - 22/11/2011</t>
  </si>
  <si>
    <t>أحداث سياسية - المنيا - ملوي - ملوي - 25/11/2011</t>
  </si>
  <si>
    <t>أحداث سياسية - أسيوط - أسيوط أول - مديريه امن اسيوط - 21/11/2011</t>
  </si>
  <si>
    <t>أحداث سياسية - قنا - بندر قنا - مديريه امن قنا - 20/11/2011</t>
  </si>
  <si>
    <t>أحداث سياسية - قنا - بندر قنا - مديريه امن قنا - 21/11/2011</t>
  </si>
  <si>
    <t>أحداث سياسية - قنا - بندر قنا - مديريه امن قنا - 22/11/2011</t>
  </si>
  <si>
    <t>أحداث سياسية - الأقصر - بندر الأقصر - مديريه امن الاقصر - 22/11/2011</t>
  </si>
  <si>
    <t>أحداث سياسية - أسوان - أسوان أول - قسم اسوان - 22/11/2011</t>
  </si>
  <si>
    <t>أحداث سياسية - مرسى مطروح - مرسى مطروح - مديريه امن مطروح وقسم مطروح - 22/11/2011</t>
  </si>
  <si>
    <t>أحداث سياسية - السويس - السويس - مديريه امن السويس - 06/07/2011</t>
  </si>
  <si>
    <t>أحداث اجتماعية - أسوان - أسوان أول - مديريه امن اسوان - 07/11/2011</t>
  </si>
  <si>
    <t>أحداث سياسية - جنوب سيناء - شرم الشيخ - مستشفي شرم الشيخ - 03/08/2011</t>
  </si>
  <si>
    <t>أحداث سياسية - القاهرة - عابدين - محيط وزاره الداخليه - 28/06/2011</t>
  </si>
  <si>
    <t>أحداث اجتماعية - السويس - السويس - 20/02/2011</t>
  </si>
  <si>
    <t>أحداث سياسية - القاهرة - قصر النيل - ميدان التحرير - 02/02/2011</t>
  </si>
  <si>
    <t>أحداث اجتماعية - القاهرة - السيدة زينب - وزاره التعليم العالي - 03/10/2011</t>
  </si>
  <si>
    <t>أحداث سياسية - الإسكندرية - سيدي جابر - سيدي جابر - 09/10/2011</t>
  </si>
  <si>
    <t>أحداث سياسية - القاهرة - قصر النيل - ميدان التحرير - 11/02/2011</t>
  </si>
  <si>
    <t>أحداث سياسية - القاهرة - قصر النيل - ميدان التحرير - 04/02/2011</t>
  </si>
  <si>
    <t>أحداث سياسية - الإسماعيلية - الإسماعيلية ثالث - محيط مبني امن الدوله - 28/01/2011</t>
  </si>
  <si>
    <t>أحداث سياسية - السويس - الأربعين - محيط قسم الاربعين - 28/01/2011</t>
  </si>
  <si>
    <t>أحداث سياسية - القاهرة - الأميرية - قسم الاميريه - 28/01/2011</t>
  </si>
  <si>
    <t>أحداث سياسية - الجيزة - البدرشين - قسم البدرشين - 28/01/2011</t>
  </si>
  <si>
    <t>أحداث سياسية - الجيزة - الحوامدية - قسم الحوامديه - 28/01/2011</t>
  </si>
  <si>
    <t>أحداث سياسية - القاهرة - الدرب الأحمر - قسم الدرب الاحمر - 28/01/2011</t>
  </si>
  <si>
    <t>أحداث سياسية - القاهرة - الزاوية الحمراء - قسم الزاويه الحمراء - 28/01/2011</t>
  </si>
  <si>
    <t>أحداث سياسية - الشرقية - الزقازيق ثان - الزقازيق ثان - 28/01/2011</t>
  </si>
  <si>
    <t>أحداث سياسية - القاهرة - السلام أول - قسم السلام اول - 28/01/2011</t>
  </si>
  <si>
    <t>أحداث سياسية - السويس - السويس - محيط قسم السويس - 28/01/2011</t>
  </si>
  <si>
    <t>أحداث سياسية - القاهرة - السيدة زينب - قسم السيده زينب - 28/01/2011</t>
  </si>
  <si>
    <t>أحداث سياسية - القاهرة - الشرابية - قسم الشرابيه - 28/01/2011</t>
  </si>
  <si>
    <t>أحداث سياسية - بورسعيد - العرب - محيط قسم العرب - 28/01/2011</t>
  </si>
  <si>
    <t>أحداث سياسية - القاهرة - المرج - قسم المرج - 28/01/2011</t>
  </si>
  <si>
    <t>أحداث سياسية - الإسكندرية - المنشية - محيط قسم المنشيه - 28/01/2011</t>
  </si>
  <si>
    <t>أحداث سياسية - الدقهلية - المنصورة أول - المنصوره اول - 28/01/2011</t>
  </si>
  <si>
    <t>أحداث سياسية - الدقهلية - المنصورة ثان - محيط مديريه امن الدقهليه القديمه - 28/01/2011</t>
  </si>
  <si>
    <t>أحداث سياسية - المنيا - بندر المنيا - بندر المنيا - 28/01/2011</t>
  </si>
  <si>
    <t>أحداث سياسية - القاهرة - الوايلي - قسم الوايلي - 28/01/2011</t>
  </si>
  <si>
    <t>أحداث سياسية - الجيزة - إمبابة - قسم امبابه - 28/01/2011</t>
  </si>
  <si>
    <t>أحداث سياسية - الجيزة - أبو النمرس - قسم بوالنمرس - 28/01/2011</t>
  </si>
  <si>
    <t>أحداث سياسية - بني سويف - ببا - ببا - 28/01/2011</t>
  </si>
  <si>
    <t>أحداث سياسية - بني سويف - بندر بني سويف - بندر بني سويف - 28/01/2011</t>
  </si>
  <si>
    <t>أحداث سياسية - الجيزة - بولاق الدكرور - محيط قسم بولاق الدكرور - 28/01/2011</t>
  </si>
  <si>
    <t>أحداث سياسية - القاهرة - حدائق القبة - قسم حدائق القبه وكوبري القبه - 28/01/2011</t>
  </si>
  <si>
    <t>أحداث سياسية - القاهرة - دار السلام - القاهرة - قسم دار السلام - 28/01/2011</t>
  </si>
  <si>
    <t>أحداث سياسية - البحيرة - بندر دمنهور - ميددان الساعه - 28/01/2011</t>
  </si>
  <si>
    <t>أحداث سياسية - دمياط - دمياط أول - دمياط اول - 28/01/2011</t>
  </si>
  <si>
    <t>أحداث سياسية - البحيرة - رشيد - قسم رشيد - 28/01/2011</t>
  </si>
  <si>
    <t>أحداث سياسية - القليوبية - شبرا الخيمة أول - ميدان المؤسسه - محيط قسم اول شبرا الخيمه - 28/01/2011</t>
  </si>
  <si>
    <t>أحداث سياسية - القاهرة - شبرا مصر - قسم شبرا - 28/01/2011</t>
  </si>
  <si>
    <t>أحداث سياسية - الغربية - طنطا ثان - محيط قسم طنطا ثان - 28/01/2011</t>
  </si>
  <si>
    <t>أحداث سياسية - القاهرة - عين شمس - محيط قسم عين شمس - 28/01/2011</t>
  </si>
  <si>
    <t>أحداث سياسية - الشرقية - فاقوس - فاقوس - 28/01/2011</t>
  </si>
  <si>
    <t>أحداث سياسية - الجيزة - كرداسة - قسم كرداسه - 28/01/2011</t>
  </si>
  <si>
    <t>أحداث سياسية - كفر الشيخ - 28/01/2011</t>
  </si>
  <si>
    <t>أحداث سياسية - الشرقية - كفر صقر - كفر صقر - 28/01/2011</t>
  </si>
  <si>
    <t>أحداث سياسية - القاهرة - مدينة نصر أول - محيط قسم مدينه نصر اول - 28/01/2011</t>
  </si>
  <si>
    <t>أحداث سياسية - القاهرة - مصر القديمة - قسم مصر القديمه - 28/01/2011</t>
  </si>
  <si>
    <t>أحداث سياسية - الشرقية - منيا القمح - منيا القمح - 28/01/2011</t>
  </si>
  <si>
    <t>أحداث سياسية - دمياط - 28/01/2011</t>
  </si>
  <si>
    <t>أحداث سياسية - الإسكندرية - سيدي جابر - مديريه امن الاسكندريه - 25/11/2011</t>
  </si>
  <si>
    <t>أحداث سياسية - شمال سيناء - رفح - الحدود المصريه - 20/08/2011</t>
  </si>
  <si>
    <t>أحداث سياسية - سوهاج - سوهاج - 21/10/2011</t>
  </si>
  <si>
    <t>أحداث سياسية - الجيزة - منشأة القناطر - سجن القطا الجديد - 04/03/2011</t>
  </si>
  <si>
    <t>أحداث سياسية - الشرقية - العاشر من رمضان ثان - العاشر من رمضان - 26/10/2011</t>
  </si>
  <si>
    <t>أحداث سياسية - القاهرة - الدرب الأحمر - سجن الاستئناف - 24/04/2011</t>
  </si>
  <si>
    <t>أحداث سياسية - المنوفية - بندر شبين الكوم - سجن شبين الكوم العمومي - 20/02/2011</t>
  </si>
  <si>
    <t>أحداث سياسية - المنيا - بندر المنيا - سجن المنيا العمومي - 14/02/2011</t>
  </si>
  <si>
    <t>أحداث سياسية - القاهرة - قصر النيل - ميدان التحرير - 25/02/2011</t>
  </si>
  <si>
    <t>أحداث سياسية - القاهرة - قصر النيل - ميدان التحرير - 09/04/2011</t>
  </si>
  <si>
    <t>أحداث سياسية - القاهرة - قصر النيل - ميدان التحرير - 01/08/2011</t>
  </si>
  <si>
    <t>أحداث سياسية - القاهرة - قصر النيل - ميدان التحرير - 09/03/2011</t>
  </si>
  <si>
    <t>أحداث اجتماعية - القاهرة - السيدة زينب - شارع القصر العيني - 25/09/2011</t>
  </si>
  <si>
    <t>أحداث اجتماعية - قنا - أبو تشت - ابوتشت - 27/02/2011</t>
  </si>
  <si>
    <t>أحداث اجتماعية - القاهرة - الأزبكية - رمسيس - 19/08/2011</t>
  </si>
  <si>
    <t>أحداث اجتماعية - الدقهلية - المنصورة ثان - شركه المنصوره اسبانيا - 07/06/2011</t>
  </si>
  <si>
    <t>أحداث اجتماعية - الدقهلية - المنصورة أول - طب بيطري جامعه المنصوره - 03/08/2011</t>
  </si>
  <si>
    <t>أحداث سياسية - السويس - طريق العين السخنه السويس - 10/07/2011</t>
  </si>
  <si>
    <t>أحداث اجتماعية - الجيزة - قسم الجيزة - جامعه القاهره - كليه الاعلام - 23/03/2011</t>
  </si>
  <si>
    <t>أحداث اجتماعية - الدقهلية - ميت غمر - ميت غمر - 19/11/2011</t>
  </si>
  <si>
    <t>أحداث اجتماعية - دمياط - دمياط أول - ميناء دمياط - مصنع موبكو - 13/11/2011</t>
  </si>
  <si>
    <t>أحداث سياسية - شمال سيناء - رفح - معسكر الامن المركزي - قطاع الاحراش - 25/02/2011</t>
  </si>
  <si>
    <t>أحداث سياسية - شمال سيناء - العريش ثالث - مديريه الزراعه - 21/09/2011</t>
  </si>
  <si>
    <t>أحداث سياسية - القاهرة - عابدين - مطبعه البنك المركزي - 29/01/2011</t>
  </si>
  <si>
    <t>أحداث سياسية - القاهرة - عابدين - محيط وزاره الداخليه - 29/01/2011</t>
  </si>
  <si>
    <t>أحداث سياسية - شمال سيناء - العريش أول - جسر الوادي - 21/11/2011</t>
  </si>
  <si>
    <t>أحداث اجتماعية - القاهرة - السيدة زينب - السيده زينب - 01/08/2011</t>
  </si>
  <si>
    <t>أحداث سياسية - الدقهلية - المنصورة ثان - ديوان عام محافظه الدقهليه - 08/10/2011</t>
  </si>
  <si>
    <t>أحداث طائفية - الإسكندرية - باب شرقي - مكتبه الاسكندريه - 10/03/2011</t>
  </si>
  <si>
    <t>أحداث سياسية - القاهرة - الأزبكية - شارع الجلاء - هيئه التامين الصحي - 09/02/2011</t>
  </si>
  <si>
    <t>أحداث سياسية - القاهرة - قصر النيل - نقابه الصحفيين - 21/11/2011</t>
  </si>
  <si>
    <t>أحداث سياسية - الإسكندرية - 25/02/2011</t>
  </si>
  <si>
    <t>أحداث سياسية - الشرقية - 25/02/2011</t>
  </si>
  <si>
    <t>أحداث سياسية - الغربية - المحلة أول - المحله الكبري - 25/02/2011</t>
  </si>
  <si>
    <t>أحداث سياسية - الغربية - طنطا أول - طنطا - 25/02/2011</t>
  </si>
  <si>
    <t>أحداث سياسية - الإسكندرية - العطارين - محطه الرمل - القائد ابراهيم - 23/12/2011</t>
  </si>
  <si>
    <t>أحداث سياسية - أسيوط - أسيوط أول - جامعه اسيوط - 10/02/2011</t>
  </si>
  <si>
    <t>أحداث اجتماعية - السويس - الأربعين - الاربعين - 09/02/2011</t>
  </si>
  <si>
    <t>أحداث اجتماعية - القاهرة - الوايلي - شركه بتروتريد - 09/02/2011</t>
  </si>
  <si>
    <t>أحداث اجتماعية - الجيزة - امام شركه مياه الشرب والصرف الصحي - 09/02/2011</t>
  </si>
  <si>
    <t>أحداث اجتماعية - الجيزة - الدقي - امام وزاره الزراعه واستصلاح الاراضي - 13/02/2011</t>
  </si>
  <si>
    <t>أحداث اجتماعية - القاهرة - حلوان - حلوان - 09/02/2011</t>
  </si>
  <si>
    <t>أحداث اجتماعية - البحيرة - كفر الدوار - كفر الدوار - 09/02/2011</t>
  </si>
  <si>
    <t>أحداث اجتماعية - الغربية - كفر الزيات - كفر الزيات - 09/02/2011</t>
  </si>
  <si>
    <t>أحداث سياسية - الإسكندرية - الجمرك - راس التين - 23/12/2011</t>
  </si>
  <si>
    <t>أحداث اجتماعية - الجيزة - العجوزة - شارع السودان - 09/02/2011</t>
  </si>
  <si>
    <t>أحداث سياسية - القاهرة - قصر النيل - شارع القصر العيني - امام مستشفي القصر العيني - 10/02/2011</t>
  </si>
  <si>
    <t>أحداث اجتماعية - القاهرة - بنك قناه السويس - 13/02/2011</t>
  </si>
  <si>
    <t>أحداث اجتماعية - القاهرة - بولاق أبو العلا - امام الفرع الرئيسي للبنك الاهلي المصري - كورنيش النيل - 13/02/2011</t>
  </si>
  <si>
    <t>أحداث اجتماعية - القاهرة - بنك التعميروالاسكان - 13/02/2011</t>
  </si>
  <si>
    <t>أحداث اجتماعية - القاهرة - بنك الوطني للتنميه - 13/02/2011</t>
  </si>
  <si>
    <t>أحداث اجتماعية - القاهرة - عابدين - بنك مصر - 13/02/2011</t>
  </si>
  <si>
    <t>أحداث اجتماعية - القاهرة - عابدين - بنك مصر - امام المقر الرئيسي للبنك - 13/02/2011</t>
  </si>
  <si>
    <t>أحداث اجتماعية - القاهرة - بنكي الاسكندريه - 13/02/2011</t>
  </si>
  <si>
    <t>أحداث اجتماعية - القاهرة - شركه والحراسه للبنك التجاري الدولي - 13/02/2011</t>
  </si>
  <si>
    <t>أحداث سياسية - القاهرة - قصر النيل - ميدان التحرير - 20/05/2011</t>
  </si>
  <si>
    <t>أحداث اجتماعية - القاهرة - الأزبكية - رمسيس - 09/02/2011</t>
  </si>
  <si>
    <t>أحداث سياسية - القاهرة - قصر النيل - ميدان التحرير - 01/02/2011</t>
  </si>
  <si>
    <t>أحداث سياسية - القاهرة - قصر النيل - ميدان التحرير - 03/02/2011</t>
  </si>
  <si>
    <t>أحداث اجتماعية - شمال سيناء - خط الغاز بين مصر والاردن - 05/02/2011</t>
  </si>
  <si>
    <t>أحداث سياسية - شمال سيناء - شمال سيناء - 15/08/2011</t>
  </si>
  <si>
    <t>أحداث سياسية - شمال سيناء - العريش ثالث - منطقتي المزرعه والمساعيد - 16/08/2011</t>
  </si>
  <si>
    <t>أحداث سياسية - جنوب سيناء - أبو رديس - حي العرايشيه - 17/08/2011</t>
  </si>
  <si>
    <t>أحداث سياسية - الإسماعيلية - فايد - فايد و الفناره - 17/09/2011</t>
  </si>
  <si>
    <t>أحداث سياسية - القليوبية - طوخ - قها - 29/12/2011</t>
  </si>
  <si>
    <t>أحداث سياسية - شمال سيناء - رفح - الاحراش - 12/03/2011</t>
  </si>
  <si>
    <t>أحداث سياسية - شمال سيناء - مبني شرطه السياحه - 05/05/2011</t>
  </si>
  <si>
    <t>أحداث سياسية - شمال سيناء - الشيخ زويد - حي الكوثر - 17/05/2011</t>
  </si>
  <si>
    <t>أحداث سياسية - شمال سيناء - العريش ثالث - مدينه العريش - 22/06/2011</t>
  </si>
  <si>
    <t>أحداث سياسية - شمال سيناء - رفح - مدينه رفح - 27/06/2011</t>
  </si>
  <si>
    <t>أحداث سياسية - الإسكندرية - برج العرب - سجن برج العرب - 21/12/2011</t>
  </si>
  <si>
    <t>أحداث سياسية - الإسكندرية - الرمل أول - محيط قسم الرمل اول - 28/01/2011</t>
  </si>
  <si>
    <t>أحداث رياضية - القاهرة - مدينة نصر ثان - ملعب استاد القاهره - 02/04/2011</t>
  </si>
  <si>
    <t>أحداث سياسية - القاهرة - قصر النيل - مجلس الشعب - 08/02/2011</t>
  </si>
  <si>
    <t>أحداث سياسية - شمال سيناء - العلامه الدوليه رقم 79 وسط سيناء - 19/08/2011</t>
  </si>
  <si>
    <t>أحداث سياسية - الإسكندرية - المنتزة أول - المنتزه - 09/02/2011</t>
  </si>
  <si>
    <t>أحداث سياسية - القاهرة - الأزبكية - محيط قسم الازبكيه - 28/01/2011</t>
  </si>
  <si>
    <t>أحداث سياسية - القاهرة - البساتين - محيط قسم البساتين - 28/01/2011</t>
  </si>
  <si>
    <t>أحداث سياسية - القاهرة - الجمالية - القاهرة - الحسين - 28/01/2011</t>
  </si>
  <si>
    <t>أحداث سياسية - القاهرة - الزيتون - محيط قسم الزيتون - 28/01/2011</t>
  </si>
  <si>
    <t>أحداث سياسية - القاهرة - السيدة زينب - ش القصر العيني - 28/01/2011</t>
  </si>
  <si>
    <t>أحداث سياسية - القاهرة - الساحل - ش شبرا - محيط محطه مترو مسره - 28/01/2011</t>
  </si>
  <si>
    <t>أحداث سياسية - القاهرة - الظاهر - غمره - عزبه بوحشيش - 28/01/2011</t>
  </si>
  <si>
    <t>أحداث سياسية - القاهرة - المطرية - القاهرة - ميدان المطريه - محيط قسم المطريه - 28/01/2011</t>
  </si>
  <si>
    <t>أحداث سياسية - القاهرة - المعادي - ش احمد زكي وميدان سوارس - محيط قسم المعادي - 28/01/2011</t>
  </si>
  <si>
    <t>أحداث سياسية - القاهرة - المعادي - منطقه سجون طره - 28/01/2011</t>
  </si>
  <si>
    <t>أحداث سياسية - القاهرة - المقطم - التجاريين - 28/01/2011</t>
  </si>
  <si>
    <t>أحداث سياسية - القاهرة - بولاق أبو العلا - محيط مبني ماسبيرو - 28/01/2011</t>
  </si>
  <si>
    <t>أحداث سياسية - القاهرة - بولاق أبو العلا - محيط اركاديا مول - 28/01/2011</t>
  </si>
  <si>
    <t>أحداث سياسية - القاهرة - مدينة نصر أول - الوفاء والامل - 28/01/2011</t>
  </si>
  <si>
    <t>أحداث سياسية - القاهرة - حلوان - محيط قسم حلوان - 28/01/2011</t>
  </si>
  <si>
    <t>أحداث سياسية - القاهرة - عابدين - ش الجمهوريه - 28/01/2011</t>
  </si>
  <si>
    <t>أحداث سياسية - القاهرة - عابدين - ش الشيخ ريحان والجامعه الامريكيه - محيط وزاره الداخليه - 28/01/2011</t>
  </si>
  <si>
    <t>أحداث سياسية - القاهرة - مصر الجديدة - النزهه - 28/01/2011</t>
  </si>
  <si>
    <t>أحداث سياسية - القاهرة - منشأة ناصر - منشاه ناصر - 28/01/2011</t>
  </si>
  <si>
    <t>أحداث سياسية - الجيزة - الأهرام - محيط قسم الاهرام - 28/01/2011</t>
  </si>
  <si>
    <t>أحداث سياسية - الجيزة - قسم الجيزة - المنيب - 28/01/2011</t>
  </si>
  <si>
    <t>أحداث سياسية - الجيزة - قسم الجيزة - ميدان الجيزه - 28/01/2011</t>
  </si>
  <si>
    <t>أحداث سياسية - الجيزة - الوراق - محيط قسم الوراق - 28/01/2011</t>
  </si>
  <si>
    <t>أحداث سياسية - الجيزة - أوسيم - محيط قسم اوسيم - 28/01/2011</t>
  </si>
  <si>
    <t>أحداث سياسية - الجيزة - أكتوبر أول - اكتوبر اول - 28/01/2011</t>
  </si>
  <si>
    <t>أحداث سياسية - الجيزة - الدقي - نادي الصيد - 28/01/2011</t>
  </si>
  <si>
    <t>أحداث سياسية - الجيزة - بولاق الدكرور - الطريق الدائري - منزل بولاق - 28/01/2011</t>
  </si>
  <si>
    <t>أحداث سياسية - الإسكندرية - الجمرك - محيط قسم الجمرك - 28/01/2011</t>
  </si>
  <si>
    <t>أحداث سياسية - الإسكندرية - الدخيلة - العجمي - الهانوفيل - 28/01/2011</t>
  </si>
  <si>
    <t>أحداث سياسية - الإسكندرية - العطارين - العطارين - 28/01/2011</t>
  </si>
  <si>
    <t>أحداث سياسية - الإسكندرية - العامرية ثان - الناصريه - 28/01/2011</t>
  </si>
  <si>
    <t>أحداث سياسية - الإسكندرية - العامرية أول - محيط معسكر الامن المركزي - 28/01/2011</t>
  </si>
  <si>
    <t>أحداث سياسية - الإسكندرية - باب شرقي - الفراعنه - محيط مبني امن الدوله - 28/01/2011</t>
  </si>
  <si>
    <t>أحداث سياسية - الإسكندرية - باب شرقي - محيط جامعه الاسكندريه - 28/01/2011</t>
  </si>
  <si>
    <t>أحداث سياسية - الإسكندرية - الرمل ثان - السيوف - 28/01/2011</t>
  </si>
  <si>
    <t>أحداث سياسية - الإسكندرية - الرمل ثان - محيط قسم الرمل ثان - 28/01/2011</t>
  </si>
  <si>
    <t>أحداث سياسية - الإسكندرية - المنتزة ثان - محيط قسم المنتزه ثان - 28/01/2011</t>
  </si>
  <si>
    <t>أحداث سياسية - الإسكندرية - المنتزة ثان - بوقير - 28/01/2011</t>
  </si>
  <si>
    <t>أحداث سياسية - الإسكندرية - كرموز - محيط قسم كرموز - 28/01/2011</t>
  </si>
  <si>
    <t>أحداث سياسية - الإسكندرية - محرم بك - محيط قسم محرم بك - 28/01/2011</t>
  </si>
  <si>
    <t>أحداث سياسية - الإسكندرية - مينا البصل - محيط قسم مينا البصل - 28/01/2011</t>
  </si>
  <si>
    <t>أحداث سياسية - القليوبية - الخانكة - منطقه سجون ابوزعبل - الخانكه - 28/01/2011</t>
  </si>
  <si>
    <t>أحداث سياسية - القليوبية - بندر بنها - بندر بنها - 28/01/2011</t>
  </si>
  <si>
    <t>أحداث سياسية - القليوبية - شبرا الخيمة ثان - قسم شبرا الخيمه ثان - 28/01/2011</t>
  </si>
  <si>
    <t>أحداث سياسية - الدقهلية - ميت سلسيل - ميت سلسيل - 28/01/2011</t>
  </si>
  <si>
    <t>أحداث سياسية - الغربية - طنطا أول - كوبري القرشي - 28/01/2011</t>
  </si>
  <si>
    <t>أحداث سياسية - المنوفية - بندر شبين الكوم - محيط سجن شبين الكوم العمومي - 28/01/2011</t>
  </si>
  <si>
    <t>أحداث سياسية - البحيرة - أبو حمص - محيط قسم بوحمص - 28/01/2011</t>
  </si>
  <si>
    <t>أحداث سياسية - البحيرة - كفر الدوار - العكريشه - 28/01/2011</t>
  </si>
  <si>
    <t>أحداث سياسية - الإسماعيلية - الإسماعيلية ثان - محيط قسم الاسماعيليه ثان - 28/01/2011</t>
  </si>
  <si>
    <t>أحداث سياسية - الفيوم - بندر الفيوم - سجن الفيوم العمومي - دمو - 28/01/2011</t>
  </si>
  <si>
    <t>أحداث سياسية - أسيوط - ساحل سليم - محيط قسم ساحل سليم - 28/01/2011</t>
  </si>
  <si>
    <t>أحداث سياسية - سوهاج - سوهاج أول - ش الجمهوريه - 28/01/2011</t>
  </si>
  <si>
    <t>أحداث سياسية - شمال سيناء - العريش ثالث - كمين الريسه - 28/01/2011</t>
  </si>
  <si>
    <t>أحداث سياسية - شمال سيناء - بئر العبد - محيط معسكر الامن المركزي - 28/01/2011</t>
  </si>
  <si>
    <t>أحداث سياسية - شمال سيناء - رفح - رفح - 28/01/2011</t>
  </si>
  <si>
    <t>أحداث سياسية - القاهرة - السيدة زينب - ميدان لاظوغلي - 29/01/2011</t>
  </si>
  <si>
    <t>أحداث سياسية - القاهرة - الضاهر - غمره - عزبه بوحشيش - 29/01/2011</t>
  </si>
  <si>
    <t>أحداث سياسية - القاهرة - بولاق أبو العلا - محيط مبني ماسبيرو - 29/01/2011</t>
  </si>
  <si>
    <t>أحداث سياسية - القاهرة - حلوان - حلوان - 29/01/2011</t>
  </si>
  <si>
    <t>أحداث سياسية - القاهرة - عابدين - ش الشيخ ريحان والجامعه الامريكيه - 29/01/2011</t>
  </si>
  <si>
    <t>أحداث سياسية - القاهرة - عابدين - محيط قصر عابدين - 29/01/2011</t>
  </si>
  <si>
    <t>أحداث سياسية - القاهرة - مصر الجديدة - محيط فندق السلام - 29/01/2011</t>
  </si>
  <si>
    <t>أحداث سياسية - الجيزة - الأهرام - المريوطيه - 29/01/2011</t>
  </si>
  <si>
    <t>أحداث سياسية - الجيزة - قسم الجيزة - ش فيصل - 29/01/2011</t>
  </si>
  <si>
    <t>أحداث سياسية - الجيزة - الحوامدية - محيط قسم الحوامديه - 29/01/2011</t>
  </si>
  <si>
    <t>أحداث سياسية - الجيزة - إمبابة - محيط قسم امبابه - 29/01/2011</t>
  </si>
  <si>
    <t>أحداث سياسية - الجيزة - أكتوبر أول - اكتوبر اول - 29/01/2011</t>
  </si>
  <si>
    <t>أحداث سياسية - الإسكندرية - الرمل أول - محيط مسجد القائد ابراهيم - 29/01/2011</t>
  </si>
  <si>
    <t>أحداث سياسية - الإسكندرية - الرمل ثان - محيط قسم الرمل ثان - 29/01/2011</t>
  </si>
  <si>
    <t>أحداث سياسية - الإسكندرية - المنشية - المنشيه - 29/01/2011</t>
  </si>
  <si>
    <t>أحداث سياسية - الإسكندرية - اللبان - محيط مديريه امن الاسكندريه - 29/01/2011</t>
  </si>
  <si>
    <t>أحداث سياسية - الإسكندرية - العامرية أول - محيط سجن برج العرب - 29/01/2011</t>
  </si>
  <si>
    <t>أحداث سياسية - الإسكندرية - الدخيلة - الهانوفيل - العجمي - 29/01/2011</t>
  </si>
  <si>
    <t>أحداث سياسية - الإسكندرية - الجمرك - محيط قسم الجمرك - 29/01/2011</t>
  </si>
  <si>
    <t>أحداث سياسية - الإسكندرية - مينا البصل - الورديان - 29/01/2011</t>
  </si>
  <si>
    <t>أحداث سياسية - القليوبية - الخانكة - محيط سجن ابوزعبل - 29/01/2011</t>
  </si>
  <si>
    <t>أحداث سياسية - القليوبية - الخانكة - محيط قسم الخانكه - 29/01/2011</t>
  </si>
  <si>
    <t>أحداث سياسية - القليوبية - الخصوص - محيط قسم الخصوص - 29/01/2011</t>
  </si>
  <si>
    <t>أحداث سياسية - القليوبية - شبرا الخيمة ثان - شبرا الخيمه - محيط المعهد الديني - 29/01/2011</t>
  </si>
  <si>
    <t>أحداث سياسية - القليوبية - شبرا الخيمة ثان - محيط قسم ثان شبرا الخيمه - 29/01/2011</t>
  </si>
  <si>
    <t>أحداث سياسية - القليوبية - شبرا الخيمه - 29/01/2011</t>
  </si>
  <si>
    <t>أحداث سياسية - القليوبية - كفر شكر - محيط قسم كفر شكر - 29/01/2011</t>
  </si>
  <si>
    <t>أحداث سياسية - الدقهلية - المنزلة - المنزله - 29/01/2011</t>
  </si>
  <si>
    <t>أحداث سياسية - الشرقية - العاشر من رمضان ثان - العاشر من رمضان - 29/01/2011</t>
  </si>
  <si>
    <t>أحداث سياسية - الشرقية - منيا القمح - محيط قسم منيا القمح - 29/01/2011</t>
  </si>
  <si>
    <t>أحداث سياسية - الغربية - المحلة أول - ش البحر - 29/01/2011</t>
  </si>
  <si>
    <t>أحداث سياسية - الغربية - طنطا أول - جامعه طنطا - 29/01/2011</t>
  </si>
  <si>
    <t>أحداث سياسية - الغربية - طنطا أول - كوبري القرشي - 29/01/2011</t>
  </si>
  <si>
    <t>أحداث سياسية - الغربية - طنطا أول - محيط ديوان محافظه الغربيه - 29/01/2011</t>
  </si>
  <si>
    <t>أحداث سياسية - الغربية - طنطا ثان - محيط قسم طنطا ثان - 29/01/2011</t>
  </si>
  <si>
    <t>أحداث سياسية - الغربية - طنطا ثان - محيط نقطه شرطه قحافه - 29/01/2011</t>
  </si>
  <si>
    <t>أحداث سياسية - الغربية - طنطا ثان - مساكن السد العالي - 29/01/2011</t>
  </si>
  <si>
    <t>أحداث سياسية - البحيرة - أبو المطامير - بوالمطامير - 29/01/2011</t>
  </si>
  <si>
    <t>أحداث سياسية - البحيرة - المحمودية - المحموديه - 29/01/2011</t>
  </si>
  <si>
    <t>أحداث سياسية - البحيرة - كفر الدوار - محيط قسم كفر الدوار - 29/01/2011</t>
  </si>
  <si>
    <t>أحداث سياسية - دمياط - 29/01/2011</t>
  </si>
  <si>
    <t>أحداث سياسية - بورسعيد - 29/01/2011</t>
  </si>
  <si>
    <t>أحداث سياسية - الإسماعيلية - الإسماعيلية ثالث - محيط مبني امن الدوله - 29/01/2011</t>
  </si>
  <si>
    <t>أحداث سياسية - السويس - الأربعين - الاربعين - 29/01/2011</t>
  </si>
  <si>
    <t>أحداث سياسية - بني سويف - ببا - محيط قسم ببا - 29/01/2011</t>
  </si>
  <si>
    <t>أحداث سياسية - بني سويف - بندر بني سويف - ميدان الزراعيين - 29/01/2011</t>
  </si>
  <si>
    <t>أحداث سياسية - بني سويف - مركز ناصر - محيط قسم بندر ناصر - 29/01/2011</t>
  </si>
  <si>
    <t>أحداث سياسية - شمال سيناء - العريش - 29/01/2011</t>
  </si>
  <si>
    <t>أحداث سياسية - القاهرة - الساحل - محيط قسم الساحل - 30/01/2011</t>
  </si>
  <si>
    <t>أحداث سياسية - القاهرة - المعادي - عرب المعادي - 30/01/2011</t>
  </si>
  <si>
    <t>أحداث سياسية - القاهرة - حدائق القبة - محيط مسجد الشيخ كشك - 30/01/2011</t>
  </si>
  <si>
    <t>أحداث سياسية - القاهرة - قصر النيل - محيط ميدان التحرير - 30/01/2011</t>
  </si>
  <si>
    <t>أحداث سياسية - الجيزة - الأهرام - الاهرام - 30/01/2011</t>
  </si>
  <si>
    <t>أحداث سياسية - الجيزة - أكتوبر أول - اكتوبر اول - 30/01/2011</t>
  </si>
  <si>
    <t>أحداث سياسية - الإسكندرية - 30/01/2011</t>
  </si>
  <si>
    <t>أحداث سياسية - القليوبية - الخانكة - محيط سجن ابوزعبل - 30/01/2011</t>
  </si>
  <si>
    <t>أحداث سياسية - القليوبية - الخانكة - منطقه سجون ابوزعبل - الخانكه - 30/01/2011</t>
  </si>
  <si>
    <t>أحداث سياسية - القليوبية - شبرا الخيمة أول - مبني الاداره العامه لمباحث امن الدوله - 30/01/2011</t>
  </si>
  <si>
    <t>أحداث سياسية - القليوبية - قليوب - قها - 30/01/2011</t>
  </si>
  <si>
    <t>أحداث سياسية - الدقهلية - المنصوره - 30/01/2011</t>
  </si>
  <si>
    <t>أحداث سياسية - الدقهلية - المنصوره - لجنه شعبيه - 30/01/2011</t>
  </si>
  <si>
    <t>أحداث سياسية - الدقهلية - مركز المنصورة - سندوب - 30/01/2011</t>
  </si>
  <si>
    <t>أحداث سياسية - الدقهلية - ميت سلسيل - ميت سلسيل - 30/01/2011</t>
  </si>
  <si>
    <t>أحداث سياسية - الشرقية - بلبيس - بلبيس - 30/01/2011</t>
  </si>
  <si>
    <t>أحداث سياسية - الشرقية - الزقازيق ثان - ميدان الجامعه - 30/01/2011</t>
  </si>
  <si>
    <t>أحداث سياسية - الشرقية - العاشر من رمضان ثان - العاشر من رمضان - 30/01/2011</t>
  </si>
  <si>
    <t>أحداث سياسية - الغربية - سمنود - سمنود - 30/01/2011</t>
  </si>
  <si>
    <t>أحداث سياسية - البحيرة - بندر دمنهور - ش الجمهوريه - دمنهور - البحيره - 30/01/2011</t>
  </si>
  <si>
    <t>أحداث سياسية - البحيرة - مركز دمنهور - ش الجمهوريه - 30/01/2011</t>
  </si>
  <si>
    <t>أحداث سياسية - البحيرة - البحيره - 30/01/2011</t>
  </si>
  <si>
    <t>أحداث سياسية - بورسعيد - بورفؤاد - الجولف - 30/01/2011</t>
  </si>
  <si>
    <t>أحداث سياسية - السويس - السويس - السويس - 30/01/2011</t>
  </si>
  <si>
    <t>أحداث سياسية - بني سويف - الواسطى - محيط قسم بندر الواسطي - 30/01/2011</t>
  </si>
  <si>
    <t>أحداث سياسية - القاهرة - 31/01/2011</t>
  </si>
  <si>
    <t>أحداث سياسية - الجيزة - أبو النمرس - قسم ابوالنمرس - 31/01/2011</t>
  </si>
  <si>
    <t>أحداث سياسية - الجيزة - أكتوبر أول - مدرسه توشكي - حي 6 اكتوبر - 31/01/2011</t>
  </si>
  <si>
    <t>أحداث سياسية - الجيزة - منشأة القناطر - منطقه سجون القطا - منشاه القناطر - 31/01/2011</t>
  </si>
  <si>
    <t>أحداث سياسية - الإسكندرية - الرمل أول - محيط مسجد القائد ابراهيم - 31/01/2011</t>
  </si>
  <si>
    <t>أحداث سياسية - الإسكندرية - 31/01/2011</t>
  </si>
  <si>
    <t>أحداث سياسية - القليوبية - الخانكة - محيط سجن ابوزعبل - 31/01/2011</t>
  </si>
  <si>
    <t>أحداث سياسية - القليوبية - بندر بنها - سلقان - 31/01/2011</t>
  </si>
  <si>
    <t>أحداث سياسية - الشرقية - 31/01/2011</t>
  </si>
  <si>
    <t>أحداث سياسية - الغربية - المحله الكبري - 31/01/2011</t>
  </si>
  <si>
    <t>أحداث سياسية - المنوفية - بندر شبين الكوم - بندر شبين الكوم - 31/01/2011</t>
  </si>
  <si>
    <t>أحداث سياسية - المنوفية - بندر شبين الكوم - سجن شبين الكوم العمومي - 31/01/2011</t>
  </si>
  <si>
    <t>أحداث سياسية - المنوفية - السادات - منطقه سجون وادي النطرون - 31/01/2011</t>
  </si>
  <si>
    <t>أحداث سياسية - الإسماعيلية - 31/01/2011</t>
  </si>
  <si>
    <t>أحداث سياسية - أسيوط - 31/01/2011</t>
  </si>
  <si>
    <t>أحداث سياسية - قنا - بندر قنا - سجن قنا العمومي - 31/01/2011</t>
  </si>
  <si>
    <t>أحداث سياسية - القاهرة - الدرب الأحمر - سجن الاستئناف - باب الخلق - 30 - 31/01/2011</t>
  </si>
  <si>
    <t>أحداث سياسية - القاهرة - مدينه نصر - 01/02/2011</t>
  </si>
  <si>
    <t>أحداث سياسية - الجيزة - العجوزة - ش وادي النيل - ميت عقبه - 01/02/2011</t>
  </si>
  <si>
    <t>أحداث سياسية - الجيزة - منشأة القناطر - منطقه سجون القطا - منشاه القناطر - 01/02/2011</t>
  </si>
  <si>
    <t>أحداث سياسية - الإسكندرية - الرمل أول - محيط مسجد القائد ابراهيم - 01/02/2011</t>
  </si>
  <si>
    <t>أحداث سياسية - الإسكندرية - المنتزة ثان - محيط قسم المنتزه ثان - 01/02/2011</t>
  </si>
  <si>
    <t>أحداث سياسية - الإسكندرية - 01/02/2011</t>
  </si>
  <si>
    <t>أحداث سياسية - المنوفية - بندر شبين الكوم - سجن شبين الكوم العمومي - 01/02/2011</t>
  </si>
  <si>
    <t>أحداث سياسية - المنوفية - السادات - منطقه سجون وادي النطرون - 01/02/2011</t>
  </si>
  <si>
    <t>أحداث سياسية - الإسماعيلية - التل الكبير - كمين جيش - التل الكبير - الاسماعيليه - 01/02/2011</t>
  </si>
  <si>
    <t>أحداث سياسية - الجيزة - العمرانية - العمرانيه - 02/02/2011</t>
  </si>
  <si>
    <t>أحداث سياسية - الدقهلية - منية النصر - منيه النصر - 02/02/2011</t>
  </si>
  <si>
    <t>أحداث سياسية - المنوفية - بندر شبين الكوم - سجن شبين الكوم العمومي - 02/02/2011</t>
  </si>
  <si>
    <t>أحداث سياسية - البحيرة - حوش عيسي - حوش عيسي - 02/02/2011</t>
  </si>
  <si>
    <t>أحداث سياسية - البحيرة - مركز دمنهور - سجن دمنهور العمومي - الابعاديه - 02/02/2011</t>
  </si>
  <si>
    <t>أحداث سياسية - الإسكندرية - الدخيلة - الهانوفيل - العجمي - 03/02/2011</t>
  </si>
  <si>
    <t>أحداث سياسية - المنوفية - بندر شبين الكوم - سجن شبين الكوم العمومي - 03/02/2011</t>
  </si>
  <si>
    <t>أحداث سياسية - الفيوم - بندر الفيوم - سجن الفيوم العمومي - دمو - 03/02/2011</t>
  </si>
  <si>
    <t>أحداث سياسية - الجيزة - منشأة القناطر - منطقه سجون القطا - منشاه القناطر - 04/02/2011</t>
  </si>
  <si>
    <t>أحداث سياسية - الشرقية - مركز الزقازيق - ميدان الاحرار - 04/02/2011</t>
  </si>
  <si>
    <t>أحداث سياسية - المنوفية - مركز شبين الكوم - البتانون - لجنه شعبيه - 04/02/2011</t>
  </si>
  <si>
    <t>أحداث سياسية - المنوفية - قويسنا - كفر الشيخ ابراهيم - قويسنا - لجنه شعبيه - 04/02/2011</t>
  </si>
  <si>
    <t>أحداث سياسية - البحيرة - بندر دمنهور - بندر دمنهور - 04/02/2011</t>
  </si>
  <si>
    <t>أحداث سياسية - البحيرة - رشيد - رشيد - 04/02/2011</t>
  </si>
  <si>
    <t>أحداث سياسية - الجيزة - منشأة القناطر - منطقه سجون القطا - منشاه القناطر - 05/02/2011</t>
  </si>
  <si>
    <t>أحداث سياسية - الإسكندرية - الرمل ثان - محطه الرمل - 05/02/2011</t>
  </si>
  <si>
    <t>أحداث سياسية - القليوبية - قليوب - ميت نما - قليوب - لجنه شعبيه - 05/02/2011</t>
  </si>
  <si>
    <t>أحداث سياسية - المنوفية - بندر شبين الكوم - سجن شبين الكوم العمومي - 05/02/2011</t>
  </si>
  <si>
    <t>أحداث سياسية - القاهرة - مدينة نصر أول - مدينه نصر - 06/02/2011</t>
  </si>
  <si>
    <t>أحداث سياسية - الجيزة - أطفيح - محيط نقطه شرطه البرمبل - 07/02/2011</t>
  </si>
  <si>
    <t>أحداث سياسية - الجيزة - منشأة القناطر - منطقه سجون القطا - منشاه القناطر - 07/02/2011</t>
  </si>
  <si>
    <t>أحداث سياسية - بورسعيد - القنطرة - القنطره - 07/02/2011</t>
  </si>
  <si>
    <t>أحداث سياسية - المنوفية - بندر شبين الكوم - سجن شبين الكوم العمومي - 09/02/2011</t>
  </si>
  <si>
    <t>أحداث سياسية - بورسعيد - 10/02/2011</t>
  </si>
  <si>
    <t>أحداث سياسية - أسيوط - ديروط - محيط قسم ديروط - 11/02/2011</t>
  </si>
  <si>
    <t>أحداث سياسية - أسوان - كوم إمبو - محيط قسم كوم امبو - 11/02/2011</t>
  </si>
  <si>
    <t>أحداث سياسية - شمال سيناء - العريش ثان - محيط قسم العريش ثان - 11/02/2011</t>
  </si>
  <si>
    <t>أحداث بعيدا عن منشآت تعليمية</t>
  </si>
  <si>
    <t>أحداث داخل او بمحيط منشآت تعليمية</t>
  </si>
  <si>
    <t>فض اعتصام ميدان التحرير</t>
  </si>
  <si>
    <t>منشآت قوات نظامية</t>
  </si>
  <si>
    <t>قسم الأربعين</t>
  </si>
  <si>
    <t>قسم الأزبكية</t>
  </si>
  <si>
    <t>قسم محلة دمنة</t>
  </si>
  <si>
    <t>قسم مصر الجديدة</t>
  </si>
  <si>
    <t>تفاصيل نوع الواقعه</t>
  </si>
  <si>
    <t>استهداف بعبوه ناسفه</t>
  </si>
  <si>
    <t>محاوله هروب</t>
  </si>
  <si>
    <t>تبادل اطلاق ناربين شرطه ومسلحين</t>
  </si>
  <si>
    <t>واقعه قتل طائفي</t>
  </si>
  <si>
    <t>تصفيه - جيش</t>
  </si>
  <si>
    <t>تصفيه - شرطه</t>
  </si>
  <si>
    <t>محاوله اغتيال من جماعات مسلحه</t>
  </si>
  <si>
    <t>القاهرة الجديدة ثان</t>
  </si>
  <si>
    <t>الشروق</t>
  </si>
  <si>
    <t>مدينة بدر</t>
  </si>
  <si>
    <t>شبرا</t>
  </si>
  <si>
    <t>باب الشعرية</t>
  </si>
  <si>
    <t>المنتزه أول</t>
  </si>
  <si>
    <t>المنتزه ثان</t>
  </si>
  <si>
    <t>نبروه</t>
  </si>
  <si>
    <t>جمصة</t>
  </si>
  <si>
    <t>الصالحية</t>
  </si>
  <si>
    <t>زفتي</t>
  </si>
  <si>
    <t>تلا</t>
  </si>
  <si>
    <t>حوش عيسى</t>
  </si>
  <si>
    <t>الرحمانية</t>
  </si>
  <si>
    <t>كفر الشيخ أول</t>
  </si>
  <si>
    <t>كفر الشيخ ثان</t>
  </si>
  <si>
    <t>بورفؤاد أول</t>
  </si>
  <si>
    <t>بورفؤاد ثان</t>
  </si>
  <si>
    <t>إهناسيا</t>
  </si>
  <si>
    <t>المنيا الجديدة</t>
  </si>
  <si>
    <t>ملوى</t>
  </si>
  <si>
    <t>منفلوط</t>
  </si>
  <si>
    <t>صدفا</t>
  </si>
  <si>
    <t>أبو طشت</t>
  </si>
  <si>
    <t>الوقف</t>
  </si>
  <si>
    <t>قفط</t>
  </si>
  <si>
    <t>أرمنت</t>
  </si>
  <si>
    <t>مطروح</t>
  </si>
  <si>
    <t>سيوة</t>
  </si>
  <si>
    <t>القصير</t>
  </si>
  <si>
    <t>الداخلة</t>
  </si>
  <si>
    <t>ال 197 حالة الاصابات ما بين جروح متفرقة بالجسم نتيجة لاطلاق الخرطوش وكسور ناتجة من طلق ناري بالاضافة الي حالات اختناق و 5 حالات مصابة باصابات خطيرة تنوعت بين نزيف بالمخ وحروق متفرقة وكسور بعظام الساق و حالة ازمة قلبية واحدة و 13 حالة إصابة تنوعت بين نزيف بالمخ وحروق وكسور بعظام الساق والجمجمة وحالات اختناق متعددة و 34 حالة إصابة تنوعت بين انفجار بالعين ونزيف دموي وحالات اخري تحتاج الي تركيب عدسات ومصابًا بنزلة شعبيه</t>
  </si>
  <si>
    <t xml:space="preserve">حالات شديدة الخطورة وإصابة ضابط بكسر في قاع الجمجمة </t>
  </si>
  <si>
    <t>قام عشرات من البلطجية بمهاجمة منازل الممسيحيين بشارع ترعة عبدالعال رقم 1 بـصفط اللبن بـفيصل حاملين اسلحة ناريه- خرطوش ومسدسات ورشاشات- واسلحة بيضاء حيث قاموا باطلاق الرصاص علي الاقباط تشير الاحصائيات الاولي الي إصابة العديد من المسيحيين بطلقات نارية منهم شاب يُدعي روماني فتحي- 28 سنه- الذي اُصيب بطلق خرطوش</t>
  </si>
  <si>
    <t>منهم مستشفي القبطي استقبلت 69 مصابا ومعهد ناصر 67 مصابا ومستشفي بولاق العام 15 مصابا والهلال 41 مصابا والقصر العيني 11 مصابا والحلمية العسكري 37 مصابا وصيدناوي استقبلت حالتين والتحرير بامبابة 3 حالات والساحل التعليمي 6 مصابين و مستشفي المنيرة العام 9 مصابين وكوبري القبة العسكري 33 مصابا والمعادي العسكري 4 مصابين والاصلاح الاسلامي حالتين إصابة والقصر العيني الفرنساوي حالة واحدة والمستشفي الايطل10 حالات</t>
  </si>
  <si>
    <t>اعلنت مستشفي المنيرة استقبالها 110 حالة اليوم 
40 احالة إصابة بالعين</t>
  </si>
  <si>
    <t xml:space="preserve">اصابات الضباط كانت بين كدمات و جروح بالوجة و جروح ردية و قطعية و كدمات بالاطراف و اشتملت اصابات المجندين و الافراد علي اصابات علي جروح وكسور بالاطراف و الوجة وإصابة واحدة بطلق ناري بالركبة وحالة اختناق </t>
  </si>
  <si>
    <t>عدد حالات الإصابة كحصر شامل وفقا لمحافظة الواقعة ونوع المصدر المعتمد عليه</t>
  </si>
  <si>
    <t>عدد حالات الإصابة كحصر شامل وفقا لخلفية الواقعة ونوع المصدر المعتمد عليه</t>
  </si>
  <si>
    <t>عدد حالات الإصابة وفقا للإقليم الجغرافي للواقعة وفئة عدد المصابين (حصر شامل - حصر رسمي)</t>
  </si>
  <si>
    <t>عدد حالات الإصابة وفقا لمحافظة الواقعة وفئة عدد المصابين (حصر شامل - حصر رسمي)</t>
  </si>
  <si>
    <t>عدد حالات الإصابة وفقا لتصنيف مكان الواقعة وفئة عدد المصابين (حصر شامل - حصر رسمي)</t>
  </si>
  <si>
    <t>عدد حالات الإصابة وفقا لخلفية الواقعة وفئة عدد المصابين (حصر شامل - حصر رسمي)</t>
  </si>
  <si>
    <t>عدد حالات الإصابة وفقا لنوع الفعالية وفئة عدد المصابين (حصر شامل - حصر رسمي)</t>
  </si>
  <si>
    <t>عدد حالات الإصابة وفقا لنوع الواقعة وفئة عدد المصابين (حصر شامل - حصر رسمي)</t>
  </si>
  <si>
    <t>عدد حالات الإصابة وفقا لدائرة الواقعة وفئة عدد المصابين (حصر شامل - حصر رسمي)</t>
  </si>
  <si>
    <t>عدد الوقائع التي حدثت بها إصابة كحصر شامل وفقا للقليم الجغرافي للواقعة ودرجة أكبر إصابة</t>
  </si>
  <si>
    <t>عدد الوقائع التي حدثت بها إصابة كحصر شامل وفقا لتصنيف مكان الواقعة ودرجة أكبر إصابة</t>
  </si>
  <si>
    <t>عدد الوقائع التي حدثت بها إصابة كحصر شامل وفقا لخلفية الواقعة ودرجة أكبر إصابة</t>
  </si>
  <si>
    <t>عدد الوقائع التي حدثت بها إصابة كحصر شامل وفقا لنوع الفعالية ودرجة أكبر إصابة</t>
  </si>
  <si>
    <t>عدد الوقائع التي حدثت بها إصابة كحصر شامل وفقا لنوع الواقعة ودرجة أكبر إصابة</t>
  </si>
  <si>
    <t>عدد الوقائع التي حدثت بها إصابة كحصر شامل وفقا لمحافظة الواقعة ودرجة أكبر إصابة</t>
  </si>
  <si>
    <t>قوات مُسلحة</t>
  </si>
  <si>
    <t>شُرطة</t>
  </si>
  <si>
    <t>فئة عدد المصابين من الشُرطة</t>
  </si>
  <si>
    <t>اسماء المصابين
• احمد حلمي
• احمد غربية (إصابة نتيجة القاء حجارة )
• احمد مدحت (مركز السموم)
• احمد مصطفي احمد مصطفي (إصابة بالراس تطلبت غرزتين) يتواجد معة خمس مصابين اخرين بمستشفي المنيرة العام بالسيدة زينب
• احمد مصطفي احمد مصطفي (المنيره)
• اكرم جلال الدين محمد 24 سنة (مصاب بطلق ناري في الساق ومحجوز بقسم 5 جراحة بالقصر العيني وعلية حراسة امنية وستجري لة عملية عاجلة في خلال ساعات)
• عبدالعزيز سامي شظايا طلق نارسي في الراس واماكن متفرقة من الجسد 
• علي هلوتي
• لوي لوارن
• محمد ابراهيم عيد (من البرلس محروق مستشفي المنيره)
• محمد حسن
• محمد سالم يوسف(إصابة برصاص مطاطي)
• مصطفي فؤاد ( النظارة مكسورة وإصابة في وجهة ) 
• منال خالد (إصابة برصاص مطاطي في القدم)
• هند احمد عبداللة (إصابة برصاص مطاطي)
مصابون في المستشفيات حاليا او سابقا
• احمد مصطفي احمد مصطفي باب الخلق مريض بالسكر
• محمد ابراهيم عبدالجليل (دخل المنيرة مصابا ثم نقلتة الشُرطة)
• عماد محمد سويلم محمد (طبيب زغللة في العينين نقل من المنيرة الي القصر العيني؟ الحبس؟)
• احمد مصطفي (المنيره)
• ايهاب محمد عبدالرحمن (المنيره)
• عمرو محمد كمال (المنيره)
• طارق محمد كمال (المنيره)
• القاسم موسي مصاب في دماغة -شبة ارتجاج
• عصام محمد مصاب في ظهرة برصاص مطاطي ليلة امس</t>
  </si>
  <si>
    <t>شتباكات علي مدار ساعة متواصلة ما بين الطرفين وبدات سيارات الشُرطة تطارد المتظاهرين في الشارع وانعدمت الرؤية تماما بسبب القنابل المسيلة للدموع والتي بدا رجال الامن المركزي في اطلاقها لتفريق المتظاهرين بلا جدوي بينما تجمع عدد من المتظاهرين امام مبني الحزب الوطني علي الكورنيش ورددوا هتافات منددة بسياسات الحكومه</t>
  </si>
  <si>
    <t>كما اقدم محتجون علي اضرام النار في مبني حكومي وحاولوا احراق مكتب محلي تابع للحزب الوطني الحاكم وقالت مصادر امنية وشهود ان محتجين القوا قنابل بنزين علي مقر الحزب الوطني الديمقراطي ولكنهم فشلوا في اشعال النار واضاف الشهود ان الشُرطة اطلقت قنابل الغاز المسيل للدموع والرصاص المطاطي لدفع المحتجين للتراجع</t>
  </si>
  <si>
    <t>أقسام الشُرطة</t>
  </si>
  <si>
    <t>هناك حصر لعدد 870 مصاب مدني و 1079 من الشُرطة بالقاهرة خلال يوم 28-1</t>
  </si>
  <si>
    <t>اشعل المتظاهرين النار اليوم الجمعة في مقر الحزب الوطني الديمقراطي الحاكم وحطموا واجهة المجلس المحلي للمحافظة قال شاهد عيان للوكالة نفسها ان محتجين اشعلوا النار في مقر الحزب الوطني الديمقراطي الحاكم بمدينة كوم امبو في اقصي جنوبي مصر كما ان مئات المحتجين في المدينة رشقوا الشُرطة بالحجارة بعد ان اطلقت عليهم قنابل الغاز المسيل للدموع</t>
  </si>
  <si>
    <t>ضد المجلس العسكري والمشير محمد حسين طنطاوي لتقاعسهم في تنفيذ طلبات الثورة والخاصة بمحاكمة سريعة لقتلة القتلى وتطهير مؤسسات الدولة كالقضاء والمحليات ووزارة الداخلية من افراد وضباط الشُرطة الذين تورطوا في قتل وتعذيب المواطنين وكذلك احتجاجا علي الجرائم التي تمت في ميدان التحرير بتاريخ 9 ابريل وتاريخ 9 مارس وما حدث امام السفارة الاسرائيلية بالقاهرة من اطلاق الرصاص الحي والغاز المسيل للدموع علي المحتجين الذين تظاهروا وقتها امام السفارة في ذكري نكبة فلسطين</t>
  </si>
  <si>
    <t>منهم 208 ميدانيا و الباقي مشتشفيات منهم 2 الدمرداش و 3 عين شمس التخصصي و 2 كوبري القبة العسكري و الشُرطة بمدينة نصر و الزهراء الجامعي</t>
  </si>
  <si>
    <t>أحداث محاكمة مبارك - اكاديمية الشُرطة</t>
  </si>
  <si>
    <t>منهم 787 ميدانيا و 97 مستشفي بولاق الدكرور و 52 ام المصريين و 32 الشُرطة بالعجوزة و 5 المنيرة و 3 التامين الصحي بالمقطم و 5 اكتوبر بالدقي و 6 القصر العيني و 5 امبابة و القبة العسكري و المعادي العسكري</t>
  </si>
  <si>
    <t xml:space="preserve">حملة شُرطة - سوهاج </t>
  </si>
  <si>
    <t>يشهد شارع يوسف عباس المجاور لاستاد القاهرة لاشتباكات عنيفة بين التراس الزمالك الذي يريد الدخول لاستاد القاهرة لمتابعة مباراة الفريق الابيض امام الشُرطة المقامة بدون جمهور واستخدمت الجهات الامنية القنابل المسيلة للدموع لتفرقة الجماهير التي هجمت علي الامن بالحجاره ويتواجد اكثر من 3000الاف مشجع زملكاوي خارج ستاد القاهرة وحدثت اصابات مما جعل سيارات الإسعاف تتوافد بالمنطقة</t>
  </si>
  <si>
    <t>اشتباكات عنيفة بين مئات من اهالي أسوان الذين تجمهروا امام مديرية الامن احتجاجاً علي مقتل المراكبي برصاص شرطي سري عقب مشاجرة بينهما في حديقة جزيرة النباتات وبين جنود الامن المركزي وقوة امن المديرية التي حاولت فض المظاهرة بالقوة مما ادي الي حريق نادي الشُرطة بأسوان بالكامل وقسم أسوان وتكسير الزجاج والشبابيك لمديرية الامن</t>
  </si>
  <si>
    <t>وبدات المستشفي الميداني بالمنطقة في استقبال عدد من المصابين بجروح مختلفة نتيجة الاشتباكات كما استخدمت قوات الامن الغاز المسيل للدموع لتفريق المتظاهرين وقد سمع دوي اطلاق نار وكان عدد من قوات الجيش قد توجة الي مديرية امن الإسكندرية لمساعدة قوات الشُرطة في تامين المبني</t>
  </si>
  <si>
    <t>حصر مصابين الشُرطة - أحداث محمد محمود - الإسكندرية 19- 25/11/2011</t>
  </si>
  <si>
    <t>منهم 630 بالمستشفيات والباقي ميدانيا - تبقي منهم 92 تحت العلاج والملاحظة بعد اسبوع بالمستشفيات كما يلي 25 بالقصر العيني و 4 الفرنساوي و 6 الدمرداش و 4 المعادي العسكري و 2 الحلمية و 4 الشُرطة بالعجوزة و الهلال و القبة العسكري و المنيرة و احمد ماهر و معهد ناصر</t>
  </si>
  <si>
    <t>اقتحام قسم برج العرب واخراج احد المتهمين من داخل القسم عقب القاء القبض علية من قبل قوات الامن اثناء قيامة ببيع مواد مخدرة بجوار القسم فيما اصيب ضابط وامين شُرطة خلال الاشتباكات التي وقعت بين قوات الامن والمقتحمون</t>
  </si>
  <si>
    <t>منهم مستشفي الشُرطة بالعجوزه</t>
  </si>
  <si>
    <t>مستشفي الشُرطة بأسيوط</t>
  </si>
  <si>
    <t>عدد حالات الإصابة كحصر شامل وفقا للإقليم الجغرافي للواقعة وعدد المصابين من القوات المسلحة والشُرطة والمدنيين والجماعات المسلحة</t>
  </si>
  <si>
    <t>عدد حالات الإصابة كحصر شامل وفقا لمحافظة الواقعة وعدد المصابين من القوات المسلحة والشُرطة والمدنيين والجماعات المسلحة</t>
  </si>
  <si>
    <t>عدد حالات الإصابة كحصر شامل وفقا لتصنيف مكان الواقعة وعدد المصابين من القوات المسلحة والشُرطة والمدنيين والجماعات المسلحة</t>
  </si>
  <si>
    <t>عدد حالات الإصابة كحصر شامل وفقا لخلفية الواقعة وعدد المصابين من القوات المسلحة والشُرطة والمدنيين والجماعات المسلحة</t>
  </si>
  <si>
    <t>عدد حالات الإصابة كحصر شامل وفقا لنوع الفعالية وعدد المصابين من القوات المسلحة والشُرطة والمدنيين والجماعات المسلحة</t>
  </si>
  <si>
    <t>عدد حالات الإصابة كحصر شامل وفقا لنوع الواقعة وعدد المصابين من القوات المسلحة والشُرطة والمدنيين والجماعات المسلحة</t>
  </si>
  <si>
    <t>جماعات مُسلحة</t>
  </si>
  <si>
    <t>عدد حالات الإصابة كحصر شامل وفقا للإقليم الجغرافي للواقعة وخلفية الواقعة</t>
  </si>
  <si>
    <t>عدد حالات الإصابة كحصر شامل وفقا لمحافظة الواقعة وخلفية الواقعة</t>
  </si>
  <si>
    <t>عدد حالات الإصابة كحصر شامل وفقا لتصنيف مكان الواقعة وخلفية الواقعة</t>
  </si>
  <si>
    <t>عدد حالات الإصابة كحصر شامل وفقا لنوع الفعالية وخلفية الواقعة</t>
  </si>
  <si>
    <t>عدد حالات الإصابة كحصر شامل وفقا لنوع الواقعة وخلفية الواقعة</t>
  </si>
  <si>
    <t>عدد حالات الإصابة كحصر شامل وفقا للإقليم الجغرافي للواقعة ونوع الفعالية</t>
  </si>
  <si>
    <t>عدد حالات الإصابة كحصر شامل وفقا لمحافظة الواقعة ونوع الفعالية</t>
  </si>
  <si>
    <t>عدد حالات الإصابة كحصر شامل وفقا لتصنيف مكان الواقعة ونوع الفعالية</t>
  </si>
  <si>
    <t>عدد حالات الإصابة كحصر شامل وفقا لتصنيف مكان الواقعة والإقليم الجغرافي للواقعة</t>
  </si>
  <si>
    <t>عدد حالات الإصابة كحصر شامل وفقا لنوع الواقعة والإقليم الجغرافي للواقعة</t>
  </si>
  <si>
    <t>قاعدة بيانات وقائع الإصابة في مصر خلال عام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</si>
</sst>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20" x14ac:knownFonts="1">
    <font>
      <sz val="11"/>
      <color theme="1"/>
      <name val="Calibri"/>
      <family val="2"/>
      <scheme val="minor"/>
    </font>
    <font>
      <sz val="11"/>
      <color theme="1"/>
      <name val="Calibri"/>
      <family val="2"/>
      <charset val="178"/>
      <scheme val="minor"/>
    </font>
    <font>
      <u/>
      <sz val="11"/>
      <color theme="10"/>
      <name val="Arial"/>
      <family val="2"/>
      <charset val="178"/>
    </font>
    <font>
      <u/>
      <sz val="11"/>
      <color rgb="FF0000FF"/>
      <name val="Calibri"/>
      <family val="2"/>
      <charset val="1"/>
    </font>
    <font>
      <sz val="11"/>
      <color rgb="FF000000"/>
      <name val="Calibri"/>
      <family val="2"/>
      <charset val="1"/>
    </font>
    <font>
      <u/>
      <sz val="11"/>
      <color theme="10"/>
      <name val="Calibri"/>
      <family val="2"/>
      <scheme val="minor"/>
    </font>
    <font>
      <b/>
      <sz val="9"/>
      <color theme="1"/>
      <name val="Arial"/>
      <family val="2"/>
    </font>
    <font>
      <sz val="9"/>
      <name val="Arial"/>
      <family val="2"/>
    </font>
    <font>
      <sz val="9"/>
      <name val="Calibri"/>
      <family val="2"/>
      <scheme val="minor"/>
    </font>
    <font>
      <sz val="9"/>
      <color theme="1"/>
      <name val="Arial"/>
      <family val="2"/>
    </font>
    <font>
      <sz val="9"/>
      <color theme="0"/>
      <name val="Arial"/>
      <family val="2"/>
    </font>
    <font>
      <u/>
      <sz val="9"/>
      <color theme="10"/>
      <name val="Calibri"/>
      <family val="2"/>
      <scheme val="minor"/>
    </font>
    <font>
      <sz val="9"/>
      <color theme="1"/>
      <name val="Calibri"/>
      <family val="2"/>
      <scheme val="minor"/>
    </font>
    <font>
      <sz val="9"/>
      <color theme="0"/>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theme="0"/>
      <name val="Arial"/>
      <family val="2"/>
    </font>
    <font>
      <sz val="11"/>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4" tint="-0.499984740745262"/>
        <bgColor theme="4" tint="0.79998168889431442"/>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3" fillId="0" borderId="0"/>
    <xf numFmtId="0" fontId="4" fillId="0" borderId="0"/>
    <xf numFmtId="0" fontId="5" fillId="0" borderId="0" applyNumberFormat="0" applyFill="0" applyBorder="0" applyAlignment="0" applyProtection="0"/>
  </cellStyleXfs>
  <cellXfs count="72">
    <xf numFmtId="0" fontId="0" fillId="0" borderId="0" xfId="0"/>
    <xf numFmtId="0" fontId="7" fillId="2"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12"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4" borderId="1" xfId="6"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6" borderId="1" xfId="0" applyFont="1" applyFill="1" applyBorder="1" applyAlignment="1">
      <alignment horizontal="right" vertical="center"/>
    </xf>
    <xf numFmtId="0" fontId="10" fillId="6" borderId="1" xfId="0"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14" fontId="13" fillId="6" borderId="1" xfId="0" applyNumberFormat="1" applyFont="1" applyFill="1" applyBorder="1" applyAlignment="1">
      <alignment horizontal="center" vertical="center"/>
    </xf>
    <xf numFmtId="0" fontId="13" fillId="6" borderId="1" xfId="0" applyFont="1" applyFill="1" applyBorder="1" applyAlignment="1">
      <alignment horizontal="center" vertical="center" wrapText="1"/>
    </xf>
    <xf numFmtId="0" fontId="10" fillId="6" borderId="1" xfId="6" applyFont="1" applyFill="1" applyBorder="1" applyAlignment="1">
      <alignment horizontal="center" vertical="center" wrapText="1"/>
    </xf>
    <xf numFmtId="0" fontId="8" fillId="9"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2" borderId="1" xfId="0" applyFont="1" applyFill="1" applyBorder="1" applyAlignment="1">
      <alignment horizontal="center" vertical="center"/>
    </xf>
    <xf numFmtId="164" fontId="7" fillId="2"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12" fillId="5" borderId="1" xfId="0" applyFont="1" applyFill="1" applyBorder="1" applyAlignment="1">
      <alignment horizontal="center" vertical="center" wrapText="1"/>
    </xf>
    <xf numFmtId="3" fontId="17" fillId="12" borderId="1" xfId="0" applyNumberFormat="1" applyFont="1" applyFill="1" applyBorder="1" applyAlignment="1">
      <alignment horizontal="center" vertical="center" wrapText="1"/>
    </xf>
    <xf numFmtId="3" fontId="15" fillId="12" borderId="1" xfId="0" applyNumberFormat="1" applyFont="1" applyFill="1" applyBorder="1" applyAlignment="1">
      <alignment horizontal="center" vertical="center" wrapText="1"/>
    </xf>
    <xf numFmtId="3" fontId="16" fillId="12"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0" fillId="14" borderId="1" xfId="0" applyNumberFormat="1" applyFill="1" applyBorder="1" applyAlignment="1">
      <alignment horizontal="center" vertical="center" wrapText="1"/>
    </xf>
    <xf numFmtId="3" fontId="14" fillId="14" borderId="1" xfId="0" applyNumberFormat="1" applyFont="1" applyFill="1" applyBorder="1" applyAlignment="1">
      <alignment horizontal="center" vertical="center" wrapText="1"/>
    </xf>
    <xf numFmtId="3" fontId="14" fillId="16" borderId="1" xfId="0" applyNumberFormat="1" applyFont="1" applyFill="1" applyBorder="1" applyAlignment="1">
      <alignment horizontal="center" vertical="center" wrapText="1"/>
    </xf>
    <xf numFmtId="3" fontId="16" fillId="15" borderId="1" xfId="0" applyNumberFormat="1" applyFont="1" applyFill="1" applyBorder="1" applyAlignment="1">
      <alignment horizontal="center" vertical="center" wrapText="1"/>
    </xf>
    <xf numFmtId="3" fontId="0" fillId="10" borderId="0" xfId="0" applyNumberFormat="1" applyFill="1" applyAlignment="1">
      <alignment horizontal="center" vertical="center" wrapText="1"/>
    </xf>
    <xf numFmtId="3" fontId="15" fillId="10" borderId="0" xfId="0" applyNumberFormat="1" applyFont="1" applyFill="1" applyAlignment="1">
      <alignment horizontal="center" vertical="center" wrapText="1"/>
    </xf>
    <xf numFmtId="3" fontId="18" fillId="0" borderId="0" xfId="0" applyNumberFormat="1" applyFont="1" applyAlignment="1">
      <alignment horizontal="center" vertical="center" wrapText="1"/>
    </xf>
    <xf numFmtId="3" fontId="14" fillId="0" borderId="0" xfId="0" applyNumberFormat="1" applyFont="1" applyAlignment="1">
      <alignment horizontal="center" vertical="center" wrapText="1"/>
    </xf>
    <xf numFmtId="3" fontId="15" fillId="15" borderId="1" xfId="0" applyNumberFormat="1" applyFont="1" applyFill="1" applyBorder="1" applyAlignment="1">
      <alignment horizontal="center" vertical="center" wrapText="1"/>
    </xf>
    <xf numFmtId="3" fontId="16" fillId="10" borderId="0" xfId="0" applyNumberFormat="1" applyFont="1" applyFill="1" applyAlignment="1">
      <alignment horizontal="center" vertical="center" wrapText="1"/>
    </xf>
    <xf numFmtId="3" fontId="19" fillId="0" borderId="0" xfId="0" applyNumberFormat="1" applyFont="1" applyAlignment="1">
      <alignment horizontal="center" vertical="center" wrapText="1"/>
    </xf>
    <xf numFmtId="0" fontId="10" fillId="6" borderId="5" xfId="0" applyFont="1" applyFill="1" applyBorder="1" applyAlignment="1">
      <alignment horizontal="center" vertical="center" wrapText="1"/>
    </xf>
    <xf numFmtId="14" fontId="13" fillId="6" borderId="2" xfId="0" applyNumberFormat="1" applyFont="1" applyFill="1" applyBorder="1" applyAlignment="1">
      <alignment vertical="center" wrapText="1"/>
    </xf>
    <xf numFmtId="14" fontId="13" fillId="6" borderId="3" xfId="0" applyNumberFormat="1" applyFont="1" applyFill="1" applyBorder="1" applyAlignment="1">
      <alignment vertical="center" wrapText="1"/>
    </xf>
    <xf numFmtId="14" fontId="13" fillId="6" borderId="4" xfId="0" applyNumberFormat="1" applyFont="1" applyFill="1" applyBorder="1" applyAlignment="1">
      <alignment vertical="center" wrapText="1"/>
    </xf>
    <xf numFmtId="0" fontId="13" fillId="6" borderId="2" xfId="0" applyFont="1" applyFill="1" applyBorder="1" applyAlignment="1">
      <alignment vertical="center" wrapText="1"/>
    </xf>
    <xf numFmtId="0" fontId="13" fillId="6" borderId="3" xfId="0" applyFont="1" applyFill="1" applyBorder="1" applyAlignment="1">
      <alignment vertical="center" wrapText="1"/>
    </xf>
    <xf numFmtId="0" fontId="13" fillId="6" borderId="4" xfId="0" applyFont="1" applyFill="1" applyBorder="1" applyAlignment="1">
      <alignment vertical="center" wrapText="1"/>
    </xf>
    <xf numFmtId="0" fontId="10" fillId="6" borderId="6" xfId="0" applyFont="1" applyFill="1" applyBorder="1" applyAlignment="1">
      <alignment horizontal="center" vertical="center" wrapText="1"/>
    </xf>
    <xf numFmtId="3" fontId="15" fillId="0" borderId="0" xfId="0" applyNumberFormat="1" applyFont="1" applyAlignment="1">
      <alignment horizontal="center" vertical="center"/>
    </xf>
    <xf numFmtId="3" fontId="15" fillId="11" borderId="1" xfId="0" applyNumberFormat="1" applyFont="1" applyFill="1" applyBorder="1" applyAlignment="1">
      <alignment horizontal="center" vertical="center" wrapText="1"/>
    </xf>
    <xf numFmtId="3" fontId="15" fillId="13" borderId="1" xfId="0" applyNumberFormat="1" applyFont="1" applyFill="1" applyBorder="1" applyAlignment="1">
      <alignment horizontal="center" vertical="center" wrapText="1"/>
    </xf>
    <xf numFmtId="3" fontId="15" fillId="11" borderId="2" xfId="0" applyNumberFormat="1" applyFont="1" applyFill="1" applyBorder="1" applyAlignment="1">
      <alignment horizontal="center" vertical="center" wrapText="1"/>
    </xf>
    <xf numFmtId="3" fontId="15" fillId="11" borderId="3" xfId="0" applyNumberFormat="1" applyFont="1" applyFill="1" applyBorder="1" applyAlignment="1">
      <alignment horizontal="center" vertical="center" wrapText="1"/>
    </xf>
    <xf numFmtId="3" fontId="15" fillId="11" borderId="4" xfId="0" applyNumberFormat="1" applyFont="1" applyFill="1" applyBorder="1" applyAlignment="1">
      <alignment horizontal="center" vertical="center" wrapText="1"/>
    </xf>
    <xf numFmtId="3" fontId="15" fillId="13" borderId="2" xfId="0" applyNumberFormat="1" applyFont="1" applyFill="1" applyBorder="1" applyAlignment="1">
      <alignment horizontal="center" vertical="center" wrapText="1"/>
    </xf>
    <xf numFmtId="3" fontId="15" fillId="13" borderId="3" xfId="0" applyNumberFormat="1" applyFont="1" applyFill="1" applyBorder="1" applyAlignment="1">
      <alignment horizontal="center" vertical="center" wrapText="1"/>
    </xf>
    <xf numFmtId="3" fontId="15" fillId="13" borderId="4" xfId="0" applyNumberFormat="1" applyFont="1" applyFill="1" applyBorder="1" applyAlignment="1">
      <alignment horizontal="center" vertical="center" wrapText="1"/>
    </xf>
    <xf numFmtId="3" fontId="15" fillId="11" borderId="2" xfId="0" applyNumberFormat="1" applyFont="1" applyFill="1" applyBorder="1" applyAlignment="1">
      <alignment horizontal="center" vertical="top" wrapText="1"/>
    </xf>
    <xf numFmtId="3" fontId="15" fillId="11" borderId="3" xfId="0" applyNumberFormat="1" applyFont="1" applyFill="1" applyBorder="1" applyAlignment="1">
      <alignment horizontal="center" vertical="top" wrapText="1"/>
    </xf>
    <xf numFmtId="3" fontId="15" fillId="11" borderId="4" xfId="0" applyNumberFormat="1" applyFont="1" applyFill="1" applyBorder="1" applyAlignment="1">
      <alignment horizontal="center" vertical="top" wrapText="1"/>
    </xf>
    <xf numFmtId="3" fontId="15" fillId="11" borderId="2" xfId="0" applyNumberFormat="1" applyFont="1" applyFill="1" applyBorder="1" applyAlignment="1">
      <alignment horizontal="right" vertical="top" wrapText="1"/>
    </xf>
    <xf numFmtId="3" fontId="15" fillId="11" borderId="3" xfId="0" applyNumberFormat="1" applyFont="1" applyFill="1" applyBorder="1" applyAlignment="1">
      <alignment horizontal="right" vertical="top" wrapText="1"/>
    </xf>
    <xf numFmtId="3" fontId="15" fillId="11" borderId="4" xfId="0" applyNumberFormat="1" applyFont="1" applyFill="1" applyBorder="1" applyAlignment="1">
      <alignment horizontal="right" vertical="top" wrapText="1"/>
    </xf>
  </cellXfs>
  <cellStyles count="7">
    <cellStyle name="Hyperlink" xfId="6" builtinId="8"/>
    <cellStyle name="Hyperlink 2" xfId="1" xr:uid="{00000000-0005-0000-0000-000001000000}"/>
    <cellStyle name="Hyperlink 3" xfId="4" xr:uid="{00000000-0005-0000-0000-000002000000}"/>
    <cellStyle name="Normal" xfId="0" builtinId="0"/>
    <cellStyle name="Normal 2" xfId="2" xr:uid="{00000000-0005-0000-0000-000004000000}"/>
    <cellStyle name="Normal 2 2" xfId="3" xr:uid="{00000000-0005-0000-0000-000005000000}"/>
    <cellStyle name="TableStyleLight1" xfId="5" xr:uid="{00000000-0005-0000-0000-000006000000}"/>
  </cellStyles>
  <dxfs count="0"/>
  <tableStyles count="0" defaultTableStyle="TableStyleMedium9" defaultPivotStyle="PivotStyleLight16"/>
  <colors>
    <mruColors>
      <color rgb="FFDA8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1502834</xdr:colOff>
      <xdr:row>0</xdr:row>
      <xdr:rowOff>204611</xdr:rowOff>
    </xdr:from>
    <xdr:ext cx="417160" cy="472118"/>
    <xdr:pic>
      <xdr:nvPicPr>
        <xdr:cNvPr id="2" name="Picture 1">
          <a:extLst>
            <a:ext uri="{FF2B5EF4-FFF2-40B4-BE49-F238E27FC236}">
              <a16:creationId xmlns:a16="http://schemas.microsoft.com/office/drawing/2014/main" id="{E99B29F6-8199-4600-8CB0-5570AB7D2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26340" y="204611"/>
          <a:ext cx="417160" cy="472118"/>
        </a:xfrm>
        <a:prstGeom prst="rect">
          <a:avLst/>
        </a:prstGeom>
      </xdr:spPr>
    </xdr:pic>
    <xdr:clientData/>
  </xdr:oneCellAnchor>
  <xdr:oneCellAnchor>
    <xdr:from>
      <xdr:col>4</xdr:col>
      <xdr:colOff>1495777</xdr:colOff>
      <xdr:row>32</xdr:row>
      <xdr:rowOff>204611</xdr:rowOff>
    </xdr:from>
    <xdr:ext cx="417160" cy="472118"/>
    <xdr:pic>
      <xdr:nvPicPr>
        <xdr:cNvPr id="3" name="Picture 2">
          <a:extLst>
            <a:ext uri="{FF2B5EF4-FFF2-40B4-BE49-F238E27FC236}">
              <a16:creationId xmlns:a16="http://schemas.microsoft.com/office/drawing/2014/main" id="{776B764C-8762-4117-952A-78E1CA724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4433397" y="7429500"/>
          <a:ext cx="417160" cy="472118"/>
        </a:xfrm>
        <a:prstGeom prst="rect">
          <a:avLst/>
        </a:prstGeom>
      </xdr:spPr>
    </xdr:pic>
    <xdr:clientData/>
  </xdr:oneCellAnchor>
  <xdr:oneCellAnchor>
    <xdr:from>
      <xdr:col>3</xdr:col>
      <xdr:colOff>1524000</xdr:colOff>
      <xdr:row>44</xdr:row>
      <xdr:rowOff>0</xdr:rowOff>
    </xdr:from>
    <xdr:ext cx="417160" cy="472118"/>
    <xdr:pic>
      <xdr:nvPicPr>
        <xdr:cNvPr id="4" name="Picture 3">
          <a:extLst>
            <a:ext uri="{FF2B5EF4-FFF2-40B4-BE49-F238E27FC236}">
              <a16:creationId xmlns:a16="http://schemas.microsoft.com/office/drawing/2014/main" id="{6B10987E-B633-4997-8DA1-AB2CE18D8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24285" y="9934222"/>
          <a:ext cx="417160" cy="472118"/>
        </a:xfrm>
        <a:prstGeom prst="rect">
          <a:avLst/>
        </a:prstGeom>
      </xdr:spPr>
    </xdr:pic>
    <xdr:clientData/>
  </xdr:oneCellAnchor>
  <xdr:oneCellAnchor>
    <xdr:from>
      <xdr:col>3</xdr:col>
      <xdr:colOff>1509888</xdr:colOff>
      <xdr:row>54</xdr:row>
      <xdr:rowOff>7055</xdr:rowOff>
    </xdr:from>
    <xdr:ext cx="417160" cy="472118"/>
    <xdr:pic>
      <xdr:nvPicPr>
        <xdr:cNvPr id="5" name="Picture 4">
          <a:extLst>
            <a:ext uri="{FF2B5EF4-FFF2-40B4-BE49-F238E27FC236}">
              <a16:creationId xmlns:a16="http://schemas.microsoft.com/office/drawing/2014/main" id="{B46CB8CB-21C4-43E2-BF15-B7EAF1B80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7" y="12199055"/>
          <a:ext cx="417160" cy="472118"/>
        </a:xfrm>
        <a:prstGeom prst="rect">
          <a:avLst/>
        </a:prstGeom>
      </xdr:spPr>
    </xdr:pic>
    <xdr:clientData/>
  </xdr:oneCellAnchor>
  <xdr:oneCellAnchor>
    <xdr:from>
      <xdr:col>3</xdr:col>
      <xdr:colOff>1502833</xdr:colOff>
      <xdr:row>86</xdr:row>
      <xdr:rowOff>0</xdr:rowOff>
    </xdr:from>
    <xdr:ext cx="417160" cy="472118"/>
    <xdr:pic>
      <xdr:nvPicPr>
        <xdr:cNvPr id="6" name="Picture 5">
          <a:extLst>
            <a:ext uri="{FF2B5EF4-FFF2-40B4-BE49-F238E27FC236}">
              <a16:creationId xmlns:a16="http://schemas.microsoft.com/office/drawing/2014/main" id="{2426F39C-25C4-4E25-89E6-BC6F944493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9416889"/>
          <a:ext cx="417160" cy="472118"/>
        </a:xfrm>
        <a:prstGeom prst="rect">
          <a:avLst/>
        </a:prstGeom>
      </xdr:spPr>
    </xdr:pic>
    <xdr:clientData/>
  </xdr:oneCellAnchor>
  <xdr:oneCellAnchor>
    <xdr:from>
      <xdr:col>3</xdr:col>
      <xdr:colOff>1509889</xdr:colOff>
      <xdr:row>97</xdr:row>
      <xdr:rowOff>218723</xdr:rowOff>
    </xdr:from>
    <xdr:ext cx="417160" cy="472118"/>
    <xdr:pic>
      <xdr:nvPicPr>
        <xdr:cNvPr id="7" name="Picture 6">
          <a:extLst>
            <a:ext uri="{FF2B5EF4-FFF2-40B4-BE49-F238E27FC236}">
              <a16:creationId xmlns:a16="http://schemas.microsoft.com/office/drawing/2014/main" id="{55EF2AFB-81BD-4B1D-9B0A-76D092BEB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2119167"/>
          <a:ext cx="417160" cy="472118"/>
        </a:xfrm>
        <a:prstGeom prst="rect">
          <a:avLst/>
        </a:prstGeom>
      </xdr:spPr>
    </xdr:pic>
    <xdr:clientData/>
  </xdr:oneCellAnchor>
  <xdr:oneCellAnchor>
    <xdr:from>
      <xdr:col>3</xdr:col>
      <xdr:colOff>1495778</xdr:colOff>
      <xdr:row>109</xdr:row>
      <xdr:rowOff>0</xdr:rowOff>
    </xdr:from>
    <xdr:ext cx="417160" cy="472118"/>
    <xdr:pic>
      <xdr:nvPicPr>
        <xdr:cNvPr id="8" name="Picture 7">
          <a:extLst>
            <a:ext uri="{FF2B5EF4-FFF2-40B4-BE49-F238E27FC236}">
              <a16:creationId xmlns:a16="http://schemas.microsoft.com/office/drawing/2014/main" id="{A9FB8162-D932-4814-94F3-F755111D6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52507" y="24609778"/>
          <a:ext cx="417160" cy="472118"/>
        </a:xfrm>
        <a:prstGeom prst="rect">
          <a:avLst/>
        </a:prstGeom>
      </xdr:spPr>
    </xdr:pic>
    <xdr:clientData/>
  </xdr:oneCellAnchor>
  <xdr:oneCellAnchor>
    <xdr:from>
      <xdr:col>3</xdr:col>
      <xdr:colOff>1509889</xdr:colOff>
      <xdr:row>121</xdr:row>
      <xdr:rowOff>211666</xdr:rowOff>
    </xdr:from>
    <xdr:ext cx="417160" cy="472118"/>
    <xdr:pic>
      <xdr:nvPicPr>
        <xdr:cNvPr id="9" name="Picture 8">
          <a:extLst>
            <a:ext uri="{FF2B5EF4-FFF2-40B4-BE49-F238E27FC236}">
              <a16:creationId xmlns:a16="http://schemas.microsoft.com/office/drawing/2014/main" id="{752B6EF5-E202-4D84-A18F-8073DDFFC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38396" y="27530777"/>
          <a:ext cx="417160" cy="472118"/>
        </a:xfrm>
        <a:prstGeom prst="rect">
          <a:avLst/>
        </a:prstGeom>
      </xdr:spPr>
    </xdr:pic>
    <xdr:clientData/>
  </xdr:oneCellAnchor>
  <xdr:oneCellAnchor>
    <xdr:from>
      <xdr:col>6</xdr:col>
      <xdr:colOff>1509889</xdr:colOff>
      <xdr:row>144</xdr:row>
      <xdr:rowOff>218723</xdr:rowOff>
    </xdr:from>
    <xdr:ext cx="417160" cy="472118"/>
    <xdr:pic>
      <xdr:nvPicPr>
        <xdr:cNvPr id="10" name="Picture 9">
          <a:extLst>
            <a:ext uri="{FF2B5EF4-FFF2-40B4-BE49-F238E27FC236}">
              <a16:creationId xmlns:a16="http://schemas.microsoft.com/office/drawing/2014/main" id="{84D52312-BB3D-4968-8B65-9500D2978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1063" y="32730723"/>
          <a:ext cx="417160" cy="472118"/>
        </a:xfrm>
        <a:prstGeom prst="rect">
          <a:avLst/>
        </a:prstGeom>
      </xdr:spPr>
    </xdr:pic>
    <xdr:clientData/>
  </xdr:oneCellAnchor>
  <xdr:oneCellAnchor>
    <xdr:from>
      <xdr:col>6</xdr:col>
      <xdr:colOff>1495778</xdr:colOff>
      <xdr:row>154</xdr:row>
      <xdr:rowOff>218723</xdr:rowOff>
    </xdr:from>
    <xdr:ext cx="417160" cy="472118"/>
    <xdr:pic>
      <xdr:nvPicPr>
        <xdr:cNvPr id="11" name="Picture 10">
          <a:extLst>
            <a:ext uri="{FF2B5EF4-FFF2-40B4-BE49-F238E27FC236}">
              <a16:creationId xmlns:a16="http://schemas.microsoft.com/office/drawing/2014/main" id="{11D59E32-5DAF-43B4-AAD2-442E56C227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95174" y="34988501"/>
          <a:ext cx="417160" cy="472118"/>
        </a:xfrm>
        <a:prstGeom prst="rect">
          <a:avLst/>
        </a:prstGeom>
      </xdr:spPr>
    </xdr:pic>
    <xdr:clientData/>
  </xdr:oneCellAnchor>
  <xdr:oneCellAnchor>
    <xdr:from>
      <xdr:col>6</xdr:col>
      <xdr:colOff>1502833</xdr:colOff>
      <xdr:row>186</xdr:row>
      <xdr:rowOff>218722</xdr:rowOff>
    </xdr:from>
    <xdr:ext cx="417160" cy="472118"/>
    <xdr:pic>
      <xdr:nvPicPr>
        <xdr:cNvPr id="12" name="Picture 11">
          <a:extLst>
            <a:ext uri="{FF2B5EF4-FFF2-40B4-BE49-F238E27FC236}">
              <a16:creationId xmlns:a16="http://schemas.microsoft.com/office/drawing/2014/main" id="{68AF7C4F-4BB4-47EF-A205-AC735C8A9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42213389"/>
          <a:ext cx="417160" cy="472118"/>
        </a:xfrm>
        <a:prstGeom prst="rect">
          <a:avLst/>
        </a:prstGeom>
      </xdr:spPr>
    </xdr:pic>
    <xdr:clientData/>
  </xdr:oneCellAnchor>
  <xdr:oneCellAnchor>
    <xdr:from>
      <xdr:col>6</xdr:col>
      <xdr:colOff>1524000</xdr:colOff>
      <xdr:row>199</xdr:row>
      <xdr:rowOff>0</xdr:rowOff>
    </xdr:from>
    <xdr:ext cx="417160" cy="472118"/>
    <xdr:pic>
      <xdr:nvPicPr>
        <xdr:cNvPr id="13" name="Picture 12">
          <a:extLst>
            <a:ext uri="{FF2B5EF4-FFF2-40B4-BE49-F238E27FC236}">
              <a16:creationId xmlns:a16="http://schemas.microsoft.com/office/drawing/2014/main" id="{7FB38021-1452-4750-A875-92D0481C6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66952" y="44929778"/>
          <a:ext cx="417160" cy="472118"/>
        </a:xfrm>
        <a:prstGeom prst="rect">
          <a:avLst/>
        </a:prstGeom>
      </xdr:spPr>
    </xdr:pic>
    <xdr:clientData/>
  </xdr:oneCellAnchor>
  <xdr:oneCellAnchor>
    <xdr:from>
      <xdr:col>6</xdr:col>
      <xdr:colOff>1502834</xdr:colOff>
      <xdr:row>209</xdr:row>
      <xdr:rowOff>204610</xdr:rowOff>
    </xdr:from>
    <xdr:ext cx="417160" cy="472118"/>
    <xdr:pic>
      <xdr:nvPicPr>
        <xdr:cNvPr id="14" name="Picture 13">
          <a:extLst>
            <a:ext uri="{FF2B5EF4-FFF2-40B4-BE49-F238E27FC236}">
              <a16:creationId xmlns:a16="http://schemas.microsoft.com/office/drawing/2014/main" id="{29F4FB02-99D8-4E95-AAF9-2DDF6CA8C0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8" y="47392166"/>
          <a:ext cx="417160" cy="472118"/>
        </a:xfrm>
        <a:prstGeom prst="rect">
          <a:avLst/>
        </a:prstGeom>
      </xdr:spPr>
    </xdr:pic>
    <xdr:clientData/>
  </xdr:oneCellAnchor>
  <xdr:oneCellAnchor>
    <xdr:from>
      <xdr:col>6</xdr:col>
      <xdr:colOff>1502833</xdr:colOff>
      <xdr:row>223</xdr:row>
      <xdr:rowOff>0</xdr:rowOff>
    </xdr:from>
    <xdr:ext cx="417160" cy="472118"/>
    <xdr:pic>
      <xdr:nvPicPr>
        <xdr:cNvPr id="15" name="Picture 14">
          <a:extLst>
            <a:ext uri="{FF2B5EF4-FFF2-40B4-BE49-F238E27FC236}">
              <a16:creationId xmlns:a16="http://schemas.microsoft.com/office/drawing/2014/main" id="{CA18AA68-6E41-4208-9E6A-8C3928C12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0588119" y="50348444"/>
          <a:ext cx="417160" cy="472118"/>
        </a:xfrm>
        <a:prstGeom prst="rect">
          <a:avLst/>
        </a:prstGeom>
      </xdr:spPr>
    </xdr:pic>
    <xdr:clientData/>
  </xdr:oneCellAnchor>
  <xdr:oneCellAnchor>
    <xdr:from>
      <xdr:col>8</xdr:col>
      <xdr:colOff>1495778</xdr:colOff>
      <xdr:row>245</xdr:row>
      <xdr:rowOff>197555</xdr:rowOff>
    </xdr:from>
    <xdr:ext cx="417160" cy="472118"/>
    <xdr:pic>
      <xdr:nvPicPr>
        <xdr:cNvPr id="16" name="Picture 15">
          <a:extLst>
            <a:ext uri="{FF2B5EF4-FFF2-40B4-BE49-F238E27FC236}">
              <a16:creationId xmlns:a16="http://schemas.microsoft.com/office/drawing/2014/main" id="{03043B99-03CF-4075-8E27-96ADBD4D8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5513111"/>
          <a:ext cx="417160" cy="472118"/>
        </a:xfrm>
        <a:prstGeom prst="rect">
          <a:avLst/>
        </a:prstGeom>
      </xdr:spPr>
    </xdr:pic>
    <xdr:clientData/>
  </xdr:oneCellAnchor>
  <xdr:oneCellAnchor>
    <xdr:from>
      <xdr:col>8</xdr:col>
      <xdr:colOff>1495778</xdr:colOff>
      <xdr:row>256</xdr:row>
      <xdr:rowOff>0</xdr:rowOff>
    </xdr:from>
    <xdr:ext cx="417160" cy="472118"/>
    <xdr:pic>
      <xdr:nvPicPr>
        <xdr:cNvPr id="17" name="Picture 16">
          <a:extLst>
            <a:ext uri="{FF2B5EF4-FFF2-40B4-BE49-F238E27FC236}">
              <a16:creationId xmlns:a16="http://schemas.microsoft.com/office/drawing/2014/main" id="{ED4056E2-C60B-4726-8DE2-CD95BEF123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57799111"/>
          <a:ext cx="417160" cy="472118"/>
        </a:xfrm>
        <a:prstGeom prst="rect">
          <a:avLst/>
        </a:prstGeom>
      </xdr:spPr>
    </xdr:pic>
    <xdr:clientData/>
  </xdr:oneCellAnchor>
  <xdr:oneCellAnchor>
    <xdr:from>
      <xdr:col>8</xdr:col>
      <xdr:colOff>1502833</xdr:colOff>
      <xdr:row>288</xdr:row>
      <xdr:rowOff>0</xdr:rowOff>
    </xdr:from>
    <xdr:ext cx="417160" cy="472118"/>
    <xdr:pic>
      <xdr:nvPicPr>
        <xdr:cNvPr id="18" name="Picture 17">
          <a:extLst>
            <a:ext uri="{FF2B5EF4-FFF2-40B4-BE49-F238E27FC236}">
              <a16:creationId xmlns:a16="http://schemas.microsoft.com/office/drawing/2014/main" id="{EF49F5E0-B847-4CAE-B364-C2E416156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49896" y="65024000"/>
          <a:ext cx="417160" cy="472118"/>
        </a:xfrm>
        <a:prstGeom prst="rect">
          <a:avLst/>
        </a:prstGeom>
      </xdr:spPr>
    </xdr:pic>
    <xdr:clientData/>
  </xdr:oneCellAnchor>
  <xdr:oneCellAnchor>
    <xdr:from>
      <xdr:col>8</xdr:col>
      <xdr:colOff>1495778</xdr:colOff>
      <xdr:row>313</xdr:row>
      <xdr:rowOff>0</xdr:rowOff>
    </xdr:from>
    <xdr:ext cx="417160" cy="472118"/>
    <xdr:pic>
      <xdr:nvPicPr>
        <xdr:cNvPr id="19" name="Picture 18">
          <a:extLst>
            <a:ext uri="{FF2B5EF4-FFF2-40B4-BE49-F238E27FC236}">
              <a16:creationId xmlns:a16="http://schemas.microsoft.com/office/drawing/2014/main" id="{E8D3F760-9F8F-4407-AEDF-436449EA1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70668444"/>
          <a:ext cx="417160" cy="472118"/>
        </a:xfrm>
        <a:prstGeom prst="rect">
          <a:avLst/>
        </a:prstGeom>
      </xdr:spPr>
    </xdr:pic>
    <xdr:clientData/>
  </xdr:oneCellAnchor>
  <xdr:oneCellAnchor>
    <xdr:from>
      <xdr:col>8</xdr:col>
      <xdr:colOff>1495778</xdr:colOff>
      <xdr:row>299</xdr:row>
      <xdr:rowOff>204611</xdr:rowOff>
    </xdr:from>
    <xdr:ext cx="417160" cy="472118"/>
    <xdr:pic>
      <xdr:nvPicPr>
        <xdr:cNvPr id="20" name="Picture 19">
          <a:extLst>
            <a:ext uri="{FF2B5EF4-FFF2-40B4-BE49-F238E27FC236}">
              <a16:creationId xmlns:a16="http://schemas.microsoft.com/office/drawing/2014/main" id="{2E1A7F0F-E826-4E90-A192-F5F750045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756951" y="67712167"/>
          <a:ext cx="417160" cy="472118"/>
        </a:xfrm>
        <a:prstGeom prst="rect">
          <a:avLst/>
        </a:prstGeom>
      </xdr:spPr>
    </xdr:pic>
    <xdr:clientData/>
  </xdr:oneCellAnchor>
  <xdr:oneCellAnchor>
    <xdr:from>
      <xdr:col>10</xdr:col>
      <xdr:colOff>1467556</xdr:colOff>
      <xdr:row>345</xdr:row>
      <xdr:rowOff>197556</xdr:rowOff>
    </xdr:from>
    <xdr:ext cx="417160" cy="472118"/>
    <xdr:pic>
      <xdr:nvPicPr>
        <xdr:cNvPr id="21" name="Picture 20">
          <a:extLst>
            <a:ext uri="{FF2B5EF4-FFF2-40B4-BE49-F238E27FC236}">
              <a16:creationId xmlns:a16="http://schemas.microsoft.com/office/drawing/2014/main" id="{FC29E68D-545A-45DD-9C08-AFD7244D2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8090889"/>
          <a:ext cx="417160" cy="472118"/>
        </a:xfrm>
        <a:prstGeom prst="rect">
          <a:avLst/>
        </a:prstGeom>
      </xdr:spPr>
    </xdr:pic>
    <xdr:clientData/>
  </xdr:oneCellAnchor>
  <xdr:oneCellAnchor>
    <xdr:from>
      <xdr:col>10</xdr:col>
      <xdr:colOff>1467556</xdr:colOff>
      <xdr:row>335</xdr:row>
      <xdr:rowOff>218721</xdr:rowOff>
    </xdr:from>
    <xdr:ext cx="417160" cy="472118"/>
    <xdr:pic>
      <xdr:nvPicPr>
        <xdr:cNvPr id="22" name="Picture 21">
          <a:extLst>
            <a:ext uri="{FF2B5EF4-FFF2-40B4-BE49-F238E27FC236}">
              <a16:creationId xmlns:a16="http://schemas.microsoft.com/office/drawing/2014/main" id="{5A5AE0CD-A79B-4B4B-B096-0134948AE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1" y="75854277"/>
          <a:ext cx="417160" cy="472118"/>
        </a:xfrm>
        <a:prstGeom prst="rect">
          <a:avLst/>
        </a:prstGeom>
      </xdr:spPr>
    </xdr:pic>
    <xdr:clientData/>
  </xdr:oneCellAnchor>
  <xdr:oneCellAnchor>
    <xdr:from>
      <xdr:col>10</xdr:col>
      <xdr:colOff>1467555</xdr:colOff>
      <xdr:row>377</xdr:row>
      <xdr:rowOff>218723</xdr:rowOff>
    </xdr:from>
    <xdr:ext cx="417160" cy="472118"/>
    <xdr:pic>
      <xdr:nvPicPr>
        <xdr:cNvPr id="23" name="Picture 22">
          <a:extLst>
            <a:ext uri="{FF2B5EF4-FFF2-40B4-BE49-F238E27FC236}">
              <a16:creationId xmlns:a16="http://schemas.microsoft.com/office/drawing/2014/main" id="{F20274D9-368B-4108-8068-896BA0D3D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2946952" y="85336945"/>
          <a:ext cx="417160" cy="472118"/>
        </a:xfrm>
        <a:prstGeom prst="rect">
          <a:avLst/>
        </a:prstGeom>
      </xdr:spPr>
    </xdr:pic>
    <xdr:clientData/>
  </xdr:oneCellAnchor>
  <xdr:oneCellAnchor>
    <xdr:from>
      <xdr:col>7</xdr:col>
      <xdr:colOff>1516944</xdr:colOff>
      <xdr:row>389</xdr:row>
      <xdr:rowOff>204611</xdr:rowOff>
    </xdr:from>
    <xdr:ext cx="417160" cy="472118"/>
    <xdr:pic>
      <xdr:nvPicPr>
        <xdr:cNvPr id="24" name="Picture 23">
          <a:extLst>
            <a:ext uri="{FF2B5EF4-FFF2-40B4-BE49-F238E27FC236}">
              <a16:creationId xmlns:a16="http://schemas.microsoft.com/office/drawing/2014/main" id="{9BB9CE9F-9EC5-4731-84B5-52EFCC675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54896" y="88109778"/>
          <a:ext cx="417160" cy="472118"/>
        </a:xfrm>
        <a:prstGeom prst="rect">
          <a:avLst/>
        </a:prstGeom>
      </xdr:spPr>
    </xdr:pic>
    <xdr:clientData/>
  </xdr:oneCellAnchor>
  <xdr:oneCellAnchor>
    <xdr:from>
      <xdr:col>7</xdr:col>
      <xdr:colOff>1509889</xdr:colOff>
      <xdr:row>401</xdr:row>
      <xdr:rowOff>211667</xdr:rowOff>
    </xdr:from>
    <xdr:ext cx="417160" cy="472118"/>
    <xdr:pic>
      <xdr:nvPicPr>
        <xdr:cNvPr id="25" name="Picture 24">
          <a:extLst>
            <a:ext uri="{FF2B5EF4-FFF2-40B4-BE49-F238E27FC236}">
              <a16:creationId xmlns:a16="http://schemas.microsoft.com/office/drawing/2014/main" id="{627E0327-A5C3-4E53-A433-4AA3CD26F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8661951" y="90826167"/>
          <a:ext cx="417160" cy="472118"/>
        </a:xfrm>
        <a:prstGeom prst="rect">
          <a:avLst/>
        </a:prstGeom>
      </xdr:spPr>
    </xdr:pic>
    <xdr:clientData/>
  </xdr:oneCellAnchor>
  <xdr:oneCellAnchor>
    <xdr:from>
      <xdr:col>11</xdr:col>
      <xdr:colOff>1453444</xdr:colOff>
      <xdr:row>424</xdr:row>
      <xdr:rowOff>211666</xdr:rowOff>
    </xdr:from>
    <xdr:ext cx="417160" cy="472118"/>
    <xdr:pic>
      <xdr:nvPicPr>
        <xdr:cNvPr id="26" name="Picture 25">
          <a:extLst>
            <a:ext uri="{FF2B5EF4-FFF2-40B4-BE49-F238E27FC236}">
              <a16:creationId xmlns:a16="http://schemas.microsoft.com/office/drawing/2014/main" id="{21A620E9-CEF4-4039-8C3C-CF613F845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1" y="96019055"/>
          <a:ext cx="417160" cy="472118"/>
        </a:xfrm>
        <a:prstGeom prst="rect">
          <a:avLst/>
        </a:prstGeom>
      </xdr:spPr>
    </xdr:pic>
    <xdr:clientData/>
  </xdr:oneCellAnchor>
  <xdr:oneCellAnchor>
    <xdr:from>
      <xdr:col>11</xdr:col>
      <xdr:colOff>1453445</xdr:colOff>
      <xdr:row>435</xdr:row>
      <xdr:rowOff>0</xdr:rowOff>
    </xdr:from>
    <xdr:ext cx="417160" cy="472118"/>
    <xdr:pic>
      <xdr:nvPicPr>
        <xdr:cNvPr id="27" name="Picture 26">
          <a:extLst>
            <a:ext uri="{FF2B5EF4-FFF2-40B4-BE49-F238E27FC236}">
              <a16:creationId xmlns:a16="http://schemas.microsoft.com/office/drawing/2014/main" id="{D1F3CE4A-0198-4047-9EB9-6001C0163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91340" y="98389722"/>
          <a:ext cx="417160" cy="472118"/>
        </a:xfrm>
        <a:prstGeom prst="rect">
          <a:avLst/>
        </a:prstGeom>
      </xdr:spPr>
    </xdr:pic>
    <xdr:clientData/>
  </xdr:oneCellAnchor>
  <xdr:oneCellAnchor>
    <xdr:from>
      <xdr:col>11</xdr:col>
      <xdr:colOff>1467556</xdr:colOff>
      <xdr:row>466</xdr:row>
      <xdr:rowOff>204611</xdr:rowOff>
    </xdr:from>
    <xdr:ext cx="417160" cy="472118"/>
    <xdr:pic>
      <xdr:nvPicPr>
        <xdr:cNvPr id="28" name="Picture 27">
          <a:extLst>
            <a:ext uri="{FF2B5EF4-FFF2-40B4-BE49-F238E27FC236}">
              <a16:creationId xmlns:a16="http://schemas.microsoft.com/office/drawing/2014/main" id="{B2CA452B-5938-4151-8486-60992F1FA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77229" y="105593444"/>
          <a:ext cx="417160" cy="472118"/>
        </a:xfrm>
        <a:prstGeom prst="rect">
          <a:avLst/>
        </a:prstGeom>
      </xdr:spPr>
    </xdr:pic>
    <xdr:clientData/>
  </xdr:oneCellAnchor>
  <xdr:oneCellAnchor>
    <xdr:from>
      <xdr:col>11</xdr:col>
      <xdr:colOff>1460500</xdr:colOff>
      <xdr:row>478</xdr:row>
      <xdr:rowOff>211666</xdr:rowOff>
    </xdr:from>
    <xdr:ext cx="417160" cy="472118"/>
    <xdr:pic>
      <xdr:nvPicPr>
        <xdr:cNvPr id="29" name="Picture 28">
          <a:extLst>
            <a:ext uri="{FF2B5EF4-FFF2-40B4-BE49-F238E27FC236}">
              <a16:creationId xmlns:a16="http://schemas.microsoft.com/office/drawing/2014/main" id="{982CF172-C451-4493-9E2D-3B47347C9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08309833"/>
          <a:ext cx="417160" cy="472118"/>
        </a:xfrm>
        <a:prstGeom prst="rect">
          <a:avLst/>
        </a:prstGeom>
      </xdr:spPr>
    </xdr:pic>
    <xdr:clientData/>
  </xdr:oneCellAnchor>
  <xdr:oneCellAnchor>
    <xdr:from>
      <xdr:col>11</xdr:col>
      <xdr:colOff>1439334</xdr:colOff>
      <xdr:row>490</xdr:row>
      <xdr:rowOff>0</xdr:rowOff>
    </xdr:from>
    <xdr:ext cx="417160" cy="472118"/>
    <xdr:pic>
      <xdr:nvPicPr>
        <xdr:cNvPr id="30" name="Picture 29">
          <a:extLst>
            <a:ext uri="{FF2B5EF4-FFF2-40B4-BE49-F238E27FC236}">
              <a16:creationId xmlns:a16="http://schemas.microsoft.com/office/drawing/2014/main" id="{40808A26-BD2F-4504-A310-2A94CB207E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105451" y="110807500"/>
          <a:ext cx="417160" cy="472118"/>
        </a:xfrm>
        <a:prstGeom prst="rect">
          <a:avLst/>
        </a:prstGeom>
      </xdr:spPr>
    </xdr:pic>
    <xdr:clientData/>
  </xdr:oneCellAnchor>
  <xdr:oneCellAnchor>
    <xdr:from>
      <xdr:col>11</xdr:col>
      <xdr:colOff>1460500</xdr:colOff>
      <xdr:row>502</xdr:row>
      <xdr:rowOff>218722</xdr:rowOff>
    </xdr:from>
    <xdr:ext cx="417160" cy="472118"/>
    <xdr:pic>
      <xdr:nvPicPr>
        <xdr:cNvPr id="31" name="Picture 30">
          <a:extLst>
            <a:ext uri="{FF2B5EF4-FFF2-40B4-BE49-F238E27FC236}">
              <a16:creationId xmlns:a16="http://schemas.microsoft.com/office/drawing/2014/main" id="{AD5A99DB-D26B-459D-B7DC-9D0E9B4D2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1084285" y="113735555"/>
          <a:ext cx="417160" cy="472118"/>
        </a:xfrm>
        <a:prstGeom prst="rect">
          <a:avLst/>
        </a:prstGeom>
      </xdr:spPr>
    </xdr:pic>
    <xdr:clientData/>
  </xdr:oneCellAnchor>
  <xdr:oneCellAnchor>
    <xdr:from>
      <xdr:col>3</xdr:col>
      <xdr:colOff>1502833</xdr:colOff>
      <xdr:row>525</xdr:row>
      <xdr:rowOff>218722</xdr:rowOff>
    </xdr:from>
    <xdr:ext cx="417160" cy="472118"/>
    <xdr:pic>
      <xdr:nvPicPr>
        <xdr:cNvPr id="32" name="Picture 31">
          <a:extLst>
            <a:ext uri="{FF2B5EF4-FFF2-40B4-BE49-F238E27FC236}">
              <a16:creationId xmlns:a16="http://schemas.microsoft.com/office/drawing/2014/main" id="{40043C9C-C67C-43BA-92AF-A1E5A14BD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26345452" y="118928444"/>
          <a:ext cx="417160" cy="472118"/>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ate.ahram.org.eg/News/144391.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477"/>
  <sheetViews>
    <sheetView rightToLeft="1" tabSelected="1" zoomScale="80" zoomScaleNormal="80" workbookViewId="0">
      <pane ySplit="2" topLeftCell="A452" activePane="bottomLeft" state="frozen"/>
      <selection activeCell="A2050" sqref="A2050"/>
      <selection pane="bottomLeft" activeCell="B464" sqref="B464"/>
    </sheetView>
  </sheetViews>
  <sheetFormatPr defaultColWidth="11.26953125" defaultRowHeight="23.25" customHeight="1" x14ac:dyDescent="0.35"/>
  <cols>
    <col min="1" max="1" width="6.7265625" style="21" customWidth="1"/>
    <col min="2" max="2" width="13.453125" style="22" customWidth="1"/>
    <col min="3" max="3" width="13.453125" style="21" customWidth="1"/>
    <col min="4" max="4" width="1.1796875" style="5" customWidth="1"/>
    <col min="5" max="5" width="7" style="21" customWidth="1"/>
    <col min="6" max="6" width="8.1796875" style="21" customWidth="1"/>
    <col min="7" max="11" width="0.81640625" style="5" customWidth="1"/>
    <col min="12" max="12" width="7.26953125" style="21" customWidth="1"/>
    <col min="13" max="13" width="8.453125" style="21" customWidth="1"/>
    <col min="14" max="14" width="7.7265625" style="21" customWidth="1"/>
    <col min="15" max="15" width="9" style="21" customWidth="1"/>
    <col min="16" max="16" width="9.26953125" style="21" customWidth="1"/>
    <col min="17" max="17" width="11.26953125" style="21"/>
    <col min="18" max="18" width="19.26953125" style="21" customWidth="1"/>
    <col min="19" max="19" width="9.7265625" style="23" customWidth="1"/>
    <col min="20" max="20" width="8.26953125" style="8" customWidth="1"/>
    <col min="21" max="21" width="8.81640625" style="8" customWidth="1"/>
    <col min="22" max="22" width="1.1796875" style="5" customWidth="1"/>
    <col min="23" max="24" width="5.7265625" style="10" customWidth="1"/>
    <col min="25" max="25" width="9" style="8" customWidth="1"/>
    <col min="26" max="26" width="1.26953125" style="5" customWidth="1"/>
    <col min="27" max="29" width="7" style="10" customWidth="1"/>
    <col min="30" max="30" width="11.26953125" style="26"/>
    <col min="31" max="31" width="0.81640625" style="27" customWidth="1"/>
    <col min="32" max="32" width="11.26953125" style="26"/>
    <col min="33" max="33" width="1" style="27" customWidth="1"/>
    <col min="34" max="34" width="11.26953125" style="26"/>
    <col min="35" max="35" width="0.81640625" style="27" customWidth="1"/>
    <col min="36" max="36" width="11.26953125" style="26"/>
    <col min="37" max="37" width="1.1796875" style="27" customWidth="1"/>
    <col min="38" max="38" width="11.26953125" style="25"/>
    <col min="39" max="39" width="1.1796875" style="27" customWidth="1"/>
    <col min="40" max="41" width="11.26953125" style="25"/>
    <col min="42" max="44" width="11.26953125" style="10"/>
    <col min="45" max="45" width="1" style="27" customWidth="1"/>
    <col min="46" max="118" width="4.26953125" style="16" customWidth="1"/>
    <col min="119" max="119" width="11.26953125" style="33"/>
    <col min="120" max="16384" width="11.26953125" style="4"/>
  </cols>
  <sheetData>
    <row r="1" spans="1:119" s="21" customFormat="1" ht="12" customHeight="1" x14ac:dyDescent="0.35">
      <c r="A1" s="49" t="s">
        <v>0</v>
      </c>
      <c r="B1" s="50" t="s">
        <v>856</v>
      </c>
      <c r="C1" s="51"/>
      <c r="D1" s="51"/>
      <c r="E1" s="51"/>
      <c r="F1" s="51"/>
      <c r="G1" s="51"/>
      <c r="H1" s="51"/>
      <c r="I1" s="51"/>
      <c r="J1" s="51"/>
      <c r="K1" s="51"/>
      <c r="L1" s="51"/>
      <c r="M1" s="51"/>
      <c r="N1" s="51"/>
      <c r="O1" s="51"/>
      <c r="P1" s="51"/>
      <c r="Q1" s="51"/>
      <c r="R1" s="51"/>
      <c r="S1" s="52"/>
      <c r="T1" s="53" t="s">
        <v>312</v>
      </c>
      <c r="U1" s="54"/>
      <c r="V1" s="54"/>
      <c r="W1" s="54"/>
      <c r="X1" s="54"/>
      <c r="Y1" s="54"/>
      <c r="Z1" s="54"/>
      <c r="AA1" s="54"/>
      <c r="AB1" s="54"/>
      <c r="AC1" s="55"/>
      <c r="AD1" s="53" t="s">
        <v>313</v>
      </c>
      <c r="AE1" s="54"/>
      <c r="AF1" s="54"/>
      <c r="AG1" s="54"/>
      <c r="AH1" s="54"/>
      <c r="AI1" s="54"/>
      <c r="AJ1" s="54"/>
      <c r="AK1" s="55"/>
      <c r="AL1" s="53" t="s">
        <v>314</v>
      </c>
      <c r="AM1" s="54"/>
      <c r="AN1" s="54"/>
      <c r="AO1" s="55"/>
      <c r="AP1" s="23" t="s">
        <v>311</v>
      </c>
      <c r="AQ1" s="49" t="s">
        <v>1</v>
      </c>
      <c r="AR1" s="49" t="s">
        <v>1379</v>
      </c>
      <c r="AS1" s="17" t="s">
        <v>855</v>
      </c>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30"/>
    </row>
    <row r="2" spans="1:119" s="29" customFormat="1" ht="36" customHeight="1" x14ac:dyDescent="0.35">
      <c r="A2" s="56"/>
      <c r="B2" s="19" t="s">
        <v>315</v>
      </c>
      <c r="C2" s="20" t="s">
        <v>317</v>
      </c>
      <c r="D2" s="18" t="s">
        <v>316</v>
      </c>
      <c r="E2" s="18" t="s">
        <v>318</v>
      </c>
      <c r="F2" s="18" t="s">
        <v>998</v>
      </c>
      <c r="G2" s="18" t="s">
        <v>281</v>
      </c>
      <c r="H2" s="18" t="s">
        <v>322</v>
      </c>
      <c r="I2" s="18" t="s">
        <v>267</v>
      </c>
      <c r="J2" s="18" t="s">
        <v>323</v>
      </c>
      <c r="K2" s="18" t="s">
        <v>268</v>
      </c>
      <c r="L2" s="18" t="s">
        <v>286</v>
      </c>
      <c r="M2" s="18" t="s">
        <v>287</v>
      </c>
      <c r="N2" s="18" t="s">
        <v>288</v>
      </c>
      <c r="O2" s="18" t="s">
        <v>2340</v>
      </c>
      <c r="P2" s="18" t="s">
        <v>280</v>
      </c>
      <c r="Q2" s="18" t="s">
        <v>319</v>
      </c>
      <c r="R2" s="18" t="s">
        <v>320</v>
      </c>
      <c r="S2" s="18" t="s">
        <v>1648</v>
      </c>
      <c r="T2" s="18" t="s">
        <v>324</v>
      </c>
      <c r="U2" s="18" t="s">
        <v>325</v>
      </c>
      <c r="V2" s="18" t="s">
        <v>326</v>
      </c>
      <c r="W2" s="18" t="s">
        <v>327</v>
      </c>
      <c r="X2" s="18" t="s">
        <v>328</v>
      </c>
      <c r="Y2" s="18" t="s">
        <v>329</v>
      </c>
      <c r="Z2" s="18" t="s">
        <v>330</v>
      </c>
      <c r="AA2" s="18" t="s">
        <v>331</v>
      </c>
      <c r="AB2" s="18" t="s">
        <v>332</v>
      </c>
      <c r="AC2" s="18" t="s">
        <v>995</v>
      </c>
      <c r="AD2" s="18" t="s">
        <v>2400</v>
      </c>
      <c r="AE2" s="18" t="s">
        <v>333</v>
      </c>
      <c r="AF2" s="18" t="s">
        <v>2401</v>
      </c>
      <c r="AG2" s="18" t="s">
        <v>2402</v>
      </c>
      <c r="AH2" s="18" t="s">
        <v>334</v>
      </c>
      <c r="AI2" s="18" t="s">
        <v>335</v>
      </c>
      <c r="AJ2" s="18" t="s">
        <v>2428</v>
      </c>
      <c r="AK2" s="18" t="s">
        <v>336</v>
      </c>
      <c r="AL2" s="18" t="s">
        <v>699</v>
      </c>
      <c r="AM2" s="18" t="s">
        <v>700</v>
      </c>
      <c r="AN2" s="18" t="s">
        <v>701</v>
      </c>
      <c r="AO2" s="18" t="s">
        <v>310</v>
      </c>
      <c r="AP2" s="18" t="s">
        <v>321</v>
      </c>
      <c r="AQ2" s="56"/>
      <c r="AR2" s="56"/>
      <c r="AS2" s="18" t="s">
        <v>866</v>
      </c>
      <c r="AT2" s="18" t="s">
        <v>869</v>
      </c>
      <c r="AU2" s="18" t="s">
        <v>870</v>
      </c>
      <c r="AV2" s="18" t="s">
        <v>871</v>
      </c>
      <c r="AW2" s="18" t="s">
        <v>872</v>
      </c>
      <c r="AX2" s="18" t="s">
        <v>873</v>
      </c>
      <c r="AY2" s="18" t="s">
        <v>874</v>
      </c>
      <c r="AZ2" s="18" t="s">
        <v>875</v>
      </c>
      <c r="BA2" s="18" t="s">
        <v>876</v>
      </c>
      <c r="BB2" s="18" t="s">
        <v>877</v>
      </c>
      <c r="BC2" s="18" t="s">
        <v>878</v>
      </c>
      <c r="BD2" s="18" t="s">
        <v>879</v>
      </c>
      <c r="BE2" s="18" t="s">
        <v>880</v>
      </c>
      <c r="BF2" s="18" t="s">
        <v>881</v>
      </c>
      <c r="BG2" s="18" t="s">
        <v>882</v>
      </c>
      <c r="BH2" s="18" t="s">
        <v>883</v>
      </c>
      <c r="BI2" s="18" t="s">
        <v>884</v>
      </c>
      <c r="BJ2" s="18" t="s">
        <v>885</v>
      </c>
      <c r="BK2" s="18" t="s">
        <v>886</v>
      </c>
      <c r="BL2" s="18" t="s">
        <v>887</v>
      </c>
      <c r="BM2" s="18" t="s">
        <v>888</v>
      </c>
      <c r="BN2" s="18" t="s">
        <v>889</v>
      </c>
      <c r="BO2" s="18" t="s">
        <v>890</v>
      </c>
      <c r="BP2" s="18" t="s">
        <v>891</v>
      </c>
      <c r="BQ2" s="18" t="s">
        <v>892</v>
      </c>
      <c r="BR2" s="18" t="s">
        <v>893</v>
      </c>
      <c r="BS2" s="18" t="s">
        <v>894</v>
      </c>
      <c r="BT2" s="18" t="s">
        <v>895</v>
      </c>
      <c r="BU2" s="18" t="s">
        <v>896</v>
      </c>
      <c r="BV2" s="18" t="s">
        <v>897</v>
      </c>
      <c r="BW2" s="18" t="s">
        <v>898</v>
      </c>
      <c r="BX2" s="18" t="s">
        <v>899</v>
      </c>
      <c r="BY2" s="18" t="s">
        <v>900</v>
      </c>
      <c r="BZ2" s="18" t="s">
        <v>901</v>
      </c>
      <c r="CA2" s="18" t="s">
        <v>902</v>
      </c>
      <c r="CB2" s="18" t="s">
        <v>903</v>
      </c>
      <c r="CC2" s="18" t="s">
        <v>904</v>
      </c>
      <c r="CD2" s="18" t="s">
        <v>905</v>
      </c>
      <c r="CE2" s="18" t="s">
        <v>906</v>
      </c>
      <c r="CF2" s="18" t="s">
        <v>907</v>
      </c>
      <c r="CG2" s="18" t="s">
        <v>908</v>
      </c>
      <c r="CH2" s="18" t="s">
        <v>909</v>
      </c>
      <c r="CI2" s="18" t="s">
        <v>910</v>
      </c>
      <c r="CJ2" s="18" t="s">
        <v>911</v>
      </c>
      <c r="CK2" s="18" t="s">
        <v>912</v>
      </c>
      <c r="CL2" s="18" t="s">
        <v>913</v>
      </c>
      <c r="CM2" s="18" t="s">
        <v>914</v>
      </c>
      <c r="CN2" s="18" t="s">
        <v>915</v>
      </c>
      <c r="CO2" s="18" t="s">
        <v>916</v>
      </c>
      <c r="CP2" s="18" t="s">
        <v>917</v>
      </c>
      <c r="CQ2" s="18" t="s">
        <v>918</v>
      </c>
      <c r="CR2" s="18" t="s">
        <v>919</v>
      </c>
      <c r="CS2" s="18" t="s">
        <v>920</v>
      </c>
      <c r="CT2" s="18" t="s">
        <v>921</v>
      </c>
      <c r="CU2" s="18" t="s">
        <v>922</v>
      </c>
      <c r="CV2" s="18" t="s">
        <v>923</v>
      </c>
      <c r="CW2" s="18" t="s">
        <v>924</v>
      </c>
      <c r="CX2" s="18" t="s">
        <v>925</v>
      </c>
      <c r="CY2" s="18" t="s">
        <v>926</v>
      </c>
      <c r="CZ2" s="18" t="s">
        <v>927</v>
      </c>
      <c r="DA2" s="18" t="s">
        <v>928</v>
      </c>
      <c r="DB2" s="18" t="s">
        <v>929</v>
      </c>
      <c r="DC2" s="18" t="s">
        <v>930</v>
      </c>
      <c r="DD2" s="18" t="s">
        <v>931</v>
      </c>
      <c r="DE2" s="18" t="s">
        <v>932</v>
      </c>
      <c r="DF2" s="18" t="s">
        <v>933</v>
      </c>
      <c r="DG2" s="18" t="s">
        <v>934</v>
      </c>
      <c r="DH2" s="18" t="s">
        <v>935</v>
      </c>
      <c r="DI2" s="18" t="s">
        <v>936</v>
      </c>
      <c r="DJ2" s="18" t="s">
        <v>937</v>
      </c>
      <c r="DK2" s="18" t="s">
        <v>938</v>
      </c>
      <c r="DL2" s="18" t="s">
        <v>1273</v>
      </c>
      <c r="DM2" s="18" t="s">
        <v>940</v>
      </c>
      <c r="DN2" s="18" t="s">
        <v>939</v>
      </c>
      <c r="DO2" s="3" t="s">
        <v>854</v>
      </c>
    </row>
    <row r="3" spans="1:119" s="31" customFormat="1" ht="23.25" customHeight="1" x14ac:dyDescent="0.35">
      <c r="A3" s="18">
        <v>1</v>
      </c>
      <c r="B3" s="19">
        <v>40568</v>
      </c>
      <c r="C3" s="20" t="s">
        <v>669</v>
      </c>
      <c r="D3" s="1" t="s">
        <v>650</v>
      </c>
      <c r="E3" s="18" t="s">
        <v>688</v>
      </c>
      <c r="F3" s="23" t="s">
        <v>36</v>
      </c>
      <c r="G3" s="1" t="s">
        <v>309</v>
      </c>
      <c r="H3" s="1" t="s">
        <v>2332</v>
      </c>
      <c r="I3" s="1"/>
      <c r="J3" s="1"/>
      <c r="K3" s="1"/>
      <c r="L3" s="18" t="s">
        <v>294</v>
      </c>
      <c r="M3" s="18" t="s">
        <v>258</v>
      </c>
      <c r="N3" s="18" t="s">
        <v>260</v>
      </c>
      <c r="O3" s="18" t="s">
        <v>114</v>
      </c>
      <c r="P3" s="18" t="s">
        <v>304</v>
      </c>
      <c r="Q3" s="18" t="s">
        <v>1909</v>
      </c>
      <c r="R3" s="18" t="s">
        <v>1031</v>
      </c>
      <c r="S3" s="18" t="s">
        <v>1840</v>
      </c>
      <c r="T3" s="7" t="s">
        <v>145</v>
      </c>
      <c r="U3" s="7">
        <v>1</v>
      </c>
      <c r="V3" s="1" t="s">
        <v>992</v>
      </c>
      <c r="W3" s="9">
        <v>0</v>
      </c>
      <c r="X3" s="9">
        <v>1</v>
      </c>
      <c r="Y3" s="7">
        <v>0</v>
      </c>
      <c r="Z3" s="1" t="s">
        <v>992</v>
      </c>
      <c r="AA3" s="9">
        <v>0</v>
      </c>
      <c r="AB3" s="9">
        <v>0</v>
      </c>
      <c r="AC3" s="9">
        <v>0</v>
      </c>
      <c r="AD3" s="6">
        <v>0</v>
      </c>
      <c r="AE3" s="1" t="s">
        <v>992</v>
      </c>
      <c r="AF3" s="6">
        <v>0</v>
      </c>
      <c r="AG3" s="1" t="s">
        <v>992</v>
      </c>
      <c r="AH3" s="6">
        <v>1</v>
      </c>
      <c r="AI3" s="1" t="s">
        <v>992</v>
      </c>
      <c r="AJ3" s="6">
        <v>0</v>
      </c>
      <c r="AK3" s="1" t="s">
        <v>992</v>
      </c>
      <c r="AL3" s="9"/>
      <c r="AM3" s="1" t="s">
        <v>262</v>
      </c>
      <c r="AN3" s="9"/>
      <c r="AO3" s="9"/>
      <c r="AP3" s="11"/>
      <c r="AQ3" s="11" t="s">
        <v>1380</v>
      </c>
      <c r="AR3" s="11"/>
      <c r="AS3" s="1" t="s">
        <v>867</v>
      </c>
      <c r="AT3" s="12"/>
      <c r="AU3" s="12"/>
      <c r="AV3" s="12"/>
      <c r="AW3" s="12"/>
      <c r="AX3" s="12"/>
      <c r="AY3" s="12"/>
      <c r="AZ3" s="12"/>
      <c r="BA3" s="12"/>
      <c r="BB3" s="12"/>
      <c r="BC3" s="12"/>
      <c r="BD3" s="12"/>
      <c r="BE3" s="12"/>
      <c r="BF3" s="12"/>
      <c r="BG3" s="12"/>
      <c r="BH3" s="12"/>
      <c r="BI3" s="12"/>
      <c r="BJ3" s="12"/>
      <c r="BK3" s="12"/>
      <c r="BL3" s="12"/>
      <c r="BM3" s="12"/>
      <c r="BN3" s="12"/>
      <c r="BO3" s="12"/>
      <c r="BP3" s="12" t="s">
        <v>472</v>
      </c>
      <c r="BQ3" s="12" t="s">
        <v>436</v>
      </c>
      <c r="BR3" s="12" t="s">
        <v>394</v>
      </c>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2"/>
    </row>
    <row r="4" spans="1:119" s="31" customFormat="1" ht="23.25" customHeight="1" x14ac:dyDescent="0.35">
      <c r="A4" s="18">
        <v>2</v>
      </c>
      <c r="B4" s="19">
        <v>40568</v>
      </c>
      <c r="C4" s="20" t="s">
        <v>669</v>
      </c>
      <c r="D4" s="1" t="s">
        <v>650</v>
      </c>
      <c r="E4" s="18" t="s">
        <v>705</v>
      </c>
      <c r="F4" s="23" t="s">
        <v>1412</v>
      </c>
      <c r="G4" s="1" t="s">
        <v>309</v>
      </c>
      <c r="H4" s="1" t="s">
        <v>2332</v>
      </c>
      <c r="I4" s="1"/>
      <c r="J4" s="1"/>
      <c r="K4" s="1"/>
      <c r="L4" s="18" t="s">
        <v>294</v>
      </c>
      <c r="M4" s="18" t="s">
        <v>258</v>
      </c>
      <c r="N4" s="18" t="s">
        <v>260</v>
      </c>
      <c r="O4" s="18" t="s">
        <v>114</v>
      </c>
      <c r="P4" s="18" t="s">
        <v>304</v>
      </c>
      <c r="Q4" s="18" t="s">
        <v>1914</v>
      </c>
      <c r="R4" s="18" t="s">
        <v>1030</v>
      </c>
      <c r="S4" s="18" t="s">
        <v>1840</v>
      </c>
      <c r="T4" s="7" t="s">
        <v>145</v>
      </c>
      <c r="U4" s="7">
        <v>1</v>
      </c>
      <c r="V4" s="1" t="s">
        <v>992</v>
      </c>
      <c r="W4" s="9">
        <v>0</v>
      </c>
      <c r="X4" s="9">
        <v>1</v>
      </c>
      <c r="Y4" s="7">
        <v>0</v>
      </c>
      <c r="Z4" s="1" t="s">
        <v>992</v>
      </c>
      <c r="AA4" s="9">
        <v>0</v>
      </c>
      <c r="AB4" s="9">
        <v>0</v>
      </c>
      <c r="AC4" s="9">
        <v>0</v>
      </c>
      <c r="AD4" s="6">
        <v>0</v>
      </c>
      <c r="AE4" s="1" t="s">
        <v>992</v>
      </c>
      <c r="AF4" s="6">
        <v>0</v>
      </c>
      <c r="AG4" s="1" t="s">
        <v>992</v>
      </c>
      <c r="AH4" s="6">
        <v>1</v>
      </c>
      <c r="AI4" s="1" t="s">
        <v>992</v>
      </c>
      <c r="AJ4" s="6">
        <v>0</v>
      </c>
      <c r="AK4" s="1" t="s">
        <v>992</v>
      </c>
      <c r="AL4" s="9"/>
      <c r="AM4" s="1" t="s">
        <v>262</v>
      </c>
      <c r="AN4" s="9"/>
      <c r="AO4" s="9"/>
      <c r="AP4" s="11"/>
      <c r="AQ4" s="11" t="s">
        <v>1380</v>
      </c>
      <c r="AR4" s="11"/>
      <c r="AS4" s="1" t="s">
        <v>867</v>
      </c>
      <c r="AT4" s="12"/>
      <c r="AU4" s="12"/>
      <c r="AV4" s="12"/>
      <c r="AW4" s="12"/>
      <c r="AX4" s="12"/>
      <c r="AY4" s="12"/>
      <c r="AZ4" s="12"/>
      <c r="BA4" s="12"/>
      <c r="BB4" s="12"/>
      <c r="BC4" s="12"/>
      <c r="BD4" s="12"/>
      <c r="BE4" s="12"/>
      <c r="BF4" s="12"/>
      <c r="BG4" s="12"/>
      <c r="BH4" s="12"/>
      <c r="BI4" s="12"/>
      <c r="BJ4" s="12"/>
      <c r="BK4" s="12"/>
      <c r="BL4" s="12"/>
      <c r="BM4" s="12"/>
      <c r="BN4" s="12"/>
      <c r="BO4" s="12"/>
      <c r="BP4" s="12" t="s">
        <v>472</v>
      </c>
      <c r="BQ4" s="12" t="s">
        <v>436</v>
      </c>
      <c r="BR4" s="12" t="s">
        <v>394</v>
      </c>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2"/>
    </row>
    <row r="5" spans="1:119" s="31" customFormat="1" ht="23.25" customHeight="1" x14ac:dyDescent="0.35">
      <c r="A5" s="18">
        <v>3</v>
      </c>
      <c r="B5" s="19">
        <v>40568</v>
      </c>
      <c r="C5" s="20" t="s">
        <v>669</v>
      </c>
      <c r="D5" s="1" t="s">
        <v>650</v>
      </c>
      <c r="E5" s="18" t="s">
        <v>952</v>
      </c>
      <c r="F5" s="23" t="s">
        <v>1514</v>
      </c>
      <c r="G5" s="1" t="s">
        <v>309</v>
      </c>
      <c r="H5" s="1" t="s">
        <v>2332</v>
      </c>
      <c r="I5" s="1"/>
      <c r="J5" s="1"/>
      <c r="K5" s="1"/>
      <c r="L5" s="18" t="s">
        <v>294</v>
      </c>
      <c r="M5" s="18" t="s">
        <v>258</v>
      </c>
      <c r="N5" s="18" t="s">
        <v>260</v>
      </c>
      <c r="O5" s="18" t="s">
        <v>114</v>
      </c>
      <c r="P5" s="18" t="s">
        <v>304</v>
      </c>
      <c r="Q5" s="18" t="s">
        <v>1903</v>
      </c>
      <c r="R5" s="18" t="s">
        <v>1076</v>
      </c>
      <c r="S5" s="18" t="s">
        <v>1840</v>
      </c>
      <c r="T5" s="7" t="s">
        <v>145</v>
      </c>
      <c r="U5" s="7">
        <v>1</v>
      </c>
      <c r="V5" s="1" t="s">
        <v>992</v>
      </c>
      <c r="W5" s="9">
        <v>0</v>
      </c>
      <c r="X5" s="9">
        <v>1</v>
      </c>
      <c r="Y5" s="7">
        <v>0</v>
      </c>
      <c r="Z5" s="1" t="s">
        <v>992</v>
      </c>
      <c r="AA5" s="9">
        <v>0</v>
      </c>
      <c r="AB5" s="9">
        <v>0</v>
      </c>
      <c r="AC5" s="9">
        <v>0</v>
      </c>
      <c r="AD5" s="6">
        <v>0</v>
      </c>
      <c r="AE5" s="1" t="s">
        <v>992</v>
      </c>
      <c r="AF5" s="6">
        <v>0</v>
      </c>
      <c r="AG5" s="1" t="s">
        <v>992</v>
      </c>
      <c r="AH5" s="6">
        <v>1</v>
      </c>
      <c r="AI5" s="1" t="s">
        <v>992</v>
      </c>
      <c r="AJ5" s="6">
        <v>0</v>
      </c>
      <c r="AK5" s="1" t="s">
        <v>992</v>
      </c>
      <c r="AL5" s="9"/>
      <c r="AM5" s="1" t="s">
        <v>262</v>
      </c>
      <c r="AN5" s="9"/>
      <c r="AO5" s="9"/>
      <c r="AP5" s="11"/>
      <c r="AQ5" s="11" t="s">
        <v>1380</v>
      </c>
      <c r="AR5" s="11"/>
      <c r="AS5" s="1" t="s">
        <v>867</v>
      </c>
      <c r="AT5" s="12"/>
      <c r="AU5" s="12"/>
      <c r="AV5" s="12"/>
      <c r="AW5" s="12"/>
      <c r="AX5" s="12"/>
      <c r="AY5" s="12"/>
      <c r="AZ5" s="12"/>
      <c r="BA5" s="12"/>
      <c r="BB5" s="12"/>
      <c r="BC5" s="12"/>
      <c r="BD5" s="12"/>
      <c r="BE5" s="12"/>
      <c r="BF5" s="12"/>
      <c r="BG5" s="12"/>
      <c r="BH5" s="12"/>
      <c r="BI5" s="12"/>
      <c r="BJ5" s="12"/>
      <c r="BK5" s="12"/>
      <c r="BL5" s="12"/>
      <c r="BM5" s="12"/>
      <c r="BN5" s="12"/>
      <c r="BO5" s="12"/>
      <c r="BP5" s="12" t="s">
        <v>472</v>
      </c>
      <c r="BQ5" s="12" t="s">
        <v>436</v>
      </c>
      <c r="BR5" s="12" t="s">
        <v>394</v>
      </c>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2"/>
    </row>
    <row r="6" spans="1:119" s="31" customFormat="1" ht="23.25" customHeight="1" x14ac:dyDescent="0.35">
      <c r="A6" s="18">
        <v>4</v>
      </c>
      <c r="B6" s="19">
        <v>40568</v>
      </c>
      <c r="C6" s="20" t="s">
        <v>669</v>
      </c>
      <c r="D6" s="1" t="s">
        <v>650</v>
      </c>
      <c r="E6" s="18" t="s">
        <v>706</v>
      </c>
      <c r="F6" s="23" t="s">
        <v>1627</v>
      </c>
      <c r="G6" s="1" t="s">
        <v>306</v>
      </c>
      <c r="H6" s="1" t="s">
        <v>2332</v>
      </c>
      <c r="I6" s="1"/>
      <c r="J6" s="1"/>
      <c r="K6" s="1"/>
      <c r="L6" s="18" t="s">
        <v>294</v>
      </c>
      <c r="M6" s="18" t="s">
        <v>258</v>
      </c>
      <c r="N6" s="18" t="s">
        <v>260</v>
      </c>
      <c r="O6" s="18" t="s">
        <v>114</v>
      </c>
      <c r="P6" s="18" t="s">
        <v>304</v>
      </c>
      <c r="Q6" s="18" t="s">
        <v>1894</v>
      </c>
      <c r="R6" s="18" t="s">
        <v>1033</v>
      </c>
      <c r="S6" s="18" t="s">
        <v>1840</v>
      </c>
      <c r="T6" s="7" t="s">
        <v>145</v>
      </c>
      <c r="U6" s="7">
        <v>1</v>
      </c>
      <c r="V6" s="1" t="s">
        <v>992</v>
      </c>
      <c r="W6" s="9">
        <v>0</v>
      </c>
      <c r="X6" s="9">
        <v>1</v>
      </c>
      <c r="Y6" s="7">
        <v>0</v>
      </c>
      <c r="Z6" s="1" t="s">
        <v>992</v>
      </c>
      <c r="AA6" s="9">
        <v>0</v>
      </c>
      <c r="AB6" s="9">
        <v>0</v>
      </c>
      <c r="AC6" s="9">
        <v>0</v>
      </c>
      <c r="AD6" s="6">
        <v>0</v>
      </c>
      <c r="AE6" s="1" t="s">
        <v>992</v>
      </c>
      <c r="AF6" s="6">
        <v>0</v>
      </c>
      <c r="AG6" s="1" t="s">
        <v>992</v>
      </c>
      <c r="AH6" s="6">
        <v>1</v>
      </c>
      <c r="AI6" s="1" t="s">
        <v>992</v>
      </c>
      <c r="AJ6" s="6">
        <v>0</v>
      </c>
      <c r="AK6" s="1" t="s">
        <v>992</v>
      </c>
      <c r="AL6" s="9"/>
      <c r="AM6" s="1" t="s">
        <v>262</v>
      </c>
      <c r="AN6" s="9"/>
      <c r="AO6" s="9"/>
      <c r="AP6" s="11"/>
      <c r="AQ6" s="11" t="s">
        <v>1380</v>
      </c>
      <c r="AR6" s="11"/>
      <c r="AS6" s="1" t="s">
        <v>867</v>
      </c>
      <c r="AT6" s="12"/>
      <c r="AU6" s="12"/>
      <c r="AV6" s="12"/>
      <c r="AW6" s="12"/>
      <c r="AX6" s="12"/>
      <c r="AY6" s="12"/>
      <c r="AZ6" s="12"/>
      <c r="BA6" s="12"/>
      <c r="BB6" s="12"/>
      <c r="BC6" s="12"/>
      <c r="BD6" s="12"/>
      <c r="BE6" s="12"/>
      <c r="BF6" s="12"/>
      <c r="BG6" s="12"/>
      <c r="BH6" s="12"/>
      <c r="BI6" s="12"/>
      <c r="BJ6" s="12"/>
      <c r="BK6" s="12"/>
      <c r="BL6" s="12"/>
      <c r="BM6" s="12"/>
      <c r="BN6" s="12"/>
      <c r="BO6" s="12"/>
      <c r="BP6" s="12" t="s">
        <v>472</v>
      </c>
      <c r="BQ6" s="12" t="s">
        <v>436</v>
      </c>
      <c r="BR6" s="12" t="s">
        <v>394</v>
      </c>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2"/>
    </row>
    <row r="7" spans="1:119" s="31" customFormat="1" ht="23.25" customHeight="1" x14ac:dyDescent="0.35">
      <c r="A7" s="18">
        <v>5</v>
      </c>
      <c r="B7" s="19">
        <v>40568</v>
      </c>
      <c r="C7" s="20" t="s">
        <v>669</v>
      </c>
      <c r="D7" s="1" t="s">
        <v>650</v>
      </c>
      <c r="E7" s="18" t="s">
        <v>706</v>
      </c>
      <c r="F7" s="18" t="s">
        <v>1420</v>
      </c>
      <c r="G7" s="1" t="s">
        <v>309</v>
      </c>
      <c r="H7" s="1" t="s">
        <v>2332</v>
      </c>
      <c r="I7" s="1"/>
      <c r="J7" s="1"/>
      <c r="K7" s="1"/>
      <c r="L7" s="18" t="s">
        <v>294</v>
      </c>
      <c r="M7" s="18" t="s">
        <v>258</v>
      </c>
      <c r="N7" s="18" t="s">
        <v>260</v>
      </c>
      <c r="O7" s="18" t="s">
        <v>114</v>
      </c>
      <c r="P7" s="18" t="s">
        <v>304</v>
      </c>
      <c r="Q7" s="18" t="s">
        <v>1890</v>
      </c>
      <c r="R7" s="18" t="s">
        <v>1032</v>
      </c>
      <c r="S7" s="18" t="s">
        <v>1840</v>
      </c>
      <c r="T7" s="7" t="s">
        <v>145</v>
      </c>
      <c r="U7" s="7">
        <v>10</v>
      </c>
      <c r="V7" s="1" t="s">
        <v>254</v>
      </c>
      <c r="W7" s="9">
        <v>3</v>
      </c>
      <c r="X7" s="9">
        <v>10</v>
      </c>
      <c r="Y7" s="7" t="s">
        <v>262</v>
      </c>
      <c r="Z7" s="1" t="s">
        <v>992</v>
      </c>
      <c r="AA7" s="9">
        <v>0</v>
      </c>
      <c r="AB7" s="9">
        <v>0</v>
      </c>
      <c r="AC7" s="9">
        <v>0</v>
      </c>
      <c r="AD7" s="6">
        <v>0</v>
      </c>
      <c r="AE7" s="1" t="s">
        <v>992</v>
      </c>
      <c r="AF7" s="6">
        <v>0</v>
      </c>
      <c r="AG7" s="1" t="s">
        <v>992</v>
      </c>
      <c r="AH7" s="6">
        <v>10</v>
      </c>
      <c r="AI7" s="1" t="s">
        <v>254</v>
      </c>
      <c r="AJ7" s="6">
        <v>0</v>
      </c>
      <c r="AK7" s="1" t="s">
        <v>992</v>
      </c>
      <c r="AL7" s="9"/>
      <c r="AM7" s="1" t="s">
        <v>262</v>
      </c>
      <c r="AN7" s="9"/>
      <c r="AO7" s="9" t="s">
        <v>2403</v>
      </c>
      <c r="AP7" s="11"/>
      <c r="AQ7" s="11"/>
      <c r="AR7" s="11" t="s">
        <v>2404</v>
      </c>
      <c r="AS7" s="1" t="s">
        <v>867</v>
      </c>
      <c r="AT7" s="12"/>
      <c r="AU7" s="12"/>
      <c r="AV7" s="12"/>
      <c r="AW7" s="12"/>
      <c r="AX7" s="12"/>
      <c r="AY7" s="12"/>
      <c r="AZ7" s="12"/>
      <c r="BA7" s="12"/>
      <c r="BB7" s="12"/>
      <c r="BC7" s="12"/>
      <c r="BD7" s="12"/>
      <c r="BE7" s="12"/>
      <c r="BF7" s="12"/>
      <c r="BG7" s="12"/>
      <c r="BH7" s="12"/>
      <c r="BI7" s="12"/>
      <c r="BJ7" s="12"/>
      <c r="BK7" s="12"/>
      <c r="BL7" s="12"/>
      <c r="BM7" s="12"/>
      <c r="BN7" s="12"/>
      <c r="BO7" s="12" t="s">
        <v>356</v>
      </c>
      <c r="BP7" s="12" t="s">
        <v>472</v>
      </c>
      <c r="BQ7" s="12" t="s">
        <v>436</v>
      </c>
      <c r="BR7" s="12" t="s">
        <v>345</v>
      </c>
      <c r="BS7" s="12" t="s">
        <v>394</v>
      </c>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t="s">
        <v>1272</v>
      </c>
      <c r="DM7" s="12"/>
      <c r="DN7" s="12"/>
      <c r="DO7" s="2"/>
    </row>
    <row r="8" spans="1:119" s="31" customFormat="1" ht="23.25" customHeight="1" x14ac:dyDescent="0.35">
      <c r="A8" s="18">
        <v>6</v>
      </c>
      <c r="B8" s="19">
        <v>40568</v>
      </c>
      <c r="C8" s="20" t="s">
        <v>665</v>
      </c>
      <c r="D8" s="1" t="s">
        <v>650</v>
      </c>
      <c r="E8" s="18" t="s">
        <v>54</v>
      </c>
      <c r="F8" s="18" t="s">
        <v>54</v>
      </c>
      <c r="G8" s="1" t="s">
        <v>309</v>
      </c>
      <c r="H8" s="1" t="s">
        <v>2332</v>
      </c>
      <c r="I8" s="1"/>
      <c r="J8" s="1"/>
      <c r="K8" s="1"/>
      <c r="L8" s="18" t="s">
        <v>294</v>
      </c>
      <c r="M8" s="18" t="s">
        <v>258</v>
      </c>
      <c r="N8" s="18" t="s">
        <v>260</v>
      </c>
      <c r="O8" s="18" t="s">
        <v>114</v>
      </c>
      <c r="P8" s="18" t="s">
        <v>304</v>
      </c>
      <c r="Q8" s="18" t="s">
        <v>1887</v>
      </c>
      <c r="R8" s="18" t="s">
        <v>999</v>
      </c>
      <c r="S8" s="18" t="s">
        <v>1840</v>
      </c>
      <c r="T8" s="7" t="s">
        <v>145</v>
      </c>
      <c r="U8" s="7">
        <v>1</v>
      </c>
      <c r="V8" s="1" t="s">
        <v>992</v>
      </c>
      <c r="W8" s="9">
        <v>0</v>
      </c>
      <c r="X8" s="9">
        <v>1</v>
      </c>
      <c r="Y8" s="7">
        <v>0</v>
      </c>
      <c r="Z8" s="1" t="s">
        <v>992</v>
      </c>
      <c r="AA8" s="9">
        <v>0</v>
      </c>
      <c r="AB8" s="9">
        <v>0</v>
      </c>
      <c r="AC8" s="9">
        <v>0</v>
      </c>
      <c r="AD8" s="6">
        <v>0</v>
      </c>
      <c r="AE8" s="1" t="s">
        <v>992</v>
      </c>
      <c r="AF8" s="6">
        <v>0</v>
      </c>
      <c r="AG8" s="1" t="s">
        <v>992</v>
      </c>
      <c r="AH8" s="6">
        <v>1</v>
      </c>
      <c r="AI8" s="1" t="s">
        <v>992</v>
      </c>
      <c r="AJ8" s="6">
        <v>0</v>
      </c>
      <c r="AK8" s="1" t="s">
        <v>992</v>
      </c>
      <c r="AL8" s="9"/>
      <c r="AM8" s="1" t="s">
        <v>262</v>
      </c>
      <c r="AN8" s="9"/>
      <c r="AO8" s="9"/>
      <c r="AP8" s="11"/>
      <c r="AQ8" s="11" t="s">
        <v>1380</v>
      </c>
      <c r="AR8" s="11"/>
      <c r="AS8" s="1" t="s">
        <v>867</v>
      </c>
      <c r="AT8" s="12"/>
      <c r="AU8" s="12"/>
      <c r="AV8" s="12"/>
      <c r="AW8" s="12"/>
      <c r="AX8" s="12"/>
      <c r="AY8" s="12"/>
      <c r="AZ8" s="12"/>
      <c r="BA8" s="12"/>
      <c r="BB8" s="12"/>
      <c r="BC8" s="12"/>
      <c r="BD8" s="12"/>
      <c r="BE8" s="12"/>
      <c r="BF8" s="12"/>
      <c r="BG8" s="12"/>
      <c r="BH8" s="12"/>
      <c r="BI8" s="12"/>
      <c r="BJ8" s="12"/>
      <c r="BK8" s="12"/>
      <c r="BL8" s="12"/>
      <c r="BM8" s="12"/>
      <c r="BN8" s="12"/>
      <c r="BO8" s="12"/>
      <c r="BP8" s="12" t="s">
        <v>472</v>
      </c>
      <c r="BQ8" s="12" t="s">
        <v>436</v>
      </c>
      <c r="BR8" s="12" t="s">
        <v>394</v>
      </c>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2"/>
    </row>
    <row r="9" spans="1:119" s="31" customFormat="1" ht="23.25" customHeight="1" x14ac:dyDescent="0.35">
      <c r="A9" s="18">
        <v>7</v>
      </c>
      <c r="B9" s="19">
        <v>40568</v>
      </c>
      <c r="C9" s="20" t="s">
        <v>665</v>
      </c>
      <c r="D9" s="1" t="s">
        <v>650</v>
      </c>
      <c r="E9" s="18" t="s">
        <v>798</v>
      </c>
      <c r="F9" s="23" t="s">
        <v>1503</v>
      </c>
      <c r="G9" s="1" t="s">
        <v>309</v>
      </c>
      <c r="H9" s="1" t="s">
        <v>2332</v>
      </c>
      <c r="I9" s="1"/>
      <c r="J9" s="1"/>
      <c r="K9" s="1"/>
      <c r="L9" s="18" t="s">
        <v>294</v>
      </c>
      <c r="M9" s="18" t="s">
        <v>258</v>
      </c>
      <c r="N9" s="18" t="s">
        <v>260</v>
      </c>
      <c r="O9" s="18" t="s">
        <v>114</v>
      </c>
      <c r="P9" s="18" t="s">
        <v>304</v>
      </c>
      <c r="Q9" s="18" t="s">
        <v>1913</v>
      </c>
      <c r="R9" s="18" t="s">
        <v>1077</v>
      </c>
      <c r="S9" s="18" t="s">
        <v>1840</v>
      </c>
      <c r="T9" s="7" t="s">
        <v>145</v>
      </c>
      <c r="U9" s="7">
        <v>1</v>
      </c>
      <c r="V9" s="1" t="s">
        <v>992</v>
      </c>
      <c r="W9" s="9">
        <v>0</v>
      </c>
      <c r="X9" s="9">
        <v>1</v>
      </c>
      <c r="Y9" s="7">
        <v>0</v>
      </c>
      <c r="Z9" s="1" t="s">
        <v>992</v>
      </c>
      <c r="AA9" s="9">
        <v>0</v>
      </c>
      <c r="AB9" s="9">
        <v>0</v>
      </c>
      <c r="AC9" s="9">
        <v>0</v>
      </c>
      <c r="AD9" s="6">
        <v>0</v>
      </c>
      <c r="AE9" s="1" t="s">
        <v>992</v>
      </c>
      <c r="AF9" s="6">
        <v>0</v>
      </c>
      <c r="AG9" s="1" t="s">
        <v>992</v>
      </c>
      <c r="AH9" s="6">
        <v>1</v>
      </c>
      <c r="AI9" s="1" t="s">
        <v>992</v>
      </c>
      <c r="AJ9" s="6">
        <v>0</v>
      </c>
      <c r="AK9" s="1" t="s">
        <v>992</v>
      </c>
      <c r="AL9" s="9"/>
      <c r="AM9" s="1" t="s">
        <v>262</v>
      </c>
      <c r="AN9" s="9"/>
      <c r="AO9" s="9"/>
      <c r="AP9" s="11"/>
      <c r="AQ9" s="11" t="s">
        <v>1380</v>
      </c>
      <c r="AR9" s="11"/>
      <c r="AS9" s="1" t="s">
        <v>867</v>
      </c>
      <c r="AT9" s="12"/>
      <c r="AU9" s="12"/>
      <c r="AV9" s="12"/>
      <c r="AW9" s="12"/>
      <c r="AX9" s="12"/>
      <c r="AY9" s="12"/>
      <c r="AZ9" s="12"/>
      <c r="BA9" s="12"/>
      <c r="BB9" s="12"/>
      <c r="BC9" s="12"/>
      <c r="BD9" s="12"/>
      <c r="BE9" s="12"/>
      <c r="BF9" s="12"/>
      <c r="BG9" s="12"/>
      <c r="BH9" s="12"/>
      <c r="BI9" s="12"/>
      <c r="BJ9" s="12"/>
      <c r="BK9" s="12"/>
      <c r="BL9" s="12"/>
      <c r="BM9" s="12"/>
      <c r="BN9" s="12"/>
      <c r="BO9" s="12"/>
      <c r="BP9" s="12" t="s">
        <v>472</v>
      </c>
      <c r="BQ9" s="12" t="s">
        <v>394</v>
      </c>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2"/>
    </row>
    <row r="10" spans="1:119" s="31" customFormat="1" ht="23.25" customHeight="1" x14ac:dyDescent="0.35">
      <c r="A10" s="18">
        <v>8</v>
      </c>
      <c r="B10" s="19">
        <v>40568</v>
      </c>
      <c r="C10" s="20" t="s">
        <v>660</v>
      </c>
      <c r="D10" s="1" t="s">
        <v>650</v>
      </c>
      <c r="E10" s="18" t="s">
        <v>710</v>
      </c>
      <c r="F10" s="23" t="s">
        <v>1410</v>
      </c>
      <c r="G10" s="1" t="s">
        <v>309</v>
      </c>
      <c r="H10" s="1" t="s">
        <v>2332</v>
      </c>
      <c r="I10" s="1"/>
      <c r="J10" s="1"/>
      <c r="K10" s="1"/>
      <c r="L10" s="18" t="s">
        <v>294</v>
      </c>
      <c r="M10" s="18" t="s">
        <v>258</v>
      </c>
      <c r="N10" s="18" t="s">
        <v>260</v>
      </c>
      <c r="O10" s="18" t="s">
        <v>114</v>
      </c>
      <c r="P10" s="18" t="s">
        <v>304</v>
      </c>
      <c r="Q10" s="18" t="s">
        <v>1904</v>
      </c>
      <c r="R10" s="18" t="s">
        <v>1016</v>
      </c>
      <c r="S10" s="18" t="s">
        <v>1840</v>
      </c>
      <c r="T10" s="7" t="s">
        <v>145</v>
      </c>
      <c r="U10" s="7">
        <v>1</v>
      </c>
      <c r="V10" s="1" t="s">
        <v>992</v>
      </c>
      <c r="W10" s="9">
        <v>0</v>
      </c>
      <c r="X10" s="9">
        <v>1</v>
      </c>
      <c r="Y10" s="7">
        <v>0</v>
      </c>
      <c r="Z10" s="1" t="s">
        <v>992</v>
      </c>
      <c r="AA10" s="9">
        <v>0</v>
      </c>
      <c r="AB10" s="9">
        <v>0</v>
      </c>
      <c r="AC10" s="9">
        <v>0</v>
      </c>
      <c r="AD10" s="6">
        <v>0</v>
      </c>
      <c r="AE10" s="1" t="s">
        <v>992</v>
      </c>
      <c r="AF10" s="6">
        <v>0</v>
      </c>
      <c r="AG10" s="1" t="s">
        <v>992</v>
      </c>
      <c r="AH10" s="6">
        <v>1</v>
      </c>
      <c r="AI10" s="1" t="s">
        <v>992</v>
      </c>
      <c r="AJ10" s="6">
        <v>0</v>
      </c>
      <c r="AK10" s="1" t="s">
        <v>992</v>
      </c>
      <c r="AL10" s="9"/>
      <c r="AM10" s="1" t="s">
        <v>262</v>
      </c>
      <c r="AN10" s="9"/>
      <c r="AO10" s="9"/>
      <c r="AP10" s="11"/>
      <c r="AQ10" s="11" t="s">
        <v>1380</v>
      </c>
      <c r="AR10" s="11"/>
      <c r="AS10" s="1" t="s">
        <v>867</v>
      </c>
      <c r="AT10" s="12"/>
      <c r="AU10" s="12"/>
      <c r="AV10" s="12"/>
      <c r="AW10" s="12"/>
      <c r="AX10" s="12"/>
      <c r="AY10" s="12"/>
      <c r="AZ10" s="12"/>
      <c r="BA10" s="12"/>
      <c r="BB10" s="12"/>
      <c r="BC10" s="12"/>
      <c r="BD10" s="12"/>
      <c r="BE10" s="12"/>
      <c r="BF10" s="12"/>
      <c r="BG10" s="12"/>
      <c r="BH10" s="12"/>
      <c r="BI10" s="12"/>
      <c r="BJ10" s="12"/>
      <c r="BK10" s="12"/>
      <c r="BL10" s="12"/>
      <c r="BM10" s="12"/>
      <c r="BN10" s="12"/>
      <c r="BO10" s="12"/>
      <c r="BP10" s="12" t="s">
        <v>472</v>
      </c>
      <c r="BQ10" s="12" t="s">
        <v>394</v>
      </c>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2"/>
    </row>
    <row r="11" spans="1:119" s="31" customFormat="1" ht="23.25" customHeight="1" x14ac:dyDescent="0.35">
      <c r="A11" s="18">
        <v>9</v>
      </c>
      <c r="B11" s="19">
        <v>40568</v>
      </c>
      <c r="C11" s="20" t="s">
        <v>660</v>
      </c>
      <c r="D11" s="1" t="s">
        <v>650</v>
      </c>
      <c r="E11" s="18" t="s">
        <v>89</v>
      </c>
      <c r="F11" s="23" t="s">
        <v>1513</v>
      </c>
      <c r="G11" s="1" t="s">
        <v>309</v>
      </c>
      <c r="H11" s="1" t="s">
        <v>2332</v>
      </c>
      <c r="I11" s="1"/>
      <c r="J11" s="1"/>
      <c r="K11" s="1"/>
      <c r="L11" s="18" t="s">
        <v>294</v>
      </c>
      <c r="M11" s="18" t="s">
        <v>258</v>
      </c>
      <c r="N11" s="18" t="s">
        <v>260</v>
      </c>
      <c r="O11" s="18" t="s">
        <v>114</v>
      </c>
      <c r="P11" s="18" t="s">
        <v>304</v>
      </c>
      <c r="Q11" s="18" t="s">
        <v>1921</v>
      </c>
      <c r="R11" s="18" t="s">
        <v>1081</v>
      </c>
      <c r="S11" s="18" t="s">
        <v>1840</v>
      </c>
      <c r="T11" s="7" t="s">
        <v>145</v>
      </c>
      <c r="U11" s="7">
        <v>1</v>
      </c>
      <c r="V11" s="1" t="s">
        <v>992</v>
      </c>
      <c r="W11" s="9">
        <v>0</v>
      </c>
      <c r="X11" s="9">
        <v>1</v>
      </c>
      <c r="Y11" s="7">
        <v>0</v>
      </c>
      <c r="Z11" s="1" t="s">
        <v>992</v>
      </c>
      <c r="AA11" s="9">
        <v>0</v>
      </c>
      <c r="AB11" s="9">
        <v>0</v>
      </c>
      <c r="AC11" s="9">
        <v>0</v>
      </c>
      <c r="AD11" s="6">
        <v>0</v>
      </c>
      <c r="AE11" s="1" t="s">
        <v>992</v>
      </c>
      <c r="AF11" s="6">
        <v>0</v>
      </c>
      <c r="AG11" s="1" t="s">
        <v>992</v>
      </c>
      <c r="AH11" s="6">
        <v>1</v>
      </c>
      <c r="AI11" s="1" t="s">
        <v>992</v>
      </c>
      <c r="AJ11" s="6">
        <v>0</v>
      </c>
      <c r="AK11" s="1" t="s">
        <v>992</v>
      </c>
      <c r="AL11" s="9"/>
      <c r="AM11" s="1" t="s">
        <v>262</v>
      </c>
      <c r="AN11" s="9"/>
      <c r="AO11" s="11"/>
      <c r="AP11" s="11"/>
      <c r="AQ11" s="11" t="s">
        <v>1391</v>
      </c>
      <c r="AR11" s="11"/>
      <c r="AS11" s="1" t="s">
        <v>867</v>
      </c>
      <c r="AT11" s="12"/>
      <c r="AU11" s="12"/>
      <c r="AV11" s="12"/>
      <c r="AW11" s="12"/>
      <c r="AX11" s="12"/>
      <c r="AY11" s="12"/>
      <c r="AZ11" s="12"/>
      <c r="BA11" s="12"/>
      <c r="BB11" s="12"/>
      <c r="BC11" s="12"/>
      <c r="BD11" s="12"/>
      <c r="BE11" s="12"/>
      <c r="BF11" s="12"/>
      <c r="BG11" s="12"/>
      <c r="BH11" s="12"/>
      <c r="BI11" s="12"/>
      <c r="BJ11" s="12"/>
      <c r="BK11" s="12"/>
      <c r="BL11" s="12"/>
      <c r="BM11" s="12"/>
      <c r="BN11" s="12"/>
      <c r="BO11" s="12"/>
      <c r="BP11" s="12" t="s">
        <v>472</v>
      </c>
      <c r="BQ11" s="12" t="s">
        <v>1015</v>
      </c>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2"/>
    </row>
    <row r="12" spans="1:119" s="31" customFormat="1" ht="23.25" customHeight="1" x14ac:dyDescent="0.35">
      <c r="A12" s="18">
        <v>10</v>
      </c>
      <c r="B12" s="19">
        <v>40568</v>
      </c>
      <c r="C12" s="20" t="s">
        <v>660</v>
      </c>
      <c r="D12" s="1" t="s">
        <v>650</v>
      </c>
      <c r="E12" s="18" t="s">
        <v>965</v>
      </c>
      <c r="F12" s="23" t="s">
        <v>1499</v>
      </c>
      <c r="G12" s="1" t="s">
        <v>309</v>
      </c>
      <c r="H12" s="1" t="s">
        <v>2332</v>
      </c>
      <c r="I12" s="1"/>
      <c r="J12" s="1"/>
      <c r="K12" s="1"/>
      <c r="L12" s="18" t="s">
        <v>294</v>
      </c>
      <c r="M12" s="18" t="s">
        <v>258</v>
      </c>
      <c r="N12" s="18" t="s">
        <v>260</v>
      </c>
      <c r="O12" s="18" t="s">
        <v>114</v>
      </c>
      <c r="P12" s="18" t="s">
        <v>304</v>
      </c>
      <c r="Q12" s="18" t="s">
        <v>1888</v>
      </c>
      <c r="R12" s="18" t="s">
        <v>1079</v>
      </c>
      <c r="S12" s="18" t="s">
        <v>1840</v>
      </c>
      <c r="T12" s="7" t="s">
        <v>145</v>
      </c>
      <c r="U12" s="7">
        <v>1</v>
      </c>
      <c r="V12" s="1" t="s">
        <v>992</v>
      </c>
      <c r="W12" s="9">
        <v>0</v>
      </c>
      <c r="X12" s="9">
        <v>1</v>
      </c>
      <c r="Y12" s="7">
        <v>0</v>
      </c>
      <c r="Z12" s="1" t="s">
        <v>992</v>
      </c>
      <c r="AA12" s="9">
        <v>0</v>
      </c>
      <c r="AB12" s="9">
        <v>0</v>
      </c>
      <c r="AC12" s="9">
        <v>0</v>
      </c>
      <c r="AD12" s="6">
        <v>0</v>
      </c>
      <c r="AE12" s="1" t="s">
        <v>992</v>
      </c>
      <c r="AF12" s="6">
        <v>0</v>
      </c>
      <c r="AG12" s="1" t="s">
        <v>992</v>
      </c>
      <c r="AH12" s="6">
        <v>1</v>
      </c>
      <c r="AI12" s="1" t="s">
        <v>992</v>
      </c>
      <c r="AJ12" s="6">
        <v>0</v>
      </c>
      <c r="AK12" s="1" t="s">
        <v>992</v>
      </c>
      <c r="AL12" s="9"/>
      <c r="AM12" s="1" t="s">
        <v>262</v>
      </c>
      <c r="AN12" s="9"/>
      <c r="AO12" s="11"/>
      <c r="AP12" s="11"/>
      <c r="AQ12" s="11" t="s">
        <v>1390</v>
      </c>
      <c r="AR12" s="11"/>
      <c r="AS12" s="1" t="s">
        <v>867</v>
      </c>
      <c r="AT12" s="12"/>
      <c r="AU12" s="12"/>
      <c r="AV12" s="12"/>
      <c r="AW12" s="12"/>
      <c r="AX12" s="12"/>
      <c r="AY12" s="12"/>
      <c r="AZ12" s="12"/>
      <c r="BA12" s="12"/>
      <c r="BB12" s="12"/>
      <c r="BC12" s="12"/>
      <c r="BD12" s="12"/>
      <c r="BE12" s="12"/>
      <c r="BF12" s="12"/>
      <c r="BG12" s="12"/>
      <c r="BH12" s="12"/>
      <c r="BI12" s="12"/>
      <c r="BJ12" s="12"/>
      <c r="BK12" s="12"/>
      <c r="BL12" s="12"/>
      <c r="BM12" s="12"/>
      <c r="BN12" s="12"/>
      <c r="BO12" s="12"/>
      <c r="BP12" s="12" t="s">
        <v>472</v>
      </c>
      <c r="BQ12" s="12" t="s">
        <v>394</v>
      </c>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2"/>
    </row>
    <row r="13" spans="1:119" s="31" customFormat="1" ht="23.25" customHeight="1" x14ac:dyDescent="0.35">
      <c r="A13" s="18">
        <v>11</v>
      </c>
      <c r="B13" s="19">
        <v>40568</v>
      </c>
      <c r="C13" s="20" t="s">
        <v>660</v>
      </c>
      <c r="D13" s="1" t="s">
        <v>650</v>
      </c>
      <c r="E13" s="18" t="s">
        <v>965</v>
      </c>
      <c r="F13" s="23" t="s">
        <v>1408</v>
      </c>
      <c r="G13" s="1" t="s">
        <v>309</v>
      </c>
      <c r="H13" s="1" t="s">
        <v>2332</v>
      </c>
      <c r="I13" s="1"/>
      <c r="J13" s="1"/>
      <c r="K13" s="1"/>
      <c r="L13" s="18" t="s">
        <v>294</v>
      </c>
      <c r="M13" s="18" t="s">
        <v>258</v>
      </c>
      <c r="N13" s="18" t="s">
        <v>301</v>
      </c>
      <c r="O13" s="18" t="s">
        <v>223</v>
      </c>
      <c r="P13" s="18" t="s">
        <v>304</v>
      </c>
      <c r="Q13" s="18" t="s">
        <v>1919</v>
      </c>
      <c r="R13" s="18" t="s">
        <v>1017</v>
      </c>
      <c r="S13" s="18" t="s">
        <v>1840</v>
      </c>
      <c r="T13" s="7" t="s">
        <v>1080</v>
      </c>
      <c r="U13" s="7" t="s">
        <v>262</v>
      </c>
      <c r="V13" s="1" t="s">
        <v>992</v>
      </c>
      <c r="W13" s="9">
        <v>0</v>
      </c>
      <c r="X13" s="9">
        <v>0</v>
      </c>
      <c r="Y13" s="7" t="s">
        <v>262</v>
      </c>
      <c r="Z13" s="1" t="s">
        <v>992</v>
      </c>
      <c r="AA13" s="9">
        <v>0</v>
      </c>
      <c r="AB13" s="9">
        <v>0</v>
      </c>
      <c r="AC13" s="9">
        <v>0</v>
      </c>
      <c r="AD13" s="6">
        <v>0</v>
      </c>
      <c r="AE13" s="1" t="s">
        <v>992</v>
      </c>
      <c r="AF13" s="6">
        <v>0</v>
      </c>
      <c r="AG13" s="1" t="s">
        <v>992</v>
      </c>
      <c r="AH13" s="6">
        <v>0</v>
      </c>
      <c r="AI13" s="1" t="s">
        <v>992</v>
      </c>
      <c r="AJ13" s="6">
        <v>0</v>
      </c>
      <c r="AK13" s="1" t="s">
        <v>992</v>
      </c>
      <c r="AL13" s="9"/>
      <c r="AM13" s="1" t="s">
        <v>262</v>
      </c>
      <c r="AN13" s="9"/>
      <c r="AO13" s="9"/>
      <c r="AP13" s="11"/>
      <c r="AQ13" s="11"/>
      <c r="AR13" s="11"/>
      <c r="AS13" s="1" t="s">
        <v>867</v>
      </c>
      <c r="AT13" s="12"/>
      <c r="AU13" s="12"/>
      <c r="AV13" s="12"/>
      <c r="AW13" s="12"/>
      <c r="AX13" s="12"/>
      <c r="AY13" s="12"/>
      <c r="AZ13" s="12"/>
      <c r="BA13" s="12"/>
      <c r="BB13" s="12"/>
      <c r="BC13" s="12"/>
      <c r="BD13" s="12"/>
      <c r="BE13" s="12"/>
      <c r="BF13" s="12"/>
      <c r="BG13" s="12"/>
      <c r="BH13" s="12"/>
      <c r="BI13" s="12"/>
      <c r="BJ13" s="12"/>
      <c r="BK13" s="12"/>
      <c r="BL13" s="12"/>
      <c r="BM13" s="12"/>
      <c r="BN13" s="12"/>
      <c r="BO13" s="12"/>
      <c r="BP13" s="12" t="s">
        <v>1015</v>
      </c>
      <c r="BQ13" s="12" t="s">
        <v>394</v>
      </c>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2"/>
    </row>
    <row r="14" spans="1:119" s="31" customFormat="1" ht="23.25" customHeight="1" x14ac:dyDescent="0.35">
      <c r="A14" s="18">
        <v>12</v>
      </c>
      <c r="B14" s="19">
        <v>40568</v>
      </c>
      <c r="C14" s="20" t="s">
        <v>660</v>
      </c>
      <c r="D14" s="1" t="s">
        <v>650</v>
      </c>
      <c r="E14" s="18" t="s">
        <v>262</v>
      </c>
      <c r="F14" s="23" t="s">
        <v>1411</v>
      </c>
      <c r="G14" s="1" t="s">
        <v>309</v>
      </c>
      <c r="H14" s="1" t="s">
        <v>2332</v>
      </c>
      <c r="I14" s="1"/>
      <c r="J14" s="1"/>
      <c r="K14" s="1"/>
      <c r="L14" s="18" t="s">
        <v>294</v>
      </c>
      <c r="M14" s="18" t="s">
        <v>258</v>
      </c>
      <c r="N14" s="18" t="s">
        <v>260</v>
      </c>
      <c r="O14" s="18" t="s">
        <v>114</v>
      </c>
      <c r="P14" s="18" t="s">
        <v>304</v>
      </c>
      <c r="Q14" s="18" t="s">
        <v>1911</v>
      </c>
      <c r="R14" s="18" t="s">
        <v>1018</v>
      </c>
      <c r="S14" s="18" t="s">
        <v>1840</v>
      </c>
      <c r="T14" s="7" t="s">
        <v>145</v>
      </c>
      <c r="U14" s="7">
        <v>1</v>
      </c>
      <c r="V14" s="1" t="s">
        <v>992</v>
      </c>
      <c r="W14" s="9">
        <v>0</v>
      </c>
      <c r="X14" s="9">
        <v>1</v>
      </c>
      <c r="Y14" s="7">
        <v>0</v>
      </c>
      <c r="Z14" s="1" t="s">
        <v>992</v>
      </c>
      <c r="AA14" s="9">
        <v>0</v>
      </c>
      <c r="AB14" s="9">
        <v>0</v>
      </c>
      <c r="AC14" s="9">
        <v>0</v>
      </c>
      <c r="AD14" s="6">
        <v>0</v>
      </c>
      <c r="AE14" s="1" t="s">
        <v>992</v>
      </c>
      <c r="AF14" s="6">
        <v>0</v>
      </c>
      <c r="AG14" s="1" t="s">
        <v>992</v>
      </c>
      <c r="AH14" s="6">
        <v>1</v>
      </c>
      <c r="AI14" s="1" t="s">
        <v>992</v>
      </c>
      <c r="AJ14" s="6">
        <v>0</v>
      </c>
      <c r="AK14" s="1" t="s">
        <v>992</v>
      </c>
      <c r="AL14" s="9"/>
      <c r="AM14" s="1" t="s">
        <v>262</v>
      </c>
      <c r="AN14" s="9"/>
      <c r="AO14" s="9"/>
      <c r="AP14" s="11"/>
      <c r="AQ14" s="11" t="s">
        <v>1380</v>
      </c>
      <c r="AR14" s="11"/>
      <c r="AS14" s="1" t="s">
        <v>867</v>
      </c>
      <c r="AT14" s="12"/>
      <c r="AU14" s="12"/>
      <c r="AV14" s="12"/>
      <c r="AW14" s="12"/>
      <c r="AX14" s="12"/>
      <c r="AY14" s="12"/>
      <c r="AZ14" s="12"/>
      <c r="BA14" s="12"/>
      <c r="BB14" s="12"/>
      <c r="BC14" s="12"/>
      <c r="BD14" s="12"/>
      <c r="BE14" s="12"/>
      <c r="BF14" s="12"/>
      <c r="BG14" s="12"/>
      <c r="BH14" s="12"/>
      <c r="BI14" s="12"/>
      <c r="BJ14" s="12"/>
      <c r="BK14" s="12"/>
      <c r="BL14" s="12"/>
      <c r="BM14" s="12"/>
      <c r="BN14" s="12"/>
      <c r="BO14" s="12"/>
      <c r="BP14" s="12" t="s">
        <v>472</v>
      </c>
      <c r="BQ14" s="12" t="s">
        <v>394</v>
      </c>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2"/>
    </row>
    <row r="15" spans="1:119" s="31" customFormat="1" ht="23.25" customHeight="1" x14ac:dyDescent="0.35">
      <c r="A15" s="18">
        <v>13</v>
      </c>
      <c r="B15" s="19">
        <v>40568</v>
      </c>
      <c r="C15" s="20" t="s">
        <v>660</v>
      </c>
      <c r="D15" s="1" t="s">
        <v>650</v>
      </c>
      <c r="E15" s="18" t="s">
        <v>37</v>
      </c>
      <c r="F15" s="23" t="s">
        <v>79</v>
      </c>
      <c r="G15" s="1" t="s">
        <v>309</v>
      </c>
      <c r="H15" s="1" t="s">
        <v>2332</v>
      </c>
      <c r="I15" s="1"/>
      <c r="J15" s="1"/>
      <c r="K15" s="1"/>
      <c r="L15" s="18" t="s">
        <v>294</v>
      </c>
      <c r="M15" s="18" t="s">
        <v>258</v>
      </c>
      <c r="N15" s="18" t="s">
        <v>260</v>
      </c>
      <c r="O15" s="18" t="s">
        <v>114</v>
      </c>
      <c r="P15" s="18" t="s">
        <v>304</v>
      </c>
      <c r="Q15" s="18" t="s">
        <v>1892</v>
      </c>
      <c r="R15" s="18" t="s">
        <v>1078</v>
      </c>
      <c r="S15" s="18" t="s">
        <v>1840</v>
      </c>
      <c r="T15" s="7" t="s">
        <v>145</v>
      </c>
      <c r="U15" s="7">
        <v>1</v>
      </c>
      <c r="V15" s="1" t="s">
        <v>992</v>
      </c>
      <c r="W15" s="9">
        <v>0</v>
      </c>
      <c r="X15" s="9">
        <v>1</v>
      </c>
      <c r="Y15" s="7">
        <v>0</v>
      </c>
      <c r="Z15" s="1" t="s">
        <v>992</v>
      </c>
      <c r="AA15" s="9">
        <v>0</v>
      </c>
      <c r="AB15" s="9">
        <v>0</v>
      </c>
      <c r="AC15" s="9">
        <v>0</v>
      </c>
      <c r="AD15" s="6">
        <v>0</v>
      </c>
      <c r="AE15" s="1" t="s">
        <v>992</v>
      </c>
      <c r="AF15" s="6">
        <v>0</v>
      </c>
      <c r="AG15" s="1" t="s">
        <v>992</v>
      </c>
      <c r="AH15" s="6">
        <v>1</v>
      </c>
      <c r="AI15" s="1" t="s">
        <v>992</v>
      </c>
      <c r="AJ15" s="6">
        <v>0</v>
      </c>
      <c r="AK15" s="1" t="s">
        <v>992</v>
      </c>
      <c r="AL15" s="9"/>
      <c r="AM15" s="1" t="s">
        <v>262</v>
      </c>
      <c r="AN15" s="9"/>
      <c r="AO15" s="11"/>
      <c r="AP15" s="11"/>
      <c r="AQ15" s="11" t="s">
        <v>1389</v>
      </c>
      <c r="AR15" s="11"/>
      <c r="AS15" s="1" t="s">
        <v>867</v>
      </c>
      <c r="AT15" s="12"/>
      <c r="AU15" s="12"/>
      <c r="AV15" s="12"/>
      <c r="AW15" s="12"/>
      <c r="AX15" s="12"/>
      <c r="AY15" s="12"/>
      <c r="AZ15" s="12"/>
      <c r="BA15" s="12"/>
      <c r="BB15" s="12"/>
      <c r="BC15" s="12"/>
      <c r="BD15" s="12"/>
      <c r="BE15" s="12"/>
      <c r="BF15" s="12"/>
      <c r="BG15" s="12"/>
      <c r="BH15" s="12"/>
      <c r="BI15" s="12"/>
      <c r="BJ15" s="12"/>
      <c r="BK15" s="12"/>
      <c r="BL15" s="12"/>
      <c r="BM15" s="12"/>
      <c r="BN15" s="12"/>
      <c r="BO15" s="12"/>
      <c r="BP15" s="12" t="s">
        <v>472</v>
      </c>
      <c r="BQ15" s="12" t="s">
        <v>1015</v>
      </c>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2"/>
    </row>
    <row r="16" spans="1:119" s="31" customFormat="1" ht="23.25" customHeight="1" x14ac:dyDescent="0.35">
      <c r="A16" s="18">
        <v>14</v>
      </c>
      <c r="B16" s="19">
        <v>40568</v>
      </c>
      <c r="C16" s="20" t="s">
        <v>667</v>
      </c>
      <c r="D16" s="1" t="s">
        <v>257</v>
      </c>
      <c r="E16" s="18" t="s">
        <v>763</v>
      </c>
      <c r="F16" s="23" t="s">
        <v>1416</v>
      </c>
      <c r="G16" s="1" t="s">
        <v>309</v>
      </c>
      <c r="H16" s="1" t="s">
        <v>2332</v>
      </c>
      <c r="I16" s="1"/>
      <c r="J16" s="1"/>
      <c r="K16" s="1"/>
      <c r="L16" s="18" t="s">
        <v>294</v>
      </c>
      <c r="M16" s="18" t="s">
        <v>258</v>
      </c>
      <c r="N16" s="18" t="s">
        <v>260</v>
      </c>
      <c r="O16" s="18" t="s">
        <v>114</v>
      </c>
      <c r="P16" s="18" t="s">
        <v>304</v>
      </c>
      <c r="Q16" s="18" t="s">
        <v>1922</v>
      </c>
      <c r="R16" s="18" t="s">
        <v>1060</v>
      </c>
      <c r="S16" s="18" t="s">
        <v>1840</v>
      </c>
      <c r="T16" s="7" t="s">
        <v>145</v>
      </c>
      <c r="U16" s="7">
        <v>1</v>
      </c>
      <c r="V16" s="1" t="s">
        <v>992</v>
      </c>
      <c r="W16" s="9">
        <v>0</v>
      </c>
      <c r="X16" s="9">
        <v>1</v>
      </c>
      <c r="Y16" s="7">
        <v>0</v>
      </c>
      <c r="Z16" s="1" t="s">
        <v>992</v>
      </c>
      <c r="AA16" s="9">
        <v>0</v>
      </c>
      <c r="AB16" s="9">
        <v>0</v>
      </c>
      <c r="AC16" s="9">
        <v>0</v>
      </c>
      <c r="AD16" s="6">
        <v>0</v>
      </c>
      <c r="AE16" s="1" t="s">
        <v>992</v>
      </c>
      <c r="AF16" s="6">
        <v>0</v>
      </c>
      <c r="AG16" s="1" t="s">
        <v>992</v>
      </c>
      <c r="AH16" s="6">
        <v>1</v>
      </c>
      <c r="AI16" s="1" t="s">
        <v>992</v>
      </c>
      <c r="AJ16" s="6">
        <v>0</v>
      </c>
      <c r="AK16" s="1" t="s">
        <v>992</v>
      </c>
      <c r="AL16" s="9"/>
      <c r="AM16" s="1" t="s">
        <v>262</v>
      </c>
      <c r="AN16" s="9"/>
      <c r="AO16" s="11"/>
      <c r="AP16" s="11"/>
      <c r="AQ16" s="9" t="s">
        <v>1380</v>
      </c>
      <c r="AR16" s="11" t="s">
        <v>1654</v>
      </c>
      <c r="AS16" s="1" t="s">
        <v>867</v>
      </c>
      <c r="AT16" s="12"/>
      <c r="AU16" s="12"/>
      <c r="AV16" s="12"/>
      <c r="AW16" s="12"/>
      <c r="AX16" s="12"/>
      <c r="AY16" s="12"/>
      <c r="AZ16" s="12"/>
      <c r="BA16" s="12"/>
      <c r="BB16" s="12"/>
      <c r="BC16" s="12"/>
      <c r="BD16" s="12"/>
      <c r="BE16" s="12"/>
      <c r="BF16" s="12"/>
      <c r="BG16" s="12"/>
      <c r="BH16" s="12"/>
      <c r="BI16" s="12"/>
      <c r="BJ16" s="12"/>
      <c r="BK16" s="12"/>
      <c r="BL16" s="12"/>
      <c r="BM16" s="12"/>
      <c r="BN16" s="12"/>
      <c r="BO16" s="12"/>
      <c r="BP16" s="12" t="s">
        <v>472</v>
      </c>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2"/>
    </row>
    <row r="17" spans="1:119" s="31" customFormat="1" ht="23.25" customHeight="1" x14ac:dyDescent="0.35">
      <c r="A17" s="18">
        <v>15</v>
      </c>
      <c r="B17" s="19">
        <v>40568</v>
      </c>
      <c r="C17" s="20" t="s">
        <v>668</v>
      </c>
      <c r="D17" s="1" t="s">
        <v>257</v>
      </c>
      <c r="E17" s="18" t="s">
        <v>703</v>
      </c>
      <c r="F17" s="23" t="s">
        <v>1404</v>
      </c>
      <c r="G17" s="1" t="s">
        <v>309</v>
      </c>
      <c r="H17" s="1" t="s">
        <v>2332</v>
      </c>
      <c r="I17" s="1"/>
      <c r="J17" s="1"/>
      <c r="K17" s="1"/>
      <c r="L17" s="18" t="s">
        <v>294</v>
      </c>
      <c r="M17" s="18" t="s">
        <v>258</v>
      </c>
      <c r="N17" s="18" t="s">
        <v>260</v>
      </c>
      <c r="O17" s="18" t="s">
        <v>114</v>
      </c>
      <c r="P17" s="18" t="s">
        <v>304</v>
      </c>
      <c r="Q17" s="18" t="s">
        <v>1906</v>
      </c>
      <c r="R17" s="18" t="s">
        <v>1062</v>
      </c>
      <c r="S17" s="18" t="s">
        <v>1840</v>
      </c>
      <c r="T17" s="7" t="s">
        <v>145</v>
      </c>
      <c r="U17" s="7">
        <v>1</v>
      </c>
      <c r="V17" s="1" t="s">
        <v>992</v>
      </c>
      <c r="W17" s="9">
        <v>0</v>
      </c>
      <c r="X17" s="9">
        <v>1</v>
      </c>
      <c r="Y17" s="7">
        <v>0</v>
      </c>
      <c r="Z17" s="1" t="s">
        <v>992</v>
      </c>
      <c r="AA17" s="9">
        <v>0</v>
      </c>
      <c r="AB17" s="9">
        <v>0</v>
      </c>
      <c r="AC17" s="9">
        <v>0</v>
      </c>
      <c r="AD17" s="6">
        <v>0</v>
      </c>
      <c r="AE17" s="1" t="s">
        <v>992</v>
      </c>
      <c r="AF17" s="6">
        <v>0</v>
      </c>
      <c r="AG17" s="1" t="s">
        <v>992</v>
      </c>
      <c r="AH17" s="6">
        <v>1</v>
      </c>
      <c r="AI17" s="1" t="s">
        <v>992</v>
      </c>
      <c r="AJ17" s="6">
        <v>0</v>
      </c>
      <c r="AK17" s="1" t="s">
        <v>992</v>
      </c>
      <c r="AL17" s="9"/>
      <c r="AM17" s="1" t="s">
        <v>262</v>
      </c>
      <c r="AN17" s="9"/>
      <c r="AO17" s="9"/>
      <c r="AP17" s="11"/>
      <c r="AQ17" s="11" t="s">
        <v>1380</v>
      </c>
      <c r="AR17" s="11"/>
      <c r="AS17" s="1" t="s">
        <v>867</v>
      </c>
      <c r="AT17" s="12"/>
      <c r="AU17" s="12"/>
      <c r="AV17" s="12"/>
      <c r="AW17" s="12"/>
      <c r="AX17" s="12"/>
      <c r="AY17" s="12"/>
      <c r="AZ17" s="12"/>
      <c r="BA17" s="12"/>
      <c r="BB17" s="12"/>
      <c r="BC17" s="12"/>
      <c r="BD17" s="12"/>
      <c r="BE17" s="12"/>
      <c r="BF17" s="12"/>
      <c r="BG17" s="12"/>
      <c r="BH17" s="12"/>
      <c r="BI17" s="12"/>
      <c r="BJ17" s="12"/>
      <c r="BK17" s="12"/>
      <c r="BL17" s="12"/>
      <c r="BM17" s="12"/>
      <c r="BN17" s="12"/>
      <c r="BO17" s="12"/>
      <c r="BP17" s="12" t="s">
        <v>472</v>
      </c>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2"/>
    </row>
    <row r="18" spans="1:119" s="31" customFormat="1" ht="23.25" customHeight="1" x14ac:dyDescent="0.35">
      <c r="A18" s="18">
        <v>16</v>
      </c>
      <c r="B18" s="19">
        <v>40568</v>
      </c>
      <c r="C18" s="20" t="s">
        <v>668</v>
      </c>
      <c r="D18" s="1" t="s">
        <v>257</v>
      </c>
      <c r="E18" s="18" t="s">
        <v>704</v>
      </c>
      <c r="F18" s="18" t="s">
        <v>1461</v>
      </c>
      <c r="G18" s="1" t="s">
        <v>309</v>
      </c>
      <c r="H18" s="1" t="s">
        <v>2332</v>
      </c>
      <c r="I18" s="1"/>
      <c r="J18" s="1"/>
      <c r="K18" s="1"/>
      <c r="L18" s="18" t="s">
        <v>294</v>
      </c>
      <c r="M18" s="18" t="s">
        <v>258</v>
      </c>
      <c r="N18" s="18" t="s">
        <v>260</v>
      </c>
      <c r="O18" s="18" t="s">
        <v>114</v>
      </c>
      <c r="P18" s="18" t="s">
        <v>304</v>
      </c>
      <c r="Q18" s="18" t="s">
        <v>1918</v>
      </c>
      <c r="R18" s="18" t="s">
        <v>1063</v>
      </c>
      <c r="S18" s="18" t="s">
        <v>1840</v>
      </c>
      <c r="T18" s="7" t="s">
        <v>145</v>
      </c>
      <c r="U18" s="7">
        <v>1</v>
      </c>
      <c r="V18" s="1" t="s">
        <v>992</v>
      </c>
      <c r="W18" s="9">
        <v>0</v>
      </c>
      <c r="X18" s="9">
        <v>1</v>
      </c>
      <c r="Y18" s="7">
        <v>0</v>
      </c>
      <c r="Z18" s="1" t="s">
        <v>992</v>
      </c>
      <c r="AA18" s="9">
        <v>0</v>
      </c>
      <c r="AB18" s="9">
        <v>0</v>
      </c>
      <c r="AC18" s="9">
        <v>0</v>
      </c>
      <c r="AD18" s="6">
        <v>0</v>
      </c>
      <c r="AE18" s="1" t="s">
        <v>992</v>
      </c>
      <c r="AF18" s="6">
        <v>0</v>
      </c>
      <c r="AG18" s="1" t="s">
        <v>992</v>
      </c>
      <c r="AH18" s="6">
        <v>1</v>
      </c>
      <c r="AI18" s="1" t="s">
        <v>992</v>
      </c>
      <c r="AJ18" s="6">
        <v>0</v>
      </c>
      <c r="AK18" s="1" t="s">
        <v>992</v>
      </c>
      <c r="AL18" s="9"/>
      <c r="AM18" s="1" t="s">
        <v>262</v>
      </c>
      <c r="AN18" s="9"/>
      <c r="AO18" s="9"/>
      <c r="AP18" s="11"/>
      <c r="AQ18" s="11" t="s">
        <v>1380</v>
      </c>
      <c r="AR18" s="11"/>
      <c r="AS18" s="1" t="s">
        <v>867</v>
      </c>
      <c r="AT18" s="12"/>
      <c r="AU18" s="12"/>
      <c r="AV18" s="12"/>
      <c r="AW18" s="12"/>
      <c r="AX18" s="12"/>
      <c r="AY18" s="12"/>
      <c r="AZ18" s="12"/>
      <c r="BA18" s="12"/>
      <c r="BB18" s="12"/>
      <c r="BC18" s="12"/>
      <c r="BD18" s="12"/>
      <c r="BE18" s="12"/>
      <c r="BF18" s="12"/>
      <c r="BG18" s="12"/>
      <c r="BH18" s="12"/>
      <c r="BI18" s="12"/>
      <c r="BJ18" s="12"/>
      <c r="BK18" s="12"/>
      <c r="BL18" s="12"/>
      <c r="BM18" s="12"/>
      <c r="BN18" s="12"/>
      <c r="BO18" s="12"/>
      <c r="BP18" s="12" t="s">
        <v>472</v>
      </c>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2"/>
    </row>
    <row r="19" spans="1:119" s="31" customFormat="1" ht="23.25" customHeight="1" x14ac:dyDescent="0.35">
      <c r="A19" s="18">
        <v>17</v>
      </c>
      <c r="B19" s="19">
        <v>40568</v>
      </c>
      <c r="C19" s="20" t="s">
        <v>2</v>
      </c>
      <c r="D19" s="1" t="s">
        <v>257</v>
      </c>
      <c r="E19" s="18" t="s">
        <v>52</v>
      </c>
      <c r="F19" s="23" t="s">
        <v>226</v>
      </c>
      <c r="G19" s="1" t="s">
        <v>309</v>
      </c>
      <c r="H19" s="1" t="s">
        <v>2332</v>
      </c>
      <c r="I19" s="1"/>
      <c r="J19" s="1"/>
      <c r="K19" s="1"/>
      <c r="L19" s="18" t="s">
        <v>294</v>
      </c>
      <c r="M19" s="18" t="s">
        <v>258</v>
      </c>
      <c r="N19" s="18" t="s">
        <v>260</v>
      </c>
      <c r="O19" s="18" t="s">
        <v>114</v>
      </c>
      <c r="P19" s="18" t="s">
        <v>304</v>
      </c>
      <c r="Q19" s="18" t="s">
        <v>1912</v>
      </c>
      <c r="R19" s="18" t="s">
        <v>1000</v>
      </c>
      <c r="S19" s="18" t="s">
        <v>1840</v>
      </c>
      <c r="T19" s="7" t="s">
        <v>145</v>
      </c>
      <c r="U19" s="7">
        <v>1</v>
      </c>
      <c r="V19" s="1" t="s">
        <v>992</v>
      </c>
      <c r="W19" s="9">
        <v>0</v>
      </c>
      <c r="X19" s="9">
        <v>1</v>
      </c>
      <c r="Y19" s="7">
        <v>0</v>
      </c>
      <c r="Z19" s="1" t="s">
        <v>992</v>
      </c>
      <c r="AA19" s="9">
        <v>0</v>
      </c>
      <c r="AB19" s="9">
        <v>0</v>
      </c>
      <c r="AC19" s="9">
        <v>0</v>
      </c>
      <c r="AD19" s="6">
        <v>0</v>
      </c>
      <c r="AE19" s="1" t="s">
        <v>992</v>
      </c>
      <c r="AF19" s="6">
        <v>0</v>
      </c>
      <c r="AG19" s="1" t="s">
        <v>992</v>
      </c>
      <c r="AH19" s="6">
        <v>1</v>
      </c>
      <c r="AI19" s="1" t="s">
        <v>992</v>
      </c>
      <c r="AJ19" s="6">
        <v>0</v>
      </c>
      <c r="AK19" s="1" t="s">
        <v>992</v>
      </c>
      <c r="AL19" s="9"/>
      <c r="AM19" s="1" t="s">
        <v>262</v>
      </c>
      <c r="AN19" s="9"/>
      <c r="AO19" s="9"/>
      <c r="AP19" s="11"/>
      <c r="AQ19" s="11" t="s">
        <v>1380</v>
      </c>
      <c r="AR19" s="11"/>
      <c r="AS19" s="1" t="s">
        <v>867</v>
      </c>
      <c r="AT19" s="12"/>
      <c r="AU19" s="12"/>
      <c r="AV19" s="12"/>
      <c r="AW19" s="12"/>
      <c r="AX19" s="12"/>
      <c r="AY19" s="12"/>
      <c r="AZ19" s="12"/>
      <c r="BA19" s="12"/>
      <c r="BB19" s="12"/>
      <c r="BC19" s="12"/>
      <c r="BD19" s="12"/>
      <c r="BE19" s="12"/>
      <c r="BF19" s="12"/>
      <c r="BG19" s="12"/>
      <c r="BH19" s="12"/>
      <c r="BI19" s="12"/>
      <c r="BJ19" s="12"/>
      <c r="BK19" s="12"/>
      <c r="BL19" s="12"/>
      <c r="BM19" s="12"/>
      <c r="BN19" s="12"/>
      <c r="BO19" s="12"/>
      <c r="BP19" s="12" t="s">
        <v>472</v>
      </c>
      <c r="BQ19" s="12" t="s">
        <v>394</v>
      </c>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2"/>
    </row>
    <row r="20" spans="1:119" s="31" customFormat="1" ht="23.25" customHeight="1" x14ac:dyDescent="0.35">
      <c r="A20" s="18">
        <v>18</v>
      </c>
      <c r="B20" s="19">
        <v>40568</v>
      </c>
      <c r="C20" s="20" t="s">
        <v>19</v>
      </c>
      <c r="D20" s="1" t="s">
        <v>257</v>
      </c>
      <c r="E20" s="18" t="s">
        <v>262</v>
      </c>
      <c r="F20" s="18" t="s">
        <v>19</v>
      </c>
      <c r="G20" s="1" t="s">
        <v>309</v>
      </c>
      <c r="H20" s="1" t="s">
        <v>2332</v>
      </c>
      <c r="I20" s="1"/>
      <c r="J20" s="1"/>
      <c r="K20" s="1"/>
      <c r="L20" s="18" t="s">
        <v>294</v>
      </c>
      <c r="M20" s="18" t="s">
        <v>258</v>
      </c>
      <c r="N20" s="18" t="s">
        <v>260</v>
      </c>
      <c r="O20" s="18" t="s">
        <v>114</v>
      </c>
      <c r="P20" s="18" t="s">
        <v>304</v>
      </c>
      <c r="Q20" s="18" t="s">
        <v>1907</v>
      </c>
      <c r="R20" s="18" t="s">
        <v>1001</v>
      </c>
      <c r="S20" s="18" t="s">
        <v>1840</v>
      </c>
      <c r="T20" s="7" t="s">
        <v>1080</v>
      </c>
      <c r="U20" s="7">
        <v>46</v>
      </c>
      <c r="V20" s="1" t="s">
        <v>649</v>
      </c>
      <c r="W20" s="9">
        <v>0</v>
      </c>
      <c r="X20" s="9">
        <v>0</v>
      </c>
      <c r="Y20" s="7">
        <v>46</v>
      </c>
      <c r="Z20" s="1" t="s">
        <v>649</v>
      </c>
      <c r="AA20" s="9">
        <v>46</v>
      </c>
      <c r="AB20" s="9">
        <v>0</v>
      </c>
      <c r="AC20" s="9">
        <v>0</v>
      </c>
      <c r="AD20" s="6">
        <v>0</v>
      </c>
      <c r="AE20" s="1" t="s">
        <v>992</v>
      </c>
      <c r="AF20" s="6">
        <v>0</v>
      </c>
      <c r="AG20" s="1" t="s">
        <v>992</v>
      </c>
      <c r="AH20" s="6">
        <v>46</v>
      </c>
      <c r="AI20" s="1" t="s">
        <v>649</v>
      </c>
      <c r="AJ20" s="6">
        <v>0</v>
      </c>
      <c r="AK20" s="1" t="s">
        <v>992</v>
      </c>
      <c r="AL20" s="9"/>
      <c r="AM20" s="1" t="s">
        <v>262</v>
      </c>
      <c r="AN20" s="9"/>
      <c r="AO20" s="9" t="s">
        <v>1262</v>
      </c>
      <c r="AP20" s="11"/>
      <c r="AQ20" s="11"/>
      <c r="AR20" s="11"/>
      <c r="AS20" s="1" t="s">
        <v>867</v>
      </c>
      <c r="AT20" s="12" t="s">
        <v>1002</v>
      </c>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2"/>
    </row>
    <row r="21" spans="1:119" s="31" customFormat="1" ht="23.25" customHeight="1" x14ac:dyDescent="0.35">
      <c r="A21" s="18">
        <v>19</v>
      </c>
      <c r="B21" s="19">
        <v>40568</v>
      </c>
      <c r="C21" s="20" t="s">
        <v>11</v>
      </c>
      <c r="D21" s="1" t="s">
        <v>652</v>
      </c>
      <c r="E21" s="18" t="s">
        <v>708</v>
      </c>
      <c r="F21" s="23" t="s">
        <v>1621</v>
      </c>
      <c r="G21" s="1" t="s">
        <v>309</v>
      </c>
      <c r="H21" s="1" t="s">
        <v>2332</v>
      </c>
      <c r="I21" s="1"/>
      <c r="J21" s="1"/>
      <c r="K21" s="1"/>
      <c r="L21" s="18" t="s">
        <v>294</v>
      </c>
      <c r="M21" s="18" t="s">
        <v>258</v>
      </c>
      <c r="N21" s="18" t="s">
        <v>260</v>
      </c>
      <c r="O21" s="18" t="s">
        <v>114</v>
      </c>
      <c r="P21" s="18" t="s">
        <v>304</v>
      </c>
      <c r="Q21" s="18" t="s">
        <v>1916</v>
      </c>
      <c r="R21" s="18" t="s">
        <v>1003</v>
      </c>
      <c r="S21" s="18" t="s">
        <v>1840</v>
      </c>
      <c r="T21" s="7" t="s">
        <v>145</v>
      </c>
      <c r="U21" s="7">
        <v>1</v>
      </c>
      <c r="V21" s="1" t="s">
        <v>992</v>
      </c>
      <c r="W21" s="9">
        <v>0</v>
      </c>
      <c r="X21" s="9">
        <v>1</v>
      </c>
      <c r="Y21" s="7">
        <v>0</v>
      </c>
      <c r="Z21" s="1" t="s">
        <v>992</v>
      </c>
      <c r="AA21" s="9">
        <v>0</v>
      </c>
      <c r="AB21" s="9">
        <v>0</v>
      </c>
      <c r="AC21" s="9">
        <v>0</v>
      </c>
      <c r="AD21" s="6">
        <v>0</v>
      </c>
      <c r="AE21" s="1" t="s">
        <v>992</v>
      </c>
      <c r="AF21" s="6">
        <v>0</v>
      </c>
      <c r="AG21" s="1" t="s">
        <v>992</v>
      </c>
      <c r="AH21" s="6">
        <v>1</v>
      </c>
      <c r="AI21" s="1" t="s">
        <v>992</v>
      </c>
      <c r="AJ21" s="6">
        <v>0</v>
      </c>
      <c r="AK21" s="1" t="s">
        <v>992</v>
      </c>
      <c r="AL21" s="9"/>
      <c r="AM21" s="1" t="s">
        <v>262</v>
      </c>
      <c r="AN21" s="9"/>
      <c r="AO21" s="11"/>
      <c r="AP21" s="11"/>
      <c r="AQ21" s="9" t="s">
        <v>1380</v>
      </c>
      <c r="AR21" s="11" t="s">
        <v>1082</v>
      </c>
      <c r="AS21" s="1" t="s">
        <v>867</v>
      </c>
      <c r="AT21" s="12"/>
      <c r="AU21" s="12"/>
      <c r="AV21" s="12"/>
      <c r="AW21" s="12"/>
      <c r="AX21" s="12"/>
      <c r="AY21" s="12"/>
      <c r="AZ21" s="12"/>
      <c r="BA21" s="12"/>
      <c r="BB21" s="12"/>
      <c r="BC21" s="12"/>
      <c r="BD21" s="12"/>
      <c r="BE21" s="12"/>
      <c r="BF21" s="12"/>
      <c r="BG21" s="12"/>
      <c r="BH21" s="12"/>
      <c r="BI21" s="12"/>
      <c r="BJ21" s="12"/>
      <c r="BK21" s="12"/>
      <c r="BL21" s="12"/>
      <c r="BM21" s="12"/>
      <c r="BN21" s="12"/>
      <c r="BO21" s="12"/>
      <c r="BP21" s="12" t="s">
        <v>472</v>
      </c>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2"/>
    </row>
    <row r="22" spans="1:119" s="31" customFormat="1" ht="23.25" customHeight="1" x14ac:dyDescent="0.35">
      <c r="A22" s="18">
        <v>20</v>
      </c>
      <c r="B22" s="19">
        <v>40568</v>
      </c>
      <c r="C22" s="20" t="s">
        <v>661</v>
      </c>
      <c r="D22" s="1" t="s">
        <v>652</v>
      </c>
      <c r="E22" s="18" t="s">
        <v>825</v>
      </c>
      <c r="F22" s="23" t="s">
        <v>1628</v>
      </c>
      <c r="G22" s="1" t="s">
        <v>309</v>
      </c>
      <c r="H22" s="1" t="s">
        <v>2332</v>
      </c>
      <c r="I22" s="1"/>
      <c r="J22" s="1"/>
      <c r="K22" s="1"/>
      <c r="L22" s="18" t="s">
        <v>294</v>
      </c>
      <c r="M22" s="18" t="s">
        <v>258</v>
      </c>
      <c r="N22" s="18" t="s">
        <v>260</v>
      </c>
      <c r="O22" s="18" t="s">
        <v>114</v>
      </c>
      <c r="P22" s="18" t="s">
        <v>304</v>
      </c>
      <c r="Q22" s="18" t="s">
        <v>1905</v>
      </c>
      <c r="R22" s="18" t="s">
        <v>1083</v>
      </c>
      <c r="S22" s="18" t="s">
        <v>1840</v>
      </c>
      <c r="T22" s="7" t="s">
        <v>145</v>
      </c>
      <c r="U22" s="7">
        <v>1</v>
      </c>
      <c r="V22" s="1" t="s">
        <v>992</v>
      </c>
      <c r="W22" s="9">
        <v>0</v>
      </c>
      <c r="X22" s="9">
        <v>1</v>
      </c>
      <c r="Y22" s="7">
        <v>0</v>
      </c>
      <c r="Z22" s="1" t="s">
        <v>992</v>
      </c>
      <c r="AA22" s="9">
        <v>0</v>
      </c>
      <c r="AB22" s="9">
        <v>0</v>
      </c>
      <c r="AC22" s="9">
        <v>0</v>
      </c>
      <c r="AD22" s="6">
        <v>0</v>
      </c>
      <c r="AE22" s="1" t="s">
        <v>992</v>
      </c>
      <c r="AF22" s="6">
        <v>0</v>
      </c>
      <c r="AG22" s="1" t="s">
        <v>992</v>
      </c>
      <c r="AH22" s="6">
        <v>1</v>
      </c>
      <c r="AI22" s="1" t="s">
        <v>992</v>
      </c>
      <c r="AJ22" s="6">
        <v>0</v>
      </c>
      <c r="AK22" s="1" t="s">
        <v>992</v>
      </c>
      <c r="AL22" s="9"/>
      <c r="AM22" s="1" t="s">
        <v>262</v>
      </c>
      <c r="AN22" s="9"/>
      <c r="AO22" s="9"/>
      <c r="AP22" s="11"/>
      <c r="AQ22" s="11" t="s">
        <v>1380</v>
      </c>
      <c r="AR22" s="11"/>
      <c r="AS22" s="1" t="s">
        <v>867</v>
      </c>
      <c r="AT22" s="12"/>
      <c r="AU22" s="12"/>
      <c r="AV22" s="12"/>
      <c r="AW22" s="12"/>
      <c r="AX22" s="12"/>
      <c r="AY22" s="12"/>
      <c r="AZ22" s="12"/>
      <c r="BA22" s="12"/>
      <c r="BB22" s="12"/>
      <c r="BC22" s="12"/>
      <c r="BD22" s="12"/>
      <c r="BE22" s="12"/>
      <c r="BF22" s="12"/>
      <c r="BG22" s="12"/>
      <c r="BH22" s="12"/>
      <c r="BI22" s="12"/>
      <c r="BJ22" s="12"/>
      <c r="BK22" s="12"/>
      <c r="BL22" s="12"/>
      <c r="BM22" s="12"/>
      <c r="BN22" s="12"/>
      <c r="BO22" s="12"/>
      <c r="BP22" s="12" t="s">
        <v>472</v>
      </c>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2"/>
    </row>
    <row r="23" spans="1:119" s="31" customFormat="1" ht="23.25" customHeight="1" x14ac:dyDescent="0.35">
      <c r="A23" s="18">
        <v>21</v>
      </c>
      <c r="B23" s="19">
        <v>40568</v>
      </c>
      <c r="C23" s="20" t="s">
        <v>27</v>
      </c>
      <c r="D23" s="1" t="s">
        <v>652</v>
      </c>
      <c r="E23" s="18" t="s">
        <v>702</v>
      </c>
      <c r="F23" s="23" t="s">
        <v>1645</v>
      </c>
      <c r="G23" s="1" t="s">
        <v>309</v>
      </c>
      <c r="H23" s="1" t="s">
        <v>2332</v>
      </c>
      <c r="I23" s="1"/>
      <c r="J23" s="1"/>
      <c r="K23" s="1"/>
      <c r="L23" s="18" t="s">
        <v>294</v>
      </c>
      <c r="M23" s="18" t="s">
        <v>258</v>
      </c>
      <c r="N23" s="18" t="s">
        <v>260</v>
      </c>
      <c r="O23" s="18" t="s">
        <v>114</v>
      </c>
      <c r="P23" s="18" t="s">
        <v>304</v>
      </c>
      <c r="Q23" s="18" t="s">
        <v>1923</v>
      </c>
      <c r="R23" s="18" t="s">
        <v>1263</v>
      </c>
      <c r="S23" s="18" t="s">
        <v>1840</v>
      </c>
      <c r="T23" s="7" t="s">
        <v>145</v>
      </c>
      <c r="U23" s="7">
        <v>100</v>
      </c>
      <c r="V23" s="1" t="s">
        <v>337</v>
      </c>
      <c r="W23" s="9">
        <v>0</v>
      </c>
      <c r="X23" s="9">
        <v>100</v>
      </c>
      <c r="Y23" s="7" t="s">
        <v>262</v>
      </c>
      <c r="Z23" s="1" t="s">
        <v>992</v>
      </c>
      <c r="AA23" s="9">
        <v>0</v>
      </c>
      <c r="AB23" s="9">
        <v>0</v>
      </c>
      <c r="AC23" s="9">
        <v>0</v>
      </c>
      <c r="AD23" s="6">
        <v>0</v>
      </c>
      <c r="AE23" s="1" t="s">
        <v>992</v>
      </c>
      <c r="AF23" s="6">
        <v>0</v>
      </c>
      <c r="AG23" s="1" t="s">
        <v>992</v>
      </c>
      <c r="AH23" s="6">
        <v>100</v>
      </c>
      <c r="AI23" s="1" t="s">
        <v>337</v>
      </c>
      <c r="AJ23" s="6">
        <v>0</v>
      </c>
      <c r="AK23" s="1" t="s">
        <v>992</v>
      </c>
      <c r="AL23" s="9"/>
      <c r="AM23" s="1" t="s">
        <v>262</v>
      </c>
      <c r="AN23" s="9"/>
      <c r="AO23" s="9"/>
      <c r="AP23" s="11"/>
      <c r="AQ23" s="9"/>
      <c r="AR23" s="11" t="s">
        <v>1651</v>
      </c>
      <c r="AS23" s="1" t="s">
        <v>867</v>
      </c>
      <c r="AT23" s="12"/>
      <c r="AU23" s="12"/>
      <c r="AV23" s="12"/>
      <c r="AW23" s="12"/>
      <c r="AX23" s="12"/>
      <c r="AY23" s="12"/>
      <c r="AZ23" s="12"/>
      <c r="BA23" s="12"/>
      <c r="BB23" s="12"/>
      <c r="BC23" s="12"/>
      <c r="BD23" s="12"/>
      <c r="BE23" s="12"/>
      <c r="BF23" s="12"/>
      <c r="BG23" s="12"/>
      <c r="BH23" s="12"/>
      <c r="BI23" s="12"/>
      <c r="BJ23" s="12"/>
      <c r="BK23" s="12"/>
      <c r="BL23" s="12"/>
      <c r="BM23" s="12"/>
      <c r="BN23" s="12"/>
      <c r="BO23" s="12"/>
      <c r="BP23" s="12" t="s">
        <v>472</v>
      </c>
      <c r="BQ23" s="12" t="s">
        <v>472</v>
      </c>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t="s">
        <v>1272</v>
      </c>
      <c r="DM23" s="12"/>
      <c r="DN23" s="12"/>
      <c r="DO23" s="2"/>
    </row>
    <row r="24" spans="1:119" s="31" customFormat="1" ht="23.25" customHeight="1" x14ac:dyDescent="0.35">
      <c r="A24" s="18">
        <v>22</v>
      </c>
      <c r="B24" s="19">
        <v>40568</v>
      </c>
      <c r="C24" s="20" t="s">
        <v>4</v>
      </c>
      <c r="D24" s="1" t="s">
        <v>256</v>
      </c>
      <c r="E24" s="18" t="s">
        <v>707</v>
      </c>
      <c r="F24" s="23" t="s">
        <v>1409</v>
      </c>
      <c r="G24" s="1" t="s">
        <v>309</v>
      </c>
      <c r="H24" s="1" t="s">
        <v>2332</v>
      </c>
      <c r="I24" s="1"/>
      <c r="J24" s="1"/>
      <c r="K24" s="1"/>
      <c r="L24" s="18" t="s">
        <v>294</v>
      </c>
      <c r="M24" s="18" t="s">
        <v>258</v>
      </c>
      <c r="N24" s="18" t="s">
        <v>260</v>
      </c>
      <c r="O24" s="18" t="s">
        <v>114</v>
      </c>
      <c r="P24" s="18" t="s">
        <v>304</v>
      </c>
      <c r="Q24" s="18" t="s">
        <v>1898</v>
      </c>
      <c r="R24" s="18" t="s">
        <v>1004</v>
      </c>
      <c r="S24" s="18" t="s">
        <v>1840</v>
      </c>
      <c r="T24" s="7" t="s">
        <v>145</v>
      </c>
      <c r="U24" s="7">
        <v>1</v>
      </c>
      <c r="V24" s="1" t="s">
        <v>992</v>
      </c>
      <c r="W24" s="9">
        <v>0</v>
      </c>
      <c r="X24" s="9">
        <v>1</v>
      </c>
      <c r="Y24" s="7">
        <v>0</v>
      </c>
      <c r="Z24" s="1" t="s">
        <v>992</v>
      </c>
      <c r="AA24" s="9">
        <v>0</v>
      </c>
      <c r="AB24" s="9">
        <v>0</v>
      </c>
      <c r="AC24" s="9">
        <v>0</v>
      </c>
      <c r="AD24" s="6">
        <v>0</v>
      </c>
      <c r="AE24" s="1" t="s">
        <v>992</v>
      </c>
      <c r="AF24" s="6">
        <v>0</v>
      </c>
      <c r="AG24" s="1" t="s">
        <v>992</v>
      </c>
      <c r="AH24" s="6">
        <v>1</v>
      </c>
      <c r="AI24" s="1" t="s">
        <v>992</v>
      </c>
      <c r="AJ24" s="6">
        <v>0</v>
      </c>
      <c r="AK24" s="1" t="s">
        <v>992</v>
      </c>
      <c r="AL24" s="9"/>
      <c r="AM24" s="1" t="s">
        <v>262</v>
      </c>
      <c r="AN24" s="9"/>
      <c r="AO24" s="9"/>
      <c r="AP24" s="11"/>
      <c r="AQ24" s="11" t="s">
        <v>1380</v>
      </c>
      <c r="AR24" s="11"/>
      <c r="AS24" s="1" t="s">
        <v>867</v>
      </c>
      <c r="AT24" s="12"/>
      <c r="AU24" s="12"/>
      <c r="AV24" s="12"/>
      <c r="AW24" s="12"/>
      <c r="AX24" s="12"/>
      <c r="AY24" s="12"/>
      <c r="AZ24" s="12"/>
      <c r="BA24" s="12"/>
      <c r="BB24" s="12"/>
      <c r="BC24" s="12"/>
      <c r="BD24" s="12"/>
      <c r="BE24" s="12"/>
      <c r="BF24" s="12"/>
      <c r="BG24" s="12"/>
      <c r="BH24" s="12"/>
      <c r="BI24" s="12"/>
      <c r="BJ24" s="12"/>
      <c r="BK24" s="12"/>
      <c r="BL24" s="12"/>
      <c r="BM24" s="12"/>
      <c r="BN24" s="12"/>
      <c r="BO24" s="12"/>
      <c r="BP24" s="12" t="s">
        <v>472</v>
      </c>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2"/>
    </row>
    <row r="25" spans="1:119" s="31" customFormat="1" ht="23.25" customHeight="1" x14ac:dyDescent="0.35">
      <c r="A25" s="18">
        <v>23</v>
      </c>
      <c r="B25" s="19">
        <v>40568</v>
      </c>
      <c r="C25" s="20" t="s">
        <v>672</v>
      </c>
      <c r="D25" s="1" t="s">
        <v>256</v>
      </c>
      <c r="E25" s="18" t="s">
        <v>262</v>
      </c>
      <c r="F25" s="18" t="s">
        <v>262</v>
      </c>
      <c r="G25" s="1" t="s">
        <v>309</v>
      </c>
      <c r="H25" s="1" t="s">
        <v>2332</v>
      </c>
      <c r="I25" s="1"/>
      <c r="J25" s="1"/>
      <c r="K25" s="1"/>
      <c r="L25" s="18" t="s">
        <v>294</v>
      </c>
      <c r="M25" s="18" t="s">
        <v>258</v>
      </c>
      <c r="N25" s="18" t="s">
        <v>260</v>
      </c>
      <c r="O25" s="18" t="s">
        <v>114</v>
      </c>
      <c r="P25" s="18" t="s">
        <v>304</v>
      </c>
      <c r="Q25" s="18" t="s">
        <v>1901</v>
      </c>
      <c r="R25" s="18" t="s">
        <v>1051</v>
      </c>
      <c r="S25" s="18" t="s">
        <v>1840</v>
      </c>
      <c r="T25" s="7" t="s">
        <v>145</v>
      </c>
      <c r="U25" s="7">
        <v>1</v>
      </c>
      <c r="V25" s="1" t="s">
        <v>992</v>
      </c>
      <c r="W25" s="9">
        <v>0</v>
      </c>
      <c r="X25" s="9">
        <v>1</v>
      </c>
      <c r="Y25" s="7">
        <v>0</v>
      </c>
      <c r="Z25" s="1" t="s">
        <v>992</v>
      </c>
      <c r="AA25" s="9">
        <v>0</v>
      </c>
      <c r="AB25" s="9">
        <v>0</v>
      </c>
      <c r="AC25" s="9">
        <v>0</v>
      </c>
      <c r="AD25" s="6">
        <v>0</v>
      </c>
      <c r="AE25" s="1" t="s">
        <v>992</v>
      </c>
      <c r="AF25" s="6">
        <v>0</v>
      </c>
      <c r="AG25" s="1" t="s">
        <v>992</v>
      </c>
      <c r="AH25" s="6">
        <v>1</v>
      </c>
      <c r="AI25" s="1" t="s">
        <v>992</v>
      </c>
      <c r="AJ25" s="6">
        <v>0</v>
      </c>
      <c r="AK25" s="1" t="s">
        <v>992</v>
      </c>
      <c r="AL25" s="9"/>
      <c r="AM25" s="1" t="s">
        <v>262</v>
      </c>
      <c r="AN25" s="9"/>
      <c r="AO25" s="9"/>
      <c r="AP25" s="11"/>
      <c r="AQ25" s="11" t="s">
        <v>1380</v>
      </c>
      <c r="AR25" s="11"/>
      <c r="AS25" s="1" t="s">
        <v>867</v>
      </c>
      <c r="AT25" s="12"/>
      <c r="AU25" s="12"/>
      <c r="AV25" s="12"/>
      <c r="AW25" s="12"/>
      <c r="AX25" s="12"/>
      <c r="AY25" s="12"/>
      <c r="AZ25" s="12"/>
      <c r="BA25" s="12"/>
      <c r="BB25" s="12"/>
      <c r="BC25" s="12"/>
      <c r="BD25" s="12"/>
      <c r="BE25" s="12"/>
      <c r="BF25" s="12"/>
      <c r="BG25" s="12"/>
      <c r="BH25" s="12"/>
      <c r="BI25" s="12"/>
      <c r="BJ25" s="12"/>
      <c r="BK25" s="12"/>
      <c r="BL25" s="12"/>
      <c r="BM25" s="12"/>
      <c r="BN25" s="12"/>
      <c r="BO25" s="12"/>
      <c r="BP25" s="12" t="s">
        <v>472</v>
      </c>
      <c r="BQ25" s="12" t="s">
        <v>394</v>
      </c>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2"/>
    </row>
    <row r="26" spans="1:119" s="31" customFormat="1" ht="23.25" customHeight="1" x14ac:dyDescent="0.35">
      <c r="A26" s="18">
        <v>24</v>
      </c>
      <c r="B26" s="19">
        <v>40568</v>
      </c>
      <c r="C26" s="20" t="s">
        <v>5</v>
      </c>
      <c r="D26" s="1" t="s">
        <v>256</v>
      </c>
      <c r="E26" s="18" t="s">
        <v>262</v>
      </c>
      <c r="F26" s="23" t="s">
        <v>1492</v>
      </c>
      <c r="G26" s="1" t="s">
        <v>653</v>
      </c>
      <c r="H26" s="1" t="s">
        <v>2332</v>
      </c>
      <c r="I26" s="1"/>
      <c r="J26" s="1"/>
      <c r="K26" s="1"/>
      <c r="L26" s="18" t="s">
        <v>294</v>
      </c>
      <c r="M26" s="18" t="s">
        <v>258</v>
      </c>
      <c r="N26" s="18" t="s">
        <v>260</v>
      </c>
      <c r="O26" s="18" t="s">
        <v>114</v>
      </c>
      <c r="P26" s="18" t="s">
        <v>304</v>
      </c>
      <c r="Q26" s="18" t="s">
        <v>1897</v>
      </c>
      <c r="R26" s="18" t="s">
        <v>1084</v>
      </c>
      <c r="S26" s="18" t="s">
        <v>1840</v>
      </c>
      <c r="T26" s="7" t="s">
        <v>145</v>
      </c>
      <c r="U26" s="7">
        <v>1</v>
      </c>
      <c r="V26" s="1" t="s">
        <v>992</v>
      </c>
      <c r="W26" s="9">
        <v>0</v>
      </c>
      <c r="X26" s="9">
        <v>1</v>
      </c>
      <c r="Y26" s="7">
        <v>0</v>
      </c>
      <c r="Z26" s="1" t="s">
        <v>992</v>
      </c>
      <c r="AA26" s="9">
        <v>0</v>
      </c>
      <c r="AB26" s="9">
        <v>0</v>
      </c>
      <c r="AC26" s="9">
        <v>0</v>
      </c>
      <c r="AD26" s="6">
        <v>0</v>
      </c>
      <c r="AE26" s="1" t="s">
        <v>992</v>
      </c>
      <c r="AF26" s="6">
        <v>0</v>
      </c>
      <c r="AG26" s="1" t="s">
        <v>992</v>
      </c>
      <c r="AH26" s="6">
        <v>1</v>
      </c>
      <c r="AI26" s="1" t="s">
        <v>992</v>
      </c>
      <c r="AJ26" s="6">
        <v>0</v>
      </c>
      <c r="AK26" s="1" t="s">
        <v>992</v>
      </c>
      <c r="AL26" s="9"/>
      <c r="AM26" s="1" t="s">
        <v>262</v>
      </c>
      <c r="AN26" s="9"/>
      <c r="AO26" s="9"/>
      <c r="AP26" s="11"/>
      <c r="AQ26" s="11" t="s">
        <v>1380</v>
      </c>
      <c r="AR26" s="11"/>
      <c r="AS26" s="1" t="s">
        <v>867</v>
      </c>
      <c r="AT26" s="12"/>
      <c r="AU26" s="12"/>
      <c r="AV26" s="12"/>
      <c r="AW26" s="12"/>
      <c r="AX26" s="12"/>
      <c r="AY26" s="12"/>
      <c r="AZ26" s="12"/>
      <c r="BA26" s="12"/>
      <c r="BB26" s="12"/>
      <c r="BC26" s="12"/>
      <c r="BD26" s="12"/>
      <c r="BE26" s="12"/>
      <c r="BF26" s="12"/>
      <c r="BG26" s="12"/>
      <c r="BH26" s="12"/>
      <c r="BI26" s="12"/>
      <c r="BJ26" s="12"/>
      <c r="BK26" s="12"/>
      <c r="BL26" s="12"/>
      <c r="BM26" s="12"/>
      <c r="BN26" s="12"/>
      <c r="BO26" s="12"/>
      <c r="BP26" s="12" t="s">
        <v>472</v>
      </c>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2"/>
    </row>
    <row r="27" spans="1:119" s="31" customFormat="1" ht="23.25" customHeight="1" x14ac:dyDescent="0.35">
      <c r="A27" s="18">
        <v>25</v>
      </c>
      <c r="B27" s="19">
        <v>40568</v>
      </c>
      <c r="C27" s="20" t="s">
        <v>659</v>
      </c>
      <c r="D27" s="1" t="s">
        <v>256</v>
      </c>
      <c r="E27" s="18" t="s">
        <v>709</v>
      </c>
      <c r="F27" s="23" t="s">
        <v>1494</v>
      </c>
      <c r="G27" s="1" t="s">
        <v>309</v>
      </c>
      <c r="H27" s="1" t="s">
        <v>2332</v>
      </c>
      <c r="I27" s="1"/>
      <c r="J27" s="1"/>
      <c r="K27" s="1"/>
      <c r="L27" s="18" t="s">
        <v>294</v>
      </c>
      <c r="M27" s="18" t="s">
        <v>258</v>
      </c>
      <c r="N27" s="18" t="s">
        <v>260</v>
      </c>
      <c r="O27" s="18" t="s">
        <v>114</v>
      </c>
      <c r="P27" s="18" t="s">
        <v>304</v>
      </c>
      <c r="Q27" s="18" t="s">
        <v>1899</v>
      </c>
      <c r="R27" s="18" t="s">
        <v>1085</v>
      </c>
      <c r="S27" s="18" t="s">
        <v>1840</v>
      </c>
      <c r="T27" s="7" t="s">
        <v>145</v>
      </c>
      <c r="U27" s="7">
        <v>1</v>
      </c>
      <c r="V27" s="1" t="s">
        <v>992</v>
      </c>
      <c r="W27" s="9">
        <v>0</v>
      </c>
      <c r="X27" s="9">
        <v>1</v>
      </c>
      <c r="Y27" s="7">
        <v>0</v>
      </c>
      <c r="Z27" s="1" t="s">
        <v>992</v>
      </c>
      <c r="AA27" s="9">
        <v>0</v>
      </c>
      <c r="AB27" s="9">
        <v>0</v>
      </c>
      <c r="AC27" s="9">
        <v>0</v>
      </c>
      <c r="AD27" s="6">
        <v>0</v>
      </c>
      <c r="AE27" s="1" t="s">
        <v>992</v>
      </c>
      <c r="AF27" s="6">
        <v>0</v>
      </c>
      <c r="AG27" s="1" t="s">
        <v>992</v>
      </c>
      <c r="AH27" s="6">
        <v>1</v>
      </c>
      <c r="AI27" s="1" t="s">
        <v>992</v>
      </c>
      <c r="AJ27" s="6">
        <v>0</v>
      </c>
      <c r="AK27" s="1" t="s">
        <v>992</v>
      </c>
      <c r="AL27" s="9"/>
      <c r="AM27" s="1" t="s">
        <v>262</v>
      </c>
      <c r="AN27" s="9"/>
      <c r="AO27" s="11"/>
      <c r="AP27" s="11"/>
      <c r="AQ27" s="9" t="s">
        <v>1380</v>
      </c>
      <c r="AR27" s="11" t="s">
        <v>1086</v>
      </c>
      <c r="AS27" s="1" t="s">
        <v>867</v>
      </c>
      <c r="AT27" s="12"/>
      <c r="AU27" s="12"/>
      <c r="AV27" s="12"/>
      <c r="AW27" s="12"/>
      <c r="AX27" s="12"/>
      <c r="AY27" s="12"/>
      <c r="AZ27" s="12"/>
      <c r="BA27" s="12"/>
      <c r="BB27" s="12"/>
      <c r="BC27" s="12"/>
      <c r="BD27" s="12"/>
      <c r="BE27" s="12"/>
      <c r="BF27" s="12"/>
      <c r="BG27" s="12"/>
      <c r="BH27" s="12"/>
      <c r="BI27" s="12"/>
      <c r="BJ27" s="12"/>
      <c r="BK27" s="12"/>
      <c r="BL27" s="12"/>
      <c r="BM27" s="12"/>
      <c r="BN27" s="12"/>
      <c r="BO27" s="12"/>
      <c r="BP27" s="12" t="s">
        <v>472</v>
      </c>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2"/>
    </row>
    <row r="28" spans="1:119" s="31" customFormat="1" ht="23.25" customHeight="1" x14ac:dyDescent="0.35">
      <c r="A28" s="18">
        <v>26</v>
      </c>
      <c r="B28" s="19">
        <v>40568</v>
      </c>
      <c r="C28" s="20" t="s">
        <v>3</v>
      </c>
      <c r="D28" s="1" t="s">
        <v>651</v>
      </c>
      <c r="E28" s="18" t="s">
        <v>262</v>
      </c>
      <c r="F28" s="18" t="s">
        <v>1398</v>
      </c>
      <c r="G28" s="1" t="s">
        <v>653</v>
      </c>
      <c r="H28" s="1" t="s">
        <v>2332</v>
      </c>
      <c r="I28" s="1"/>
      <c r="J28" s="1"/>
      <c r="K28" s="1"/>
      <c r="L28" s="18" t="s">
        <v>294</v>
      </c>
      <c r="M28" s="18" t="s">
        <v>258</v>
      </c>
      <c r="N28" s="18" t="s">
        <v>260</v>
      </c>
      <c r="O28" s="18" t="s">
        <v>114</v>
      </c>
      <c r="P28" s="18" t="s">
        <v>304</v>
      </c>
      <c r="Q28" s="18" t="s">
        <v>1893</v>
      </c>
      <c r="R28" s="18" t="s">
        <v>1005</v>
      </c>
      <c r="S28" s="18" t="s">
        <v>1840</v>
      </c>
      <c r="T28" s="7" t="s">
        <v>145</v>
      </c>
      <c r="U28" s="7">
        <v>1</v>
      </c>
      <c r="V28" s="1" t="s">
        <v>992</v>
      </c>
      <c r="W28" s="9">
        <v>0</v>
      </c>
      <c r="X28" s="9">
        <v>1</v>
      </c>
      <c r="Y28" s="7">
        <v>0</v>
      </c>
      <c r="Z28" s="1" t="s">
        <v>992</v>
      </c>
      <c r="AA28" s="9">
        <v>0</v>
      </c>
      <c r="AB28" s="9">
        <v>0</v>
      </c>
      <c r="AC28" s="9">
        <v>0</v>
      </c>
      <c r="AD28" s="6">
        <v>0</v>
      </c>
      <c r="AE28" s="1" t="s">
        <v>992</v>
      </c>
      <c r="AF28" s="6">
        <v>0</v>
      </c>
      <c r="AG28" s="1" t="s">
        <v>992</v>
      </c>
      <c r="AH28" s="6">
        <v>1</v>
      </c>
      <c r="AI28" s="1" t="s">
        <v>992</v>
      </c>
      <c r="AJ28" s="6">
        <v>0</v>
      </c>
      <c r="AK28" s="1" t="s">
        <v>992</v>
      </c>
      <c r="AL28" s="9"/>
      <c r="AM28" s="1" t="s">
        <v>262</v>
      </c>
      <c r="AN28" s="9"/>
      <c r="AO28" s="9"/>
      <c r="AP28" s="11"/>
      <c r="AQ28" s="11" t="s">
        <v>1380</v>
      </c>
      <c r="AR28" s="11"/>
      <c r="AS28" s="1" t="s">
        <v>867</v>
      </c>
      <c r="AT28" s="12"/>
      <c r="AU28" s="12"/>
      <c r="AV28" s="12"/>
      <c r="AW28" s="12"/>
      <c r="AX28" s="12"/>
      <c r="AY28" s="12"/>
      <c r="AZ28" s="12"/>
      <c r="BA28" s="12"/>
      <c r="BB28" s="12"/>
      <c r="BC28" s="12"/>
      <c r="BD28" s="12"/>
      <c r="BE28" s="12"/>
      <c r="BF28" s="12"/>
      <c r="BG28" s="12"/>
      <c r="BH28" s="12"/>
      <c r="BI28" s="12"/>
      <c r="BJ28" s="12"/>
      <c r="BK28" s="12"/>
      <c r="BL28" s="12"/>
      <c r="BM28" s="12"/>
      <c r="BN28" s="12"/>
      <c r="BO28" s="12"/>
      <c r="BP28" s="12" t="s">
        <v>472</v>
      </c>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2"/>
    </row>
    <row r="29" spans="1:119" s="31" customFormat="1" ht="23.25" customHeight="1" x14ac:dyDescent="0.35">
      <c r="A29" s="18">
        <v>27</v>
      </c>
      <c r="B29" s="19">
        <v>40569</v>
      </c>
      <c r="C29" s="20" t="s">
        <v>669</v>
      </c>
      <c r="D29" s="1" t="s">
        <v>650</v>
      </c>
      <c r="E29" s="18" t="s">
        <v>688</v>
      </c>
      <c r="F29" s="23" t="s">
        <v>1463</v>
      </c>
      <c r="G29" s="1" t="s">
        <v>309</v>
      </c>
      <c r="H29" s="1" t="s">
        <v>2332</v>
      </c>
      <c r="I29" s="1"/>
      <c r="J29" s="1"/>
      <c r="K29" s="1"/>
      <c r="L29" s="18" t="s">
        <v>294</v>
      </c>
      <c r="M29" s="18" t="s">
        <v>258</v>
      </c>
      <c r="N29" s="18" t="s">
        <v>260</v>
      </c>
      <c r="O29" s="18" t="s">
        <v>114</v>
      </c>
      <c r="P29" s="18" t="s">
        <v>304</v>
      </c>
      <c r="Q29" s="18" t="s">
        <v>1910</v>
      </c>
      <c r="R29" s="18" t="s">
        <v>1034</v>
      </c>
      <c r="S29" s="18"/>
      <c r="T29" s="7" t="s">
        <v>1080</v>
      </c>
      <c r="U29" s="7">
        <v>3</v>
      </c>
      <c r="V29" s="1" t="s">
        <v>992</v>
      </c>
      <c r="W29" s="9">
        <v>3</v>
      </c>
      <c r="X29" s="9">
        <v>3</v>
      </c>
      <c r="Y29" s="7" t="s">
        <v>262</v>
      </c>
      <c r="Z29" s="1" t="s">
        <v>992</v>
      </c>
      <c r="AA29" s="9">
        <v>0</v>
      </c>
      <c r="AB29" s="9">
        <v>0</v>
      </c>
      <c r="AC29" s="9">
        <v>0</v>
      </c>
      <c r="AD29" s="6">
        <v>0</v>
      </c>
      <c r="AE29" s="1" t="s">
        <v>992</v>
      </c>
      <c r="AF29" s="6">
        <v>0</v>
      </c>
      <c r="AG29" s="1" t="s">
        <v>992</v>
      </c>
      <c r="AH29" s="6">
        <v>3</v>
      </c>
      <c r="AI29" s="1" t="s">
        <v>992</v>
      </c>
      <c r="AJ29" s="6">
        <v>0</v>
      </c>
      <c r="AK29" s="1" t="s">
        <v>992</v>
      </c>
      <c r="AL29" s="9"/>
      <c r="AM29" s="1" t="s">
        <v>262</v>
      </c>
      <c r="AN29" s="9"/>
      <c r="AO29" s="9"/>
      <c r="AP29" s="11"/>
      <c r="AQ29" s="11"/>
      <c r="AR29" s="11"/>
      <c r="AS29" s="1" t="s">
        <v>867</v>
      </c>
      <c r="AT29" s="12"/>
      <c r="AU29" s="12"/>
      <c r="AV29" s="12"/>
      <c r="AW29" s="12"/>
      <c r="AX29" s="12"/>
      <c r="AY29" s="12"/>
      <c r="AZ29" s="12"/>
      <c r="BA29" s="12"/>
      <c r="BB29" s="12"/>
      <c r="BC29" s="12"/>
      <c r="BD29" s="12"/>
      <c r="BE29" s="12"/>
      <c r="BF29" s="12"/>
      <c r="BG29" s="12"/>
      <c r="BH29" s="12"/>
      <c r="BI29" s="12"/>
      <c r="BJ29" s="12"/>
      <c r="BK29" s="12"/>
      <c r="BL29" s="12"/>
      <c r="BM29" s="12"/>
      <c r="BN29" s="12"/>
      <c r="BO29" s="12"/>
      <c r="BP29" s="12" t="s">
        <v>458</v>
      </c>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2"/>
    </row>
    <row r="30" spans="1:119" s="31" customFormat="1" ht="23.25" customHeight="1" x14ac:dyDescent="0.35">
      <c r="A30" s="18">
        <v>28</v>
      </c>
      <c r="B30" s="19">
        <v>40569</v>
      </c>
      <c r="C30" s="20" t="s">
        <v>669</v>
      </c>
      <c r="D30" s="1" t="s">
        <v>650</v>
      </c>
      <c r="E30" s="18" t="s">
        <v>713</v>
      </c>
      <c r="F30" s="23" t="s">
        <v>1487</v>
      </c>
      <c r="G30" s="1" t="s">
        <v>309</v>
      </c>
      <c r="H30" s="1" t="s">
        <v>2332</v>
      </c>
      <c r="I30" s="1"/>
      <c r="J30" s="1"/>
      <c r="K30" s="1"/>
      <c r="L30" s="18" t="s">
        <v>294</v>
      </c>
      <c r="M30" s="18" t="s">
        <v>258</v>
      </c>
      <c r="N30" s="18" t="s">
        <v>260</v>
      </c>
      <c r="O30" s="18" t="s">
        <v>114</v>
      </c>
      <c r="P30" s="18" t="s">
        <v>304</v>
      </c>
      <c r="Q30" s="18" t="s">
        <v>1929</v>
      </c>
      <c r="R30" s="18" t="s">
        <v>1087</v>
      </c>
      <c r="S30" s="18"/>
      <c r="T30" s="7" t="s">
        <v>1080</v>
      </c>
      <c r="U30" s="7">
        <v>1</v>
      </c>
      <c r="V30" s="1" t="s">
        <v>992</v>
      </c>
      <c r="W30" s="9">
        <v>0</v>
      </c>
      <c r="X30" s="9">
        <v>1</v>
      </c>
      <c r="Y30" s="7">
        <v>0</v>
      </c>
      <c r="Z30" s="1" t="s">
        <v>992</v>
      </c>
      <c r="AA30" s="9">
        <v>0</v>
      </c>
      <c r="AB30" s="9">
        <v>0</v>
      </c>
      <c r="AC30" s="9">
        <v>0</v>
      </c>
      <c r="AD30" s="6">
        <v>0</v>
      </c>
      <c r="AE30" s="1" t="s">
        <v>992</v>
      </c>
      <c r="AF30" s="6">
        <v>0</v>
      </c>
      <c r="AG30" s="1" t="s">
        <v>992</v>
      </c>
      <c r="AH30" s="6">
        <v>1</v>
      </c>
      <c r="AI30" s="1" t="s">
        <v>992</v>
      </c>
      <c r="AJ30" s="6">
        <v>0</v>
      </c>
      <c r="AK30" s="1" t="s">
        <v>992</v>
      </c>
      <c r="AL30" s="9"/>
      <c r="AM30" s="1" t="s">
        <v>262</v>
      </c>
      <c r="AN30" s="9"/>
      <c r="AO30" s="9"/>
      <c r="AP30" s="11"/>
      <c r="AQ30" s="11" t="s">
        <v>1380</v>
      </c>
      <c r="AR30" s="11"/>
      <c r="AS30" s="1" t="s">
        <v>867</v>
      </c>
      <c r="AT30" s="12"/>
      <c r="AU30" s="12"/>
      <c r="AV30" s="12"/>
      <c r="AW30" s="12"/>
      <c r="AX30" s="12"/>
      <c r="AY30" s="12"/>
      <c r="AZ30" s="12"/>
      <c r="BA30" s="12"/>
      <c r="BB30" s="12"/>
      <c r="BC30" s="12"/>
      <c r="BD30" s="12"/>
      <c r="BE30" s="12"/>
      <c r="BF30" s="12"/>
      <c r="BG30" s="12"/>
      <c r="BH30" s="12"/>
      <c r="BI30" s="12"/>
      <c r="BJ30" s="12"/>
      <c r="BK30" s="12"/>
      <c r="BL30" s="12"/>
      <c r="BM30" s="12"/>
      <c r="BN30" s="12"/>
      <c r="BO30" s="12"/>
      <c r="BP30" s="12" t="s">
        <v>360</v>
      </c>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2"/>
    </row>
    <row r="31" spans="1:119" s="31" customFormat="1" ht="23.25" customHeight="1" x14ac:dyDescent="0.35">
      <c r="A31" s="18">
        <v>29</v>
      </c>
      <c r="B31" s="19">
        <v>40569</v>
      </c>
      <c r="C31" s="20" t="s">
        <v>669</v>
      </c>
      <c r="D31" s="1" t="s">
        <v>650</v>
      </c>
      <c r="E31" s="18" t="s">
        <v>714</v>
      </c>
      <c r="F31" s="18" t="s">
        <v>1399</v>
      </c>
      <c r="G31" s="1" t="s">
        <v>309</v>
      </c>
      <c r="H31" s="1" t="s">
        <v>2332</v>
      </c>
      <c r="I31" s="1"/>
      <c r="J31" s="1"/>
      <c r="K31" s="1"/>
      <c r="L31" s="18" t="s">
        <v>294</v>
      </c>
      <c r="M31" s="18" t="s">
        <v>258</v>
      </c>
      <c r="N31" s="18" t="s">
        <v>260</v>
      </c>
      <c r="O31" s="18" t="s">
        <v>114</v>
      </c>
      <c r="P31" s="18" t="s">
        <v>304</v>
      </c>
      <c r="Q31" s="18" t="s">
        <v>1895</v>
      </c>
      <c r="R31" s="18" t="s">
        <v>1036</v>
      </c>
      <c r="S31" s="18"/>
      <c r="T31" s="7" t="s">
        <v>1080</v>
      </c>
      <c r="U31" s="7">
        <v>1</v>
      </c>
      <c r="V31" s="1" t="s">
        <v>992</v>
      </c>
      <c r="W31" s="9">
        <v>0</v>
      </c>
      <c r="X31" s="9">
        <v>1</v>
      </c>
      <c r="Y31" s="7">
        <v>0</v>
      </c>
      <c r="Z31" s="1" t="s">
        <v>992</v>
      </c>
      <c r="AA31" s="9">
        <v>0</v>
      </c>
      <c r="AB31" s="9">
        <v>0</v>
      </c>
      <c r="AC31" s="9">
        <v>0</v>
      </c>
      <c r="AD31" s="6">
        <v>0</v>
      </c>
      <c r="AE31" s="1" t="s">
        <v>992</v>
      </c>
      <c r="AF31" s="6">
        <v>0</v>
      </c>
      <c r="AG31" s="1" t="s">
        <v>992</v>
      </c>
      <c r="AH31" s="6">
        <v>1</v>
      </c>
      <c r="AI31" s="1" t="s">
        <v>992</v>
      </c>
      <c r="AJ31" s="6">
        <v>0</v>
      </c>
      <c r="AK31" s="1" t="s">
        <v>992</v>
      </c>
      <c r="AL31" s="9"/>
      <c r="AM31" s="1" t="s">
        <v>262</v>
      </c>
      <c r="AN31" s="9"/>
      <c r="AO31" s="11"/>
      <c r="AP31" s="11"/>
      <c r="AQ31" s="9" t="s">
        <v>1380</v>
      </c>
      <c r="AR31" s="11" t="s">
        <v>1378</v>
      </c>
      <c r="AS31" s="1" t="s">
        <v>867</v>
      </c>
      <c r="AT31" s="12"/>
      <c r="AU31" s="12"/>
      <c r="AV31" s="12"/>
      <c r="AW31" s="12"/>
      <c r="AX31" s="12"/>
      <c r="AY31" s="12"/>
      <c r="AZ31" s="12"/>
      <c r="BA31" s="12"/>
      <c r="BB31" s="12"/>
      <c r="BC31" s="12"/>
      <c r="BD31" s="12"/>
      <c r="BE31" s="12"/>
      <c r="BF31" s="12"/>
      <c r="BG31" s="12"/>
      <c r="BH31" s="12"/>
      <c r="BI31" s="12"/>
      <c r="BJ31" s="12"/>
      <c r="BK31" s="12"/>
      <c r="BL31" s="12"/>
      <c r="BM31" s="12"/>
      <c r="BN31" s="12"/>
      <c r="BO31" s="12"/>
      <c r="BP31" s="12" t="s">
        <v>458</v>
      </c>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2"/>
    </row>
    <row r="32" spans="1:119" s="31" customFormat="1" ht="23.25" customHeight="1" x14ac:dyDescent="0.35">
      <c r="A32" s="18">
        <v>30</v>
      </c>
      <c r="B32" s="19">
        <v>40569</v>
      </c>
      <c r="C32" s="20" t="s">
        <v>669</v>
      </c>
      <c r="D32" s="1" t="s">
        <v>650</v>
      </c>
      <c r="E32" s="18" t="s">
        <v>714</v>
      </c>
      <c r="F32" s="23" t="s">
        <v>1526</v>
      </c>
      <c r="G32" s="1" t="s">
        <v>309</v>
      </c>
      <c r="H32" s="1" t="s">
        <v>2332</v>
      </c>
      <c r="I32" s="1"/>
      <c r="J32" s="1"/>
      <c r="K32" s="1"/>
      <c r="L32" s="18" t="s">
        <v>294</v>
      </c>
      <c r="M32" s="18" t="s">
        <v>258</v>
      </c>
      <c r="N32" s="18" t="s">
        <v>260</v>
      </c>
      <c r="O32" s="18" t="s">
        <v>114</v>
      </c>
      <c r="P32" s="18" t="s">
        <v>304</v>
      </c>
      <c r="Q32" s="18" t="s">
        <v>1931</v>
      </c>
      <c r="R32" s="18" t="s">
        <v>1035</v>
      </c>
      <c r="S32" s="18"/>
      <c r="T32" s="7" t="s">
        <v>209</v>
      </c>
      <c r="U32" s="7">
        <v>1</v>
      </c>
      <c r="V32" s="1" t="s">
        <v>992</v>
      </c>
      <c r="W32" s="9">
        <v>0</v>
      </c>
      <c r="X32" s="9">
        <v>1</v>
      </c>
      <c r="Y32" s="7">
        <v>0</v>
      </c>
      <c r="Z32" s="1" t="s">
        <v>992</v>
      </c>
      <c r="AA32" s="9">
        <v>0</v>
      </c>
      <c r="AB32" s="9">
        <v>0</v>
      </c>
      <c r="AC32" s="9">
        <v>0</v>
      </c>
      <c r="AD32" s="6">
        <v>0</v>
      </c>
      <c r="AE32" s="1" t="s">
        <v>992</v>
      </c>
      <c r="AF32" s="6">
        <v>0</v>
      </c>
      <c r="AG32" s="1" t="s">
        <v>992</v>
      </c>
      <c r="AH32" s="6">
        <v>1</v>
      </c>
      <c r="AI32" s="1" t="s">
        <v>992</v>
      </c>
      <c r="AJ32" s="6">
        <v>0</v>
      </c>
      <c r="AK32" s="1" t="s">
        <v>992</v>
      </c>
      <c r="AL32" s="9"/>
      <c r="AM32" s="1" t="s">
        <v>262</v>
      </c>
      <c r="AN32" s="9"/>
      <c r="AO32" s="9"/>
      <c r="AP32" s="11"/>
      <c r="AQ32" s="11" t="s">
        <v>1380</v>
      </c>
      <c r="AR32" s="11"/>
      <c r="AS32" s="1" t="s">
        <v>867</v>
      </c>
      <c r="AT32" s="12"/>
      <c r="AU32" s="12"/>
      <c r="AV32" s="12"/>
      <c r="AW32" s="12"/>
      <c r="AX32" s="12"/>
      <c r="AY32" s="12"/>
      <c r="AZ32" s="12"/>
      <c r="BA32" s="12"/>
      <c r="BB32" s="12"/>
      <c r="BC32" s="12"/>
      <c r="BD32" s="12"/>
      <c r="BE32" s="12"/>
      <c r="BF32" s="12"/>
      <c r="BG32" s="12"/>
      <c r="BH32" s="12"/>
      <c r="BI32" s="12"/>
      <c r="BJ32" s="12"/>
      <c r="BK32" s="12"/>
      <c r="BL32" s="12"/>
      <c r="BM32" s="12"/>
      <c r="BN32" s="12"/>
      <c r="BO32" s="12"/>
      <c r="BP32" s="12" t="s">
        <v>344</v>
      </c>
      <c r="BQ32" s="12" t="s">
        <v>427</v>
      </c>
      <c r="BR32" s="12" t="s">
        <v>429</v>
      </c>
      <c r="BS32" s="12" t="s">
        <v>345</v>
      </c>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2"/>
    </row>
    <row r="33" spans="1:119" s="31" customFormat="1" ht="23.25" customHeight="1" x14ac:dyDescent="0.35">
      <c r="A33" s="18">
        <v>31</v>
      </c>
      <c r="B33" s="19">
        <v>40569</v>
      </c>
      <c r="C33" s="20" t="s">
        <v>669</v>
      </c>
      <c r="D33" s="1" t="s">
        <v>650</v>
      </c>
      <c r="E33" s="18" t="s">
        <v>95</v>
      </c>
      <c r="F33" s="23" t="s">
        <v>1413</v>
      </c>
      <c r="G33" s="1" t="s">
        <v>309</v>
      </c>
      <c r="H33" s="1" t="s">
        <v>2332</v>
      </c>
      <c r="I33" s="1"/>
      <c r="J33" s="1"/>
      <c r="K33" s="1"/>
      <c r="L33" s="18" t="s">
        <v>294</v>
      </c>
      <c r="M33" s="18" t="s">
        <v>258</v>
      </c>
      <c r="N33" s="18" t="s">
        <v>260</v>
      </c>
      <c r="O33" s="18" t="s">
        <v>114</v>
      </c>
      <c r="P33" s="18" t="s">
        <v>304</v>
      </c>
      <c r="Q33" s="18" t="s">
        <v>1915</v>
      </c>
      <c r="R33" s="18" t="s">
        <v>1038</v>
      </c>
      <c r="S33" s="18"/>
      <c r="T33" s="7" t="s">
        <v>1080</v>
      </c>
      <c r="U33" s="7">
        <v>1</v>
      </c>
      <c r="V33" s="1" t="s">
        <v>992</v>
      </c>
      <c r="W33" s="9">
        <v>0</v>
      </c>
      <c r="X33" s="9">
        <v>1</v>
      </c>
      <c r="Y33" s="7">
        <v>0</v>
      </c>
      <c r="Z33" s="1" t="s">
        <v>992</v>
      </c>
      <c r="AA33" s="9">
        <v>0</v>
      </c>
      <c r="AB33" s="9">
        <v>0</v>
      </c>
      <c r="AC33" s="9">
        <v>0</v>
      </c>
      <c r="AD33" s="6">
        <v>0</v>
      </c>
      <c r="AE33" s="1" t="s">
        <v>992</v>
      </c>
      <c r="AF33" s="6">
        <v>0</v>
      </c>
      <c r="AG33" s="1" t="s">
        <v>992</v>
      </c>
      <c r="AH33" s="6">
        <v>1</v>
      </c>
      <c r="AI33" s="1" t="s">
        <v>992</v>
      </c>
      <c r="AJ33" s="6">
        <v>0</v>
      </c>
      <c r="AK33" s="1" t="s">
        <v>992</v>
      </c>
      <c r="AL33" s="9"/>
      <c r="AM33" s="1" t="s">
        <v>262</v>
      </c>
      <c r="AN33" s="9"/>
      <c r="AO33" s="11"/>
      <c r="AP33" s="11"/>
      <c r="AQ33" s="9" t="s">
        <v>1380</v>
      </c>
      <c r="AR33" s="11" t="s">
        <v>1088</v>
      </c>
      <c r="AS33" s="1" t="s">
        <v>867</v>
      </c>
      <c r="AT33" s="12"/>
      <c r="AU33" s="12"/>
      <c r="AV33" s="12"/>
      <c r="AW33" s="12"/>
      <c r="AX33" s="12"/>
      <c r="AY33" s="12"/>
      <c r="AZ33" s="12"/>
      <c r="BA33" s="12"/>
      <c r="BB33" s="12"/>
      <c r="BC33" s="12"/>
      <c r="BD33" s="12"/>
      <c r="BE33" s="12"/>
      <c r="BF33" s="12"/>
      <c r="BG33" s="12"/>
      <c r="BH33" s="12"/>
      <c r="BI33" s="12"/>
      <c r="BJ33" s="12"/>
      <c r="BK33" s="12"/>
      <c r="BL33" s="12"/>
      <c r="BM33" s="12"/>
      <c r="BN33" s="12"/>
      <c r="BO33" s="12"/>
      <c r="BP33" s="12" t="s">
        <v>458</v>
      </c>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2"/>
    </row>
    <row r="34" spans="1:119" s="31" customFormat="1" ht="23.25" customHeight="1" x14ac:dyDescent="0.35">
      <c r="A34" s="18">
        <v>32</v>
      </c>
      <c r="B34" s="19">
        <v>40569</v>
      </c>
      <c r="C34" s="20" t="s">
        <v>669</v>
      </c>
      <c r="D34" s="1" t="s">
        <v>650</v>
      </c>
      <c r="E34" s="18" t="s">
        <v>706</v>
      </c>
      <c r="F34" s="18" t="s">
        <v>1618</v>
      </c>
      <c r="G34" s="1" t="s">
        <v>309</v>
      </c>
      <c r="H34" s="1" t="s">
        <v>2332</v>
      </c>
      <c r="I34" s="1"/>
      <c r="J34" s="1"/>
      <c r="K34" s="1"/>
      <c r="L34" s="18" t="s">
        <v>294</v>
      </c>
      <c r="M34" s="18" t="s">
        <v>258</v>
      </c>
      <c r="N34" s="18" t="s">
        <v>260</v>
      </c>
      <c r="O34" s="18" t="s">
        <v>114</v>
      </c>
      <c r="P34" s="18" t="s">
        <v>304</v>
      </c>
      <c r="Q34" s="18" t="s">
        <v>1920</v>
      </c>
      <c r="R34" s="18" t="s">
        <v>1037</v>
      </c>
      <c r="S34" s="18"/>
      <c r="T34" s="7" t="s">
        <v>209</v>
      </c>
      <c r="U34" s="7">
        <v>85</v>
      </c>
      <c r="V34" s="1" t="s">
        <v>337</v>
      </c>
      <c r="W34" s="9">
        <v>0</v>
      </c>
      <c r="X34" s="9">
        <v>0</v>
      </c>
      <c r="Y34" s="7">
        <v>85</v>
      </c>
      <c r="Z34" s="1" t="s">
        <v>337</v>
      </c>
      <c r="AA34" s="9">
        <v>0</v>
      </c>
      <c r="AB34" s="9">
        <v>0</v>
      </c>
      <c r="AC34" s="9">
        <v>85</v>
      </c>
      <c r="AD34" s="6">
        <v>0</v>
      </c>
      <c r="AE34" s="1" t="s">
        <v>992</v>
      </c>
      <c r="AF34" s="6">
        <v>0</v>
      </c>
      <c r="AG34" s="1" t="s">
        <v>992</v>
      </c>
      <c r="AH34" s="6">
        <v>85</v>
      </c>
      <c r="AI34" s="1" t="s">
        <v>337</v>
      </c>
      <c r="AJ34" s="6">
        <v>0</v>
      </c>
      <c r="AK34" s="1" t="s">
        <v>992</v>
      </c>
      <c r="AL34" s="9"/>
      <c r="AM34" s="1" t="s">
        <v>262</v>
      </c>
      <c r="AN34" s="9"/>
      <c r="AO34" s="9"/>
      <c r="AP34" s="11"/>
      <c r="AQ34" s="11"/>
      <c r="AR34" s="11"/>
      <c r="AS34" s="1" t="s">
        <v>867</v>
      </c>
      <c r="AT34" s="12" t="s">
        <v>426</v>
      </c>
      <c r="AU34" s="12" t="s">
        <v>339</v>
      </c>
      <c r="AV34" s="12"/>
      <c r="AW34" s="12"/>
      <c r="AX34" s="12"/>
      <c r="AY34" s="12"/>
      <c r="AZ34" s="12"/>
      <c r="BA34" s="12"/>
      <c r="BB34" s="12"/>
      <c r="BC34" s="12"/>
      <c r="BD34" s="12"/>
      <c r="BE34" s="12"/>
      <c r="BF34" s="12"/>
      <c r="BG34" s="12"/>
      <c r="BH34" s="12"/>
      <c r="BI34" s="12"/>
      <c r="BJ34" s="12"/>
      <c r="BK34" s="12"/>
      <c r="BL34" s="12"/>
      <c r="BM34" s="12"/>
      <c r="BN34" s="12"/>
      <c r="BO34" s="12"/>
      <c r="BP34" s="12" t="s">
        <v>430</v>
      </c>
      <c r="BQ34" s="12" t="s">
        <v>394</v>
      </c>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2"/>
    </row>
    <row r="35" spans="1:119" s="31" customFormat="1" ht="23.25" customHeight="1" x14ac:dyDescent="0.35">
      <c r="A35" s="18">
        <v>33</v>
      </c>
      <c r="B35" s="19">
        <v>40569</v>
      </c>
      <c r="C35" s="20" t="s">
        <v>669</v>
      </c>
      <c r="D35" s="1" t="s">
        <v>650</v>
      </c>
      <c r="E35" s="18" t="s">
        <v>706</v>
      </c>
      <c r="F35" s="23" t="s">
        <v>1496</v>
      </c>
      <c r="G35" s="1" t="s">
        <v>309</v>
      </c>
      <c r="H35" s="1" t="s">
        <v>2332</v>
      </c>
      <c r="I35" s="1"/>
      <c r="J35" s="1"/>
      <c r="K35" s="1"/>
      <c r="L35" s="18" t="s">
        <v>294</v>
      </c>
      <c r="M35" s="18" t="s">
        <v>258</v>
      </c>
      <c r="N35" s="18" t="s">
        <v>260</v>
      </c>
      <c r="O35" s="18" t="s">
        <v>114</v>
      </c>
      <c r="P35" s="18" t="s">
        <v>304</v>
      </c>
      <c r="Q35" s="18" t="s">
        <v>1930</v>
      </c>
      <c r="R35" s="18" t="s">
        <v>1035</v>
      </c>
      <c r="S35" s="18"/>
      <c r="T35" s="7" t="s">
        <v>209</v>
      </c>
      <c r="U35" s="7">
        <v>1</v>
      </c>
      <c r="V35" s="1" t="s">
        <v>992</v>
      </c>
      <c r="W35" s="9">
        <v>0</v>
      </c>
      <c r="X35" s="9">
        <v>1</v>
      </c>
      <c r="Y35" s="7">
        <v>0</v>
      </c>
      <c r="Z35" s="1" t="s">
        <v>992</v>
      </c>
      <c r="AA35" s="9">
        <v>0</v>
      </c>
      <c r="AB35" s="9">
        <v>0</v>
      </c>
      <c r="AC35" s="9">
        <v>0</v>
      </c>
      <c r="AD35" s="6">
        <v>0</v>
      </c>
      <c r="AE35" s="1" t="s">
        <v>992</v>
      </c>
      <c r="AF35" s="6">
        <v>0</v>
      </c>
      <c r="AG35" s="1" t="s">
        <v>992</v>
      </c>
      <c r="AH35" s="6">
        <v>1</v>
      </c>
      <c r="AI35" s="1" t="s">
        <v>992</v>
      </c>
      <c r="AJ35" s="6">
        <v>0</v>
      </c>
      <c r="AK35" s="1" t="s">
        <v>992</v>
      </c>
      <c r="AL35" s="9"/>
      <c r="AM35" s="1" t="s">
        <v>262</v>
      </c>
      <c r="AN35" s="9"/>
      <c r="AO35" s="11"/>
      <c r="AP35" s="11"/>
      <c r="AQ35" s="11" t="s">
        <v>1386</v>
      </c>
      <c r="AR35" s="11"/>
      <c r="AS35" s="1" t="s">
        <v>867</v>
      </c>
      <c r="AT35" s="12"/>
      <c r="AU35" s="12"/>
      <c r="AV35" s="12"/>
      <c r="AW35" s="12"/>
      <c r="AX35" s="12"/>
      <c r="AY35" s="12"/>
      <c r="AZ35" s="12"/>
      <c r="BA35" s="12"/>
      <c r="BB35" s="12"/>
      <c r="BC35" s="12"/>
      <c r="BD35" s="12"/>
      <c r="BE35" s="12"/>
      <c r="BF35" s="12"/>
      <c r="BG35" s="12"/>
      <c r="BH35" s="12"/>
      <c r="BI35" s="12"/>
      <c r="BJ35" s="12"/>
      <c r="BK35" s="12"/>
      <c r="BL35" s="12"/>
      <c r="BM35" s="12"/>
      <c r="BN35" s="12"/>
      <c r="BO35" s="12"/>
      <c r="BP35" s="12" t="s">
        <v>427</v>
      </c>
      <c r="BQ35" s="12" t="s">
        <v>428</v>
      </c>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2"/>
    </row>
    <row r="36" spans="1:119" s="31" customFormat="1" ht="23.25" customHeight="1" x14ac:dyDescent="0.35">
      <c r="A36" s="18">
        <v>34</v>
      </c>
      <c r="B36" s="19">
        <v>40569</v>
      </c>
      <c r="C36" s="20" t="s">
        <v>669</v>
      </c>
      <c r="D36" s="1" t="s">
        <v>650</v>
      </c>
      <c r="E36" s="18" t="s">
        <v>715</v>
      </c>
      <c r="F36" s="23" t="s">
        <v>1417</v>
      </c>
      <c r="G36" s="1" t="s">
        <v>309</v>
      </c>
      <c r="H36" s="1" t="s">
        <v>2332</v>
      </c>
      <c r="I36" s="1"/>
      <c r="J36" s="1"/>
      <c r="K36" s="1"/>
      <c r="L36" s="18" t="s">
        <v>294</v>
      </c>
      <c r="M36" s="18" t="s">
        <v>258</v>
      </c>
      <c r="N36" s="18" t="s">
        <v>260</v>
      </c>
      <c r="O36" s="18" t="s">
        <v>114</v>
      </c>
      <c r="P36" s="18" t="s">
        <v>304</v>
      </c>
      <c r="Q36" s="18" t="s">
        <v>1935</v>
      </c>
      <c r="R36" s="18" t="s">
        <v>1039</v>
      </c>
      <c r="S36" s="18"/>
      <c r="T36" s="7" t="s">
        <v>1080</v>
      </c>
      <c r="U36" s="7">
        <v>1</v>
      </c>
      <c r="V36" s="1" t="s">
        <v>992</v>
      </c>
      <c r="W36" s="9">
        <v>0</v>
      </c>
      <c r="X36" s="9">
        <v>1</v>
      </c>
      <c r="Y36" s="7">
        <v>0</v>
      </c>
      <c r="Z36" s="1" t="s">
        <v>992</v>
      </c>
      <c r="AA36" s="9">
        <v>0</v>
      </c>
      <c r="AB36" s="9">
        <v>0</v>
      </c>
      <c r="AC36" s="9">
        <v>0</v>
      </c>
      <c r="AD36" s="6">
        <v>0</v>
      </c>
      <c r="AE36" s="1" t="s">
        <v>992</v>
      </c>
      <c r="AF36" s="6">
        <v>0</v>
      </c>
      <c r="AG36" s="1" t="s">
        <v>992</v>
      </c>
      <c r="AH36" s="6">
        <v>1</v>
      </c>
      <c r="AI36" s="1" t="s">
        <v>992</v>
      </c>
      <c r="AJ36" s="6">
        <v>0</v>
      </c>
      <c r="AK36" s="1" t="s">
        <v>992</v>
      </c>
      <c r="AL36" s="9"/>
      <c r="AM36" s="1" t="s">
        <v>262</v>
      </c>
      <c r="AN36" s="9"/>
      <c r="AO36" s="9"/>
      <c r="AP36" s="11"/>
      <c r="AQ36" s="11" t="s">
        <v>1380</v>
      </c>
      <c r="AR36" s="11"/>
      <c r="AS36" s="1" t="s">
        <v>867</v>
      </c>
      <c r="AT36" s="12"/>
      <c r="AU36" s="12"/>
      <c r="AV36" s="12"/>
      <c r="AW36" s="12"/>
      <c r="AX36" s="12"/>
      <c r="AY36" s="12"/>
      <c r="AZ36" s="12"/>
      <c r="BA36" s="12"/>
      <c r="BB36" s="12"/>
      <c r="BC36" s="12"/>
      <c r="BD36" s="12"/>
      <c r="BE36" s="12"/>
      <c r="BF36" s="12"/>
      <c r="BG36" s="12"/>
      <c r="BH36" s="12"/>
      <c r="BI36" s="12"/>
      <c r="BJ36" s="12"/>
      <c r="BK36" s="12"/>
      <c r="BL36" s="12"/>
      <c r="BM36" s="12"/>
      <c r="BN36" s="12"/>
      <c r="BO36" s="12"/>
      <c r="BP36" s="12" t="s">
        <v>360</v>
      </c>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2"/>
    </row>
    <row r="37" spans="1:119" s="31" customFormat="1" ht="23.25" customHeight="1" x14ac:dyDescent="0.35">
      <c r="A37" s="18">
        <v>35</v>
      </c>
      <c r="B37" s="19">
        <v>40569</v>
      </c>
      <c r="C37" s="20" t="s">
        <v>660</v>
      </c>
      <c r="D37" s="1" t="s">
        <v>650</v>
      </c>
      <c r="E37" s="24" t="s">
        <v>711</v>
      </c>
      <c r="F37" s="23" t="s">
        <v>1421</v>
      </c>
      <c r="G37" s="1" t="s">
        <v>309</v>
      </c>
      <c r="H37" s="1" t="s">
        <v>2332</v>
      </c>
      <c r="I37" s="1"/>
      <c r="J37" s="1"/>
      <c r="K37" s="1"/>
      <c r="L37" s="18" t="s">
        <v>294</v>
      </c>
      <c r="M37" s="18" t="s">
        <v>258</v>
      </c>
      <c r="N37" s="18" t="s">
        <v>260</v>
      </c>
      <c r="O37" s="18" t="s">
        <v>114</v>
      </c>
      <c r="P37" s="18" t="s">
        <v>304</v>
      </c>
      <c r="Q37" s="18" t="s">
        <v>1925</v>
      </c>
      <c r="R37" s="18" t="s">
        <v>1019</v>
      </c>
      <c r="S37" s="18"/>
      <c r="T37" s="7" t="s">
        <v>209</v>
      </c>
      <c r="U37" s="7">
        <v>1</v>
      </c>
      <c r="V37" s="1" t="s">
        <v>992</v>
      </c>
      <c r="W37" s="9">
        <v>0</v>
      </c>
      <c r="X37" s="9">
        <v>1</v>
      </c>
      <c r="Y37" s="7">
        <v>0</v>
      </c>
      <c r="Z37" s="1" t="s">
        <v>992</v>
      </c>
      <c r="AA37" s="9">
        <v>0</v>
      </c>
      <c r="AB37" s="9">
        <v>0</v>
      </c>
      <c r="AC37" s="9">
        <v>0</v>
      </c>
      <c r="AD37" s="6">
        <v>0</v>
      </c>
      <c r="AE37" s="1" t="s">
        <v>992</v>
      </c>
      <c r="AF37" s="6">
        <v>0</v>
      </c>
      <c r="AG37" s="1" t="s">
        <v>992</v>
      </c>
      <c r="AH37" s="6">
        <v>1</v>
      </c>
      <c r="AI37" s="1" t="s">
        <v>992</v>
      </c>
      <c r="AJ37" s="6">
        <v>0</v>
      </c>
      <c r="AK37" s="1" t="s">
        <v>992</v>
      </c>
      <c r="AL37" s="9"/>
      <c r="AM37" s="1" t="s">
        <v>262</v>
      </c>
      <c r="AN37" s="9"/>
      <c r="AO37" s="9"/>
      <c r="AP37" s="11"/>
      <c r="AQ37" s="11" t="s">
        <v>1380</v>
      </c>
      <c r="AR37" s="11"/>
      <c r="AS37" s="1" t="s">
        <v>867</v>
      </c>
      <c r="AT37" s="12"/>
      <c r="AU37" s="12"/>
      <c r="AV37" s="12"/>
      <c r="AW37" s="12"/>
      <c r="AX37" s="12"/>
      <c r="AY37" s="12"/>
      <c r="AZ37" s="12"/>
      <c r="BA37" s="12"/>
      <c r="BB37" s="12"/>
      <c r="BC37" s="12"/>
      <c r="BD37" s="12"/>
      <c r="BE37" s="12"/>
      <c r="BF37" s="12"/>
      <c r="BG37" s="12"/>
      <c r="BH37" s="12"/>
      <c r="BI37" s="12"/>
      <c r="BJ37" s="12"/>
      <c r="BK37" s="12"/>
      <c r="BL37" s="12"/>
      <c r="BM37" s="12"/>
      <c r="BN37" s="12"/>
      <c r="BO37" s="12"/>
      <c r="BP37" s="12" t="s">
        <v>428</v>
      </c>
      <c r="BQ37" s="12" t="s">
        <v>426</v>
      </c>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2"/>
    </row>
    <row r="38" spans="1:119" s="31" customFormat="1" ht="23.25" customHeight="1" x14ac:dyDescent="0.35">
      <c r="A38" s="18">
        <v>36</v>
      </c>
      <c r="B38" s="19">
        <v>40569</v>
      </c>
      <c r="C38" s="20" t="s">
        <v>660</v>
      </c>
      <c r="D38" s="1" t="s">
        <v>650</v>
      </c>
      <c r="E38" s="18" t="s">
        <v>89</v>
      </c>
      <c r="F38" s="23" t="s">
        <v>1485</v>
      </c>
      <c r="G38" s="1" t="s">
        <v>309</v>
      </c>
      <c r="H38" s="1" t="s">
        <v>2332</v>
      </c>
      <c r="I38" s="1"/>
      <c r="J38" s="1"/>
      <c r="K38" s="1"/>
      <c r="L38" s="18" t="s">
        <v>294</v>
      </c>
      <c r="M38" s="18" t="s">
        <v>258</v>
      </c>
      <c r="N38" s="18" t="s">
        <v>260</v>
      </c>
      <c r="O38" s="18" t="s">
        <v>114</v>
      </c>
      <c r="P38" s="18" t="s">
        <v>304</v>
      </c>
      <c r="Q38" s="18" t="s">
        <v>1926</v>
      </c>
      <c r="R38" s="18" t="s">
        <v>1019</v>
      </c>
      <c r="S38" s="18"/>
      <c r="T38" s="7" t="s">
        <v>209</v>
      </c>
      <c r="U38" s="7">
        <v>1</v>
      </c>
      <c r="V38" s="1" t="s">
        <v>992</v>
      </c>
      <c r="W38" s="9">
        <v>0</v>
      </c>
      <c r="X38" s="9">
        <v>1</v>
      </c>
      <c r="Y38" s="7">
        <v>0</v>
      </c>
      <c r="Z38" s="1" t="s">
        <v>992</v>
      </c>
      <c r="AA38" s="9">
        <v>0</v>
      </c>
      <c r="AB38" s="9">
        <v>0</v>
      </c>
      <c r="AC38" s="9">
        <v>0</v>
      </c>
      <c r="AD38" s="6">
        <v>0</v>
      </c>
      <c r="AE38" s="1" t="s">
        <v>992</v>
      </c>
      <c r="AF38" s="6">
        <v>0</v>
      </c>
      <c r="AG38" s="1" t="s">
        <v>992</v>
      </c>
      <c r="AH38" s="6">
        <v>1</v>
      </c>
      <c r="AI38" s="1" t="s">
        <v>992</v>
      </c>
      <c r="AJ38" s="6">
        <v>0</v>
      </c>
      <c r="AK38" s="1" t="s">
        <v>992</v>
      </c>
      <c r="AL38" s="9"/>
      <c r="AM38" s="1" t="s">
        <v>262</v>
      </c>
      <c r="AN38" s="9"/>
      <c r="AO38" s="9"/>
      <c r="AP38" s="11"/>
      <c r="AQ38" s="11" t="s">
        <v>1380</v>
      </c>
      <c r="AR38" s="11"/>
      <c r="AS38" s="1" t="s">
        <v>867</v>
      </c>
      <c r="AT38" s="12"/>
      <c r="AU38" s="12"/>
      <c r="AV38" s="12"/>
      <c r="AW38" s="12"/>
      <c r="AX38" s="12"/>
      <c r="AY38" s="12"/>
      <c r="AZ38" s="12"/>
      <c r="BA38" s="12"/>
      <c r="BB38" s="12"/>
      <c r="BC38" s="12"/>
      <c r="BD38" s="12"/>
      <c r="BE38" s="12"/>
      <c r="BF38" s="12"/>
      <c r="BG38" s="12"/>
      <c r="BH38" s="12"/>
      <c r="BI38" s="12"/>
      <c r="BJ38" s="12"/>
      <c r="BK38" s="12"/>
      <c r="BL38" s="12"/>
      <c r="BM38" s="12"/>
      <c r="BN38" s="12"/>
      <c r="BO38" s="12"/>
      <c r="BP38" s="12" t="s">
        <v>428</v>
      </c>
      <c r="BQ38" s="12" t="s">
        <v>426</v>
      </c>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2"/>
    </row>
    <row r="39" spans="1:119" s="31" customFormat="1" ht="23.25" customHeight="1" x14ac:dyDescent="0.35">
      <c r="A39" s="18">
        <v>37</v>
      </c>
      <c r="B39" s="19">
        <v>40569</v>
      </c>
      <c r="C39" s="20" t="s">
        <v>668</v>
      </c>
      <c r="D39" s="1" t="s">
        <v>257</v>
      </c>
      <c r="E39" s="18" t="s">
        <v>712</v>
      </c>
      <c r="F39" s="23" t="s">
        <v>1489</v>
      </c>
      <c r="G39" s="1" t="s">
        <v>309</v>
      </c>
      <c r="H39" s="1" t="s">
        <v>2332</v>
      </c>
      <c r="I39" s="1"/>
      <c r="J39" s="1"/>
      <c r="K39" s="1"/>
      <c r="L39" s="18" t="s">
        <v>294</v>
      </c>
      <c r="M39" s="18" t="s">
        <v>258</v>
      </c>
      <c r="N39" s="18" t="s">
        <v>260</v>
      </c>
      <c r="O39" s="18" t="s">
        <v>114</v>
      </c>
      <c r="P39" s="18" t="s">
        <v>304</v>
      </c>
      <c r="Q39" s="18" t="s">
        <v>1891</v>
      </c>
      <c r="R39" s="18" t="s">
        <v>1089</v>
      </c>
      <c r="S39" s="18"/>
      <c r="T39" s="7" t="s">
        <v>209</v>
      </c>
      <c r="U39" s="7">
        <v>1</v>
      </c>
      <c r="V39" s="1" t="s">
        <v>992</v>
      </c>
      <c r="W39" s="9">
        <v>0</v>
      </c>
      <c r="X39" s="9">
        <v>1</v>
      </c>
      <c r="Y39" s="7">
        <v>0</v>
      </c>
      <c r="Z39" s="1" t="s">
        <v>992</v>
      </c>
      <c r="AA39" s="9">
        <v>0</v>
      </c>
      <c r="AB39" s="9">
        <v>0</v>
      </c>
      <c r="AC39" s="9">
        <v>0</v>
      </c>
      <c r="AD39" s="6">
        <v>0</v>
      </c>
      <c r="AE39" s="1" t="s">
        <v>992</v>
      </c>
      <c r="AF39" s="6">
        <v>0</v>
      </c>
      <c r="AG39" s="1" t="s">
        <v>992</v>
      </c>
      <c r="AH39" s="6">
        <v>1</v>
      </c>
      <c r="AI39" s="1" t="s">
        <v>992</v>
      </c>
      <c r="AJ39" s="6">
        <v>0</v>
      </c>
      <c r="AK39" s="1" t="s">
        <v>992</v>
      </c>
      <c r="AL39" s="9"/>
      <c r="AM39" s="1" t="s">
        <v>262</v>
      </c>
      <c r="AN39" s="9"/>
      <c r="AO39" s="9"/>
      <c r="AP39" s="11"/>
      <c r="AQ39" s="11" t="s">
        <v>1380</v>
      </c>
      <c r="AR39" s="11"/>
      <c r="AS39" s="1" t="s">
        <v>867</v>
      </c>
      <c r="AT39" s="12"/>
      <c r="AU39" s="12"/>
      <c r="AV39" s="12"/>
      <c r="AW39" s="12"/>
      <c r="AX39" s="12"/>
      <c r="AY39" s="12"/>
      <c r="AZ39" s="12"/>
      <c r="BA39" s="12"/>
      <c r="BB39" s="12"/>
      <c r="BC39" s="12"/>
      <c r="BD39" s="12"/>
      <c r="BE39" s="12"/>
      <c r="BF39" s="12"/>
      <c r="BG39" s="12"/>
      <c r="BH39" s="12"/>
      <c r="BI39" s="12"/>
      <c r="BJ39" s="12"/>
      <c r="BK39" s="12"/>
      <c r="BL39" s="12"/>
      <c r="BM39" s="12"/>
      <c r="BN39" s="12"/>
      <c r="BO39" s="12"/>
      <c r="BP39" s="12" t="s">
        <v>429</v>
      </c>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2"/>
    </row>
    <row r="40" spans="1:119" s="31" customFormat="1" ht="23.25" customHeight="1" x14ac:dyDescent="0.35">
      <c r="A40" s="18">
        <v>38</v>
      </c>
      <c r="B40" s="19">
        <v>40569</v>
      </c>
      <c r="C40" s="20" t="s">
        <v>671</v>
      </c>
      <c r="D40" s="1" t="s">
        <v>257</v>
      </c>
      <c r="E40" s="18" t="s">
        <v>118</v>
      </c>
      <c r="F40" s="18" t="s">
        <v>22</v>
      </c>
      <c r="G40" s="1" t="s">
        <v>309</v>
      </c>
      <c r="H40" s="1" t="s">
        <v>2332</v>
      </c>
      <c r="I40" s="1"/>
      <c r="J40" s="1"/>
      <c r="K40" s="1"/>
      <c r="L40" s="18" t="s">
        <v>294</v>
      </c>
      <c r="M40" s="18" t="s">
        <v>258</v>
      </c>
      <c r="N40" s="18" t="s">
        <v>260</v>
      </c>
      <c r="O40" s="18" t="s">
        <v>114</v>
      </c>
      <c r="P40" s="18" t="s">
        <v>304</v>
      </c>
      <c r="Q40" s="18" t="s">
        <v>1932</v>
      </c>
      <c r="R40" s="18" t="s">
        <v>1071</v>
      </c>
      <c r="S40" s="18"/>
      <c r="T40" s="7" t="s">
        <v>209</v>
      </c>
      <c r="U40" s="7">
        <v>1</v>
      </c>
      <c r="V40" s="1" t="s">
        <v>992</v>
      </c>
      <c r="W40" s="9">
        <v>0</v>
      </c>
      <c r="X40" s="9">
        <v>1</v>
      </c>
      <c r="Y40" s="7">
        <v>0</v>
      </c>
      <c r="Z40" s="1" t="s">
        <v>992</v>
      </c>
      <c r="AA40" s="9">
        <v>0</v>
      </c>
      <c r="AB40" s="9">
        <v>0</v>
      </c>
      <c r="AC40" s="9">
        <v>0</v>
      </c>
      <c r="AD40" s="6">
        <v>0</v>
      </c>
      <c r="AE40" s="1" t="s">
        <v>992</v>
      </c>
      <c r="AF40" s="6">
        <v>0</v>
      </c>
      <c r="AG40" s="1" t="s">
        <v>992</v>
      </c>
      <c r="AH40" s="6">
        <v>1</v>
      </c>
      <c r="AI40" s="1" t="s">
        <v>992</v>
      </c>
      <c r="AJ40" s="6">
        <v>0</v>
      </c>
      <c r="AK40" s="1" t="s">
        <v>992</v>
      </c>
      <c r="AL40" s="9"/>
      <c r="AM40" s="1" t="s">
        <v>262</v>
      </c>
      <c r="AN40" s="9"/>
      <c r="AO40" s="9"/>
      <c r="AP40" s="11"/>
      <c r="AQ40" s="11" t="s">
        <v>1380</v>
      </c>
      <c r="AR40" s="11"/>
      <c r="AS40" s="1" t="s">
        <v>867</v>
      </c>
      <c r="AT40" s="12"/>
      <c r="AU40" s="12"/>
      <c r="AV40" s="12"/>
      <c r="AW40" s="12"/>
      <c r="AX40" s="12"/>
      <c r="AY40" s="12"/>
      <c r="AZ40" s="12"/>
      <c r="BA40" s="12"/>
      <c r="BB40" s="12"/>
      <c r="BC40" s="12"/>
      <c r="BD40" s="12"/>
      <c r="BE40" s="12"/>
      <c r="BF40" s="12"/>
      <c r="BG40" s="12"/>
      <c r="BH40" s="12"/>
      <c r="BI40" s="12"/>
      <c r="BJ40" s="12"/>
      <c r="BK40" s="12"/>
      <c r="BL40" s="12"/>
      <c r="BM40" s="12"/>
      <c r="BN40" s="12"/>
      <c r="BO40" s="12"/>
      <c r="BP40" s="12" t="s">
        <v>428</v>
      </c>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2"/>
    </row>
    <row r="41" spans="1:119" s="31" customFormat="1" ht="23.25" customHeight="1" x14ac:dyDescent="0.35">
      <c r="A41" s="18">
        <v>39</v>
      </c>
      <c r="B41" s="19">
        <v>40569</v>
      </c>
      <c r="C41" s="20" t="s">
        <v>19</v>
      </c>
      <c r="D41" s="1" t="s">
        <v>257</v>
      </c>
      <c r="E41" s="18" t="s">
        <v>262</v>
      </c>
      <c r="F41" s="18" t="s">
        <v>19</v>
      </c>
      <c r="G41" s="1" t="s">
        <v>309</v>
      </c>
      <c r="H41" s="1" t="s">
        <v>2332</v>
      </c>
      <c r="I41" s="1"/>
      <c r="J41" s="1"/>
      <c r="K41" s="1"/>
      <c r="L41" s="18" t="s">
        <v>294</v>
      </c>
      <c r="M41" s="18" t="s">
        <v>258</v>
      </c>
      <c r="N41" s="18" t="s">
        <v>260</v>
      </c>
      <c r="O41" s="18" t="s">
        <v>114</v>
      </c>
      <c r="P41" s="18" t="s">
        <v>304</v>
      </c>
      <c r="Q41" s="18" t="s">
        <v>1908</v>
      </c>
      <c r="R41" s="18" t="s">
        <v>1006</v>
      </c>
      <c r="S41" s="18"/>
      <c r="T41" s="7" t="s">
        <v>209</v>
      </c>
      <c r="U41" s="7">
        <v>1</v>
      </c>
      <c r="V41" s="1" t="s">
        <v>992</v>
      </c>
      <c r="W41" s="9">
        <v>0</v>
      </c>
      <c r="X41" s="9">
        <v>1</v>
      </c>
      <c r="Y41" s="7">
        <v>0</v>
      </c>
      <c r="Z41" s="1" t="s">
        <v>992</v>
      </c>
      <c r="AA41" s="9">
        <v>0</v>
      </c>
      <c r="AB41" s="9">
        <v>0</v>
      </c>
      <c r="AC41" s="9">
        <v>0</v>
      </c>
      <c r="AD41" s="6">
        <v>0</v>
      </c>
      <c r="AE41" s="1" t="s">
        <v>992</v>
      </c>
      <c r="AF41" s="6">
        <v>0</v>
      </c>
      <c r="AG41" s="1" t="s">
        <v>992</v>
      </c>
      <c r="AH41" s="6">
        <v>1</v>
      </c>
      <c r="AI41" s="1" t="s">
        <v>992</v>
      </c>
      <c r="AJ41" s="6">
        <v>0</v>
      </c>
      <c r="AK41" s="1" t="s">
        <v>992</v>
      </c>
      <c r="AL41" s="9"/>
      <c r="AM41" s="1" t="s">
        <v>262</v>
      </c>
      <c r="AN41" s="9"/>
      <c r="AO41" s="9"/>
      <c r="AP41" s="11"/>
      <c r="AQ41" s="11" t="s">
        <v>1380</v>
      </c>
      <c r="AR41" s="11"/>
      <c r="AS41" s="1" t="s">
        <v>867</v>
      </c>
      <c r="AT41" s="12"/>
      <c r="AU41" s="12"/>
      <c r="AV41" s="12"/>
      <c r="AW41" s="12"/>
      <c r="AX41" s="12"/>
      <c r="AY41" s="12"/>
      <c r="AZ41" s="12"/>
      <c r="BA41" s="12"/>
      <c r="BB41" s="12"/>
      <c r="BC41" s="12"/>
      <c r="BD41" s="12"/>
      <c r="BE41" s="12"/>
      <c r="BF41" s="12"/>
      <c r="BG41" s="12"/>
      <c r="BH41" s="12"/>
      <c r="BI41" s="12"/>
      <c r="BJ41" s="12"/>
      <c r="BK41" s="12"/>
      <c r="BL41" s="12"/>
      <c r="BM41" s="12"/>
      <c r="BN41" s="12"/>
      <c r="BO41" s="12"/>
      <c r="BP41" s="12" t="s">
        <v>429</v>
      </c>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2"/>
    </row>
    <row r="42" spans="1:119" s="31" customFormat="1" ht="23.25" customHeight="1" x14ac:dyDescent="0.35">
      <c r="A42" s="18">
        <v>40</v>
      </c>
      <c r="B42" s="19">
        <v>40569</v>
      </c>
      <c r="C42" s="20" t="s">
        <v>27</v>
      </c>
      <c r="D42" s="1" t="s">
        <v>652</v>
      </c>
      <c r="E42" s="18" t="s">
        <v>262</v>
      </c>
      <c r="F42" s="23" t="s">
        <v>27</v>
      </c>
      <c r="G42" s="1" t="s">
        <v>309</v>
      </c>
      <c r="H42" s="1" t="s">
        <v>2332</v>
      </c>
      <c r="I42" s="1"/>
      <c r="J42" s="1"/>
      <c r="K42" s="1"/>
      <c r="L42" s="18" t="s">
        <v>294</v>
      </c>
      <c r="M42" s="18" t="s">
        <v>258</v>
      </c>
      <c r="N42" s="18" t="s">
        <v>260</v>
      </c>
      <c r="O42" s="18" t="s">
        <v>114</v>
      </c>
      <c r="P42" s="18" t="s">
        <v>304</v>
      </c>
      <c r="Q42" s="18" t="s">
        <v>1927</v>
      </c>
      <c r="R42" s="18" t="s">
        <v>1007</v>
      </c>
      <c r="S42" s="18"/>
      <c r="T42" s="7" t="s">
        <v>209</v>
      </c>
      <c r="U42" s="7">
        <v>100</v>
      </c>
      <c r="V42" s="1" t="s">
        <v>337</v>
      </c>
      <c r="W42" s="9">
        <v>0</v>
      </c>
      <c r="X42" s="9">
        <v>55</v>
      </c>
      <c r="Y42" s="7">
        <v>100</v>
      </c>
      <c r="Z42" s="1" t="s">
        <v>337</v>
      </c>
      <c r="AA42" s="9">
        <v>100</v>
      </c>
      <c r="AB42" s="9">
        <v>0</v>
      </c>
      <c r="AC42" s="9">
        <v>0</v>
      </c>
      <c r="AD42" s="6">
        <v>0</v>
      </c>
      <c r="AE42" s="1" t="s">
        <v>992</v>
      </c>
      <c r="AF42" s="6">
        <v>23</v>
      </c>
      <c r="AG42" s="1" t="s">
        <v>255</v>
      </c>
      <c r="AH42" s="6">
        <v>77</v>
      </c>
      <c r="AI42" s="1" t="s">
        <v>337</v>
      </c>
      <c r="AJ42" s="6">
        <v>0</v>
      </c>
      <c r="AK42" s="1" t="s">
        <v>992</v>
      </c>
      <c r="AL42" s="9"/>
      <c r="AM42" s="1" t="s">
        <v>262</v>
      </c>
      <c r="AN42" s="9" t="s">
        <v>252</v>
      </c>
      <c r="AO42" s="9"/>
      <c r="AP42" s="11"/>
      <c r="AQ42" s="11"/>
      <c r="AR42" s="11" t="s">
        <v>2405</v>
      </c>
      <c r="AS42" s="1" t="s">
        <v>867</v>
      </c>
      <c r="AT42" s="12" t="s">
        <v>426</v>
      </c>
      <c r="AU42" s="12"/>
      <c r="AV42" s="12"/>
      <c r="AW42" s="12"/>
      <c r="AX42" s="12"/>
      <c r="AY42" s="12"/>
      <c r="AZ42" s="12"/>
      <c r="BA42" s="12"/>
      <c r="BB42" s="12"/>
      <c r="BC42" s="12"/>
      <c r="BD42" s="12"/>
      <c r="BE42" s="12"/>
      <c r="BF42" s="12"/>
      <c r="BG42" s="12"/>
      <c r="BH42" s="12"/>
      <c r="BI42" s="12"/>
      <c r="BJ42" s="12"/>
      <c r="BK42" s="12"/>
      <c r="BL42" s="12"/>
      <c r="BM42" s="12"/>
      <c r="BN42" s="12"/>
      <c r="BO42" s="12"/>
      <c r="BP42" s="12" t="s">
        <v>344</v>
      </c>
      <c r="BQ42" s="12" t="s">
        <v>427</v>
      </c>
      <c r="BR42" s="12" t="s">
        <v>428</v>
      </c>
      <c r="BS42" s="12" t="s">
        <v>426</v>
      </c>
      <c r="BT42" s="12" t="s">
        <v>429</v>
      </c>
      <c r="BU42" s="12" t="s">
        <v>345</v>
      </c>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2"/>
    </row>
    <row r="43" spans="1:119" s="31" customFormat="1" ht="23.25" customHeight="1" x14ac:dyDescent="0.35">
      <c r="A43" s="18">
        <v>41</v>
      </c>
      <c r="B43" s="19">
        <v>40569</v>
      </c>
      <c r="C43" s="20" t="s">
        <v>672</v>
      </c>
      <c r="D43" s="1" t="s">
        <v>256</v>
      </c>
      <c r="E43" s="18" t="s">
        <v>262</v>
      </c>
      <c r="F43" s="18" t="s">
        <v>262</v>
      </c>
      <c r="G43" s="1" t="s">
        <v>309</v>
      </c>
      <c r="H43" s="1" t="s">
        <v>2332</v>
      </c>
      <c r="I43" s="1"/>
      <c r="J43" s="1"/>
      <c r="K43" s="1"/>
      <c r="L43" s="18" t="s">
        <v>294</v>
      </c>
      <c r="M43" s="18" t="s">
        <v>258</v>
      </c>
      <c r="N43" s="18" t="s">
        <v>260</v>
      </c>
      <c r="O43" s="18" t="s">
        <v>114</v>
      </c>
      <c r="P43" s="18" t="s">
        <v>304</v>
      </c>
      <c r="Q43" s="18" t="s">
        <v>1902</v>
      </c>
      <c r="R43" s="18" t="s">
        <v>1052</v>
      </c>
      <c r="S43" s="18"/>
      <c r="T43" s="7" t="s">
        <v>209</v>
      </c>
      <c r="U43" s="7">
        <v>1</v>
      </c>
      <c r="V43" s="1" t="s">
        <v>992</v>
      </c>
      <c r="W43" s="9">
        <v>0</v>
      </c>
      <c r="X43" s="9">
        <v>1</v>
      </c>
      <c r="Y43" s="7">
        <v>0</v>
      </c>
      <c r="Z43" s="1" t="s">
        <v>992</v>
      </c>
      <c r="AA43" s="9">
        <v>0</v>
      </c>
      <c r="AB43" s="9">
        <v>0</v>
      </c>
      <c r="AC43" s="9">
        <v>0</v>
      </c>
      <c r="AD43" s="6">
        <v>0</v>
      </c>
      <c r="AE43" s="1" t="s">
        <v>992</v>
      </c>
      <c r="AF43" s="6">
        <v>0</v>
      </c>
      <c r="AG43" s="1" t="s">
        <v>992</v>
      </c>
      <c r="AH43" s="6">
        <v>1</v>
      </c>
      <c r="AI43" s="1" t="s">
        <v>992</v>
      </c>
      <c r="AJ43" s="6">
        <v>0</v>
      </c>
      <c r="AK43" s="1" t="s">
        <v>992</v>
      </c>
      <c r="AL43" s="9"/>
      <c r="AM43" s="1" t="s">
        <v>262</v>
      </c>
      <c r="AN43" s="9"/>
      <c r="AO43" s="9"/>
      <c r="AP43" s="11"/>
      <c r="AQ43" s="11" t="s">
        <v>1380</v>
      </c>
      <c r="AR43" s="11"/>
      <c r="AS43" s="1" t="s">
        <v>867</v>
      </c>
      <c r="AT43" s="12"/>
      <c r="AU43" s="12"/>
      <c r="AV43" s="12"/>
      <c r="AW43" s="12"/>
      <c r="AX43" s="12"/>
      <c r="AY43" s="12"/>
      <c r="AZ43" s="12"/>
      <c r="BA43" s="12"/>
      <c r="BB43" s="12"/>
      <c r="BC43" s="12"/>
      <c r="BD43" s="12"/>
      <c r="BE43" s="12"/>
      <c r="BF43" s="12"/>
      <c r="BG43" s="12"/>
      <c r="BH43" s="12"/>
      <c r="BI43" s="12"/>
      <c r="BJ43" s="12"/>
      <c r="BK43" s="12"/>
      <c r="BL43" s="12"/>
      <c r="BM43" s="12"/>
      <c r="BN43" s="12"/>
      <c r="BO43" s="12"/>
      <c r="BP43" s="12" t="s">
        <v>429</v>
      </c>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2"/>
    </row>
    <row r="44" spans="1:119" s="31" customFormat="1" ht="23.25" customHeight="1" x14ac:dyDescent="0.35">
      <c r="A44" s="18">
        <v>42</v>
      </c>
      <c r="B44" s="19">
        <v>40569</v>
      </c>
      <c r="C44" s="20" t="s">
        <v>3</v>
      </c>
      <c r="D44" s="1" t="s">
        <v>651</v>
      </c>
      <c r="E44" s="18" t="s">
        <v>716</v>
      </c>
      <c r="F44" s="23" t="s">
        <v>1509</v>
      </c>
      <c r="G44" s="1" t="s">
        <v>309</v>
      </c>
      <c r="H44" s="1" t="s">
        <v>2332</v>
      </c>
      <c r="I44" s="1"/>
      <c r="J44" s="1"/>
      <c r="K44" s="1"/>
      <c r="L44" s="18" t="s">
        <v>294</v>
      </c>
      <c r="M44" s="18" t="s">
        <v>258</v>
      </c>
      <c r="N44" s="18" t="s">
        <v>260</v>
      </c>
      <c r="O44" s="18" t="s">
        <v>114</v>
      </c>
      <c r="P44" s="18" t="s">
        <v>304</v>
      </c>
      <c r="Q44" s="18" t="s">
        <v>1933</v>
      </c>
      <c r="R44" s="18" t="s">
        <v>1090</v>
      </c>
      <c r="S44" s="18"/>
      <c r="T44" s="7" t="s">
        <v>1080</v>
      </c>
      <c r="U44" s="7">
        <v>1</v>
      </c>
      <c r="V44" s="1" t="s">
        <v>992</v>
      </c>
      <c r="W44" s="9">
        <v>0</v>
      </c>
      <c r="X44" s="9">
        <v>1</v>
      </c>
      <c r="Y44" s="7">
        <v>0</v>
      </c>
      <c r="Z44" s="1" t="s">
        <v>992</v>
      </c>
      <c r="AA44" s="9">
        <v>0</v>
      </c>
      <c r="AB44" s="9">
        <v>0</v>
      </c>
      <c r="AC44" s="9">
        <v>0</v>
      </c>
      <c r="AD44" s="6">
        <v>0</v>
      </c>
      <c r="AE44" s="1" t="s">
        <v>992</v>
      </c>
      <c r="AF44" s="6">
        <v>0</v>
      </c>
      <c r="AG44" s="1" t="s">
        <v>992</v>
      </c>
      <c r="AH44" s="6">
        <v>1</v>
      </c>
      <c r="AI44" s="1" t="s">
        <v>992</v>
      </c>
      <c r="AJ44" s="6">
        <v>0</v>
      </c>
      <c r="AK44" s="1" t="s">
        <v>992</v>
      </c>
      <c r="AL44" s="9"/>
      <c r="AM44" s="1" t="s">
        <v>262</v>
      </c>
      <c r="AN44" s="9"/>
      <c r="AO44" s="9"/>
      <c r="AP44" s="11"/>
      <c r="AQ44" s="11" t="s">
        <v>1380</v>
      </c>
      <c r="AR44" s="11"/>
      <c r="AS44" s="1" t="s">
        <v>867</v>
      </c>
      <c r="AT44" s="12"/>
      <c r="AU44" s="12"/>
      <c r="AV44" s="12"/>
      <c r="AW44" s="12"/>
      <c r="AX44" s="12"/>
      <c r="AY44" s="12"/>
      <c r="AZ44" s="12"/>
      <c r="BA44" s="12"/>
      <c r="BB44" s="12"/>
      <c r="BC44" s="12"/>
      <c r="BD44" s="12"/>
      <c r="BE44" s="12"/>
      <c r="BF44" s="12"/>
      <c r="BG44" s="12"/>
      <c r="BH44" s="12"/>
      <c r="BI44" s="12"/>
      <c r="BJ44" s="12"/>
      <c r="BK44" s="12"/>
      <c r="BL44" s="12"/>
      <c r="BM44" s="12"/>
      <c r="BN44" s="12"/>
      <c r="BO44" s="12"/>
      <c r="BP44" s="12" t="s">
        <v>360</v>
      </c>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2"/>
    </row>
    <row r="45" spans="1:119" s="31" customFormat="1" ht="23.25" customHeight="1" x14ac:dyDescent="0.35">
      <c r="A45" s="18">
        <v>43</v>
      </c>
      <c r="B45" s="19">
        <v>40569</v>
      </c>
      <c r="C45" s="20" t="s">
        <v>3</v>
      </c>
      <c r="D45" s="1" t="s">
        <v>651</v>
      </c>
      <c r="E45" s="18" t="s">
        <v>716</v>
      </c>
      <c r="F45" s="18" t="s">
        <v>1483</v>
      </c>
      <c r="G45" s="1" t="s">
        <v>309</v>
      </c>
      <c r="H45" s="1" t="s">
        <v>2332</v>
      </c>
      <c r="I45" s="1"/>
      <c r="J45" s="1"/>
      <c r="K45" s="1"/>
      <c r="L45" s="18" t="s">
        <v>294</v>
      </c>
      <c r="M45" s="18" t="s">
        <v>258</v>
      </c>
      <c r="N45" s="18" t="s">
        <v>301</v>
      </c>
      <c r="O45" s="18" t="s">
        <v>223</v>
      </c>
      <c r="P45" s="18" t="s">
        <v>304</v>
      </c>
      <c r="Q45" s="18" t="s">
        <v>1928</v>
      </c>
      <c r="R45" s="18" t="s">
        <v>1008</v>
      </c>
      <c r="S45" s="18"/>
      <c r="T45" s="7" t="s">
        <v>1080</v>
      </c>
      <c r="U45" s="7" t="s">
        <v>262</v>
      </c>
      <c r="V45" s="1" t="s">
        <v>992</v>
      </c>
      <c r="W45" s="9">
        <v>0</v>
      </c>
      <c r="X45" s="9">
        <v>0</v>
      </c>
      <c r="Y45" s="7" t="s">
        <v>262</v>
      </c>
      <c r="Z45" s="1" t="s">
        <v>992</v>
      </c>
      <c r="AA45" s="9">
        <v>0</v>
      </c>
      <c r="AB45" s="9">
        <v>0</v>
      </c>
      <c r="AC45" s="9">
        <v>0</v>
      </c>
      <c r="AD45" s="6">
        <v>0</v>
      </c>
      <c r="AE45" s="1" t="s">
        <v>992</v>
      </c>
      <c r="AF45" s="6">
        <v>0</v>
      </c>
      <c r="AG45" s="1" t="s">
        <v>992</v>
      </c>
      <c r="AH45" s="6">
        <v>0</v>
      </c>
      <c r="AI45" s="1" t="s">
        <v>992</v>
      </c>
      <c r="AJ45" s="6">
        <v>0</v>
      </c>
      <c r="AK45" s="1" t="s">
        <v>992</v>
      </c>
      <c r="AL45" s="9"/>
      <c r="AM45" s="1" t="s">
        <v>262</v>
      </c>
      <c r="AN45" s="9"/>
      <c r="AO45" s="9"/>
      <c r="AP45" s="11"/>
      <c r="AQ45" s="11" t="s">
        <v>1091</v>
      </c>
      <c r="AR45" s="11"/>
      <c r="AS45" s="1" t="s">
        <v>867</v>
      </c>
      <c r="AT45" s="12"/>
      <c r="AU45" s="12"/>
      <c r="AV45" s="12"/>
      <c r="AW45" s="12"/>
      <c r="AX45" s="12"/>
      <c r="AY45" s="12"/>
      <c r="AZ45" s="12"/>
      <c r="BA45" s="12"/>
      <c r="BB45" s="12"/>
      <c r="BC45" s="12"/>
      <c r="BD45" s="12"/>
      <c r="BE45" s="12"/>
      <c r="BF45" s="12"/>
      <c r="BG45" s="12"/>
      <c r="BH45" s="12"/>
      <c r="BI45" s="12"/>
      <c r="BJ45" s="12"/>
      <c r="BK45" s="12"/>
      <c r="BL45" s="12"/>
      <c r="BM45" s="12"/>
      <c r="BN45" s="12"/>
      <c r="BO45" s="12"/>
      <c r="BP45" s="12" t="s">
        <v>360</v>
      </c>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2"/>
    </row>
    <row r="46" spans="1:119" s="31" customFormat="1" ht="23.25" customHeight="1" x14ac:dyDescent="0.35">
      <c r="A46" s="18">
        <v>44</v>
      </c>
      <c r="B46" s="19">
        <v>40570</v>
      </c>
      <c r="C46" s="20" t="s">
        <v>669</v>
      </c>
      <c r="D46" s="1" t="s">
        <v>650</v>
      </c>
      <c r="E46" s="18" t="s">
        <v>714</v>
      </c>
      <c r="F46" s="23" t="s">
        <v>1527</v>
      </c>
      <c r="G46" s="1" t="s">
        <v>653</v>
      </c>
      <c r="H46" s="1" t="s">
        <v>2332</v>
      </c>
      <c r="I46" s="1"/>
      <c r="J46" s="1"/>
      <c r="K46" s="1"/>
      <c r="L46" s="18" t="s">
        <v>294</v>
      </c>
      <c r="M46" s="18" t="s">
        <v>258</v>
      </c>
      <c r="N46" s="18" t="s">
        <v>260</v>
      </c>
      <c r="O46" s="18" t="s">
        <v>114</v>
      </c>
      <c r="P46" s="18" t="s">
        <v>304</v>
      </c>
      <c r="Q46" s="18" t="s">
        <v>1934</v>
      </c>
      <c r="R46" s="18" t="s">
        <v>1040</v>
      </c>
      <c r="S46" s="18"/>
      <c r="T46" s="7" t="s">
        <v>210</v>
      </c>
      <c r="U46" s="7">
        <v>1</v>
      </c>
      <c r="V46" s="1" t="s">
        <v>992</v>
      </c>
      <c r="W46" s="9">
        <v>0</v>
      </c>
      <c r="X46" s="9">
        <v>1</v>
      </c>
      <c r="Y46" s="7">
        <v>0</v>
      </c>
      <c r="Z46" s="1" t="s">
        <v>992</v>
      </c>
      <c r="AA46" s="9">
        <v>0</v>
      </c>
      <c r="AB46" s="9">
        <v>0</v>
      </c>
      <c r="AC46" s="9">
        <v>0</v>
      </c>
      <c r="AD46" s="6">
        <v>0</v>
      </c>
      <c r="AE46" s="1" t="s">
        <v>992</v>
      </c>
      <c r="AF46" s="6">
        <v>0</v>
      </c>
      <c r="AG46" s="1" t="s">
        <v>992</v>
      </c>
      <c r="AH46" s="6">
        <v>1</v>
      </c>
      <c r="AI46" s="1" t="s">
        <v>992</v>
      </c>
      <c r="AJ46" s="6">
        <v>0</v>
      </c>
      <c r="AK46" s="1" t="s">
        <v>992</v>
      </c>
      <c r="AL46" s="9"/>
      <c r="AM46" s="1" t="s">
        <v>262</v>
      </c>
      <c r="AN46" s="9"/>
      <c r="AO46" s="9"/>
      <c r="AP46" s="11"/>
      <c r="AQ46" s="11" t="s">
        <v>1380</v>
      </c>
      <c r="AR46" s="11"/>
      <c r="AS46" s="1" t="s">
        <v>867</v>
      </c>
      <c r="AT46" s="12"/>
      <c r="AU46" s="12"/>
      <c r="AV46" s="12"/>
      <c r="AW46" s="12"/>
      <c r="AX46" s="12"/>
      <c r="AY46" s="12"/>
      <c r="AZ46" s="12"/>
      <c r="BA46" s="12"/>
      <c r="BB46" s="12"/>
      <c r="BC46" s="12"/>
      <c r="BD46" s="12"/>
      <c r="BE46" s="12"/>
      <c r="BF46" s="12"/>
      <c r="BG46" s="12"/>
      <c r="BH46" s="12"/>
      <c r="BI46" s="12"/>
      <c r="BJ46" s="12"/>
      <c r="BK46" s="12"/>
      <c r="BL46" s="12"/>
      <c r="BM46" s="12"/>
      <c r="BN46" s="12"/>
      <c r="BO46" s="12"/>
      <c r="BP46" s="12" t="s">
        <v>427</v>
      </c>
      <c r="BQ46" s="12" t="s">
        <v>426</v>
      </c>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2"/>
    </row>
    <row r="47" spans="1:119" s="31" customFormat="1" ht="23.25" customHeight="1" x14ac:dyDescent="0.35">
      <c r="A47" s="18">
        <v>45</v>
      </c>
      <c r="B47" s="19">
        <v>40570</v>
      </c>
      <c r="C47" s="20" t="s">
        <v>669</v>
      </c>
      <c r="D47" s="1" t="s">
        <v>650</v>
      </c>
      <c r="E47" s="18" t="s">
        <v>262</v>
      </c>
      <c r="F47" s="18" t="s">
        <v>262</v>
      </c>
      <c r="G47" s="1" t="s">
        <v>309</v>
      </c>
      <c r="H47" s="1" t="s">
        <v>2332</v>
      </c>
      <c r="I47" s="1"/>
      <c r="J47" s="1"/>
      <c r="K47" s="1"/>
      <c r="L47" s="18" t="s">
        <v>294</v>
      </c>
      <c r="M47" s="18" t="s">
        <v>258</v>
      </c>
      <c r="N47" s="18" t="s">
        <v>260</v>
      </c>
      <c r="O47" s="18" t="s">
        <v>114</v>
      </c>
      <c r="P47" s="18" t="s">
        <v>304</v>
      </c>
      <c r="Q47" s="18" t="s">
        <v>1889</v>
      </c>
      <c r="R47" s="18" t="s">
        <v>1041</v>
      </c>
      <c r="S47" s="18"/>
      <c r="T47" s="7" t="s">
        <v>210</v>
      </c>
      <c r="U47" s="7">
        <v>1</v>
      </c>
      <c r="V47" s="1" t="s">
        <v>992</v>
      </c>
      <c r="W47" s="9">
        <v>0</v>
      </c>
      <c r="X47" s="9">
        <v>1</v>
      </c>
      <c r="Y47" s="7">
        <v>0</v>
      </c>
      <c r="Z47" s="1" t="s">
        <v>992</v>
      </c>
      <c r="AA47" s="9">
        <v>0</v>
      </c>
      <c r="AB47" s="9">
        <v>0</v>
      </c>
      <c r="AC47" s="9">
        <v>0</v>
      </c>
      <c r="AD47" s="6">
        <v>0</v>
      </c>
      <c r="AE47" s="1" t="s">
        <v>992</v>
      </c>
      <c r="AF47" s="6">
        <v>0</v>
      </c>
      <c r="AG47" s="1" t="s">
        <v>992</v>
      </c>
      <c r="AH47" s="6">
        <v>1</v>
      </c>
      <c r="AI47" s="1" t="s">
        <v>992</v>
      </c>
      <c r="AJ47" s="6">
        <v>0</v>
      </c>
      <c r="AK47" s="1" t="s">
        <v>992</v>
      </c>
      <c r="AL47" s="9"/>
      <c r="AM47" s="1" t="s">
        <v>262</v>
      </c>
      <c r="AN47" s="9"/>
      <c r="AO47" s="9"/>
      <c r="AP47" s="11"/>
      <c r="AQ47" s="11" t="s">
        <v>1380</v>
      </c>
      <c r="AR47" s="11"/>
      <c r="AS47" s="1" t="s">
        <v>867</v>
      </c>
      <c r="AT47" s="12"/>
      <c r="AU47" s="12"/>
      <c r="AV47" s="12"/>
      <c r="AW47" s="12"/>
      <c r="AX47" s="12"/>
      <c r="AY47" s="12"/>
      <c r="AZ47" s="12"/>
      <c r="BA47" s="12"/>
      <c r="BB47" s="12"/>
      <c r="BC47" s="12"/>
      <c r="BD47" s="12"/>
      <c r="BE47" s="12"/>
      <c r="BF47" s="12"/>
      <c r="BG47" s="12"/>
      <c r="BH47" s="12"/>
      <c r="BI47" s="12"/>
      <c r="BJ47" s="12"/>
      <c r="BK47" s="12"/>
      <c r="BL47" s="12"/>
      <c r="BM47" s="12"/>
      <c r="BN47" s="12"/>
      <c r="BO47" s="12"/>
      <c r="BP47" s="12" t="s">
        <v>600</v>
      </c>
      <c r="BQ47" s="12" t="s">
        <v>495</v>
      </c>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2"/>
    </row>
    <row r="48" spans="1:119" s="31" customFormat="1" ht="23.25" customHeight="1" x14ac:dyDescent="0.35">
      <c r="A48" s="18">
        <v>46</v>
      </c>
      <c r="B48" s="19">
        <v>40570</v>
      </c>
      <c r="C48" s="20" t="s">
        <v>669</v>
      </c>
      <c r="D48" s="1" t="s">
        <v>650</v>
      </c>
      <c r="E48" s="18" t="s">
        <v>706</v>
      </c>
      <c r="F48" s="23" t="s">
        <v>1495</v>
      </c>
      <c r="G48" s="1" t="s">
        <v>309</v>
      </c>
      <c r="H48" s="1" t="s">
        <v>2332</v>
      </c>
      <c r="I48" s="1"/>
      <c r="J48" s="1"/>
      <c r="K48" s="1"/>
      <c r="L48" s="18" t="s">
        <v>294</v>
      </c>
      <c r="M48" s="18" t="s">
        <v>258</v>
      </c>
      <c r="N48" s="18" t="s">
        <v>260</v>
      </c>
      <c r="O48" s="18" t="s">
        <v>114</v>
      </c>
      <c r="P48" s="18" t="s">
        <v>304</v>
      </c>
      <c r="Q48" s="18" t="s">
        <v>1900</v>
      </c>
      <c r="R48" s="18" t="s">
        <v>1092</v>
      </c>
      <c r="S48" s="18"/>
      <c r="T48" s="7" t="s">
        <v>210</v>
      </c>
      <c r="U48" s="7">
        <v>1</v>
      </c>
      <c r="V48" s="1" t="s">
        <v>992</v>
      </c>
      <c r="W48" s="9">
        <v>0</v>
      </c>
      <c r="X48" s="9">
        <v>1</v>
      </c>
      <c r="Y48" s="7">
        <v>0</v>
      </c>
      <c r="Z48" s="1" t="s">
        <v>992</v>
      </c>
      <c r="AA48" s="9">
        <v>0</v>
      </c>
      <c r="AB48" s="9">
        <v>0</v>
      </c>
      <c r="AC48" s="9">
        <v>0</v>
      </c>
      <c r="AD48" s="6">
        <v>0</v>
      </c>
      <c r="AE48" s="1" t="s">
        <v>992</v>
      </c>
      <c r="AF48" s="6">
        <v>0</v>
      </c>
      <c r="AG48" s="1" t="s">
        <v>992</v>
      </c>
      <c r="AH48" s="6">
        <v>1</v>
      </c>
      <c r="AI48" s="1" t="s">
        <v>992</v>
      </c>
      <c r="AJ48" s="6">
        <v>0</v>
      </c>
      <c r="AK48" s="1" t="s">
        <v>992</v>
      </c>
      <c r="AL48" s="9"/>
      <c r="AM48" s="1" t="s">
        <v>262</v>
      </c>
      <c r="AN48" s="9"/>
      <c r="AO48" s="9"/>
      <c r="AP48" s="11"/>
      <c r="AQ48" s="11" t="s">
        <v>1380</v>
      </c>
      <c r="AR48" s="11"/>
      <c r="AS48" s="1" t="s">
        <v>867</v>
      </c>
      <c r="AT48" s="12"/>
      <c r="AU48" s="12"/>
      <c r="AV48" s="12"/>
      <c r="AW48" s="12"/>
      <c r="AX48" s="12"/>
      <c r="AY48" s="12"/>
      <c r="AZ48" s="12"/>
      <c r="BA48" s="12"/>
      <c r="BB48" s="12"/>
      <c r="BC48" s="12"/>
      <c r="BD48" s="12"/>
      <c r="BE48" s="12"/>
      <c r="BF48" s="12"/>
      <c r="BG48" s="12"/>
      <c r="BH48" s="12"/>
      <c r="BI48" s="12"/>
      <c r="BJ48" s="12"/>
      <c r="BK48" s="12"/>
      <c r="BL48" s="12"/>
      <c r="BM48" s="12"/>
      <c r="BN48" s="12"/>
      <c r="BO48" s="12"/>
      <c r="BP48" s="12" t="s">
        <v>494</v>
      </c>
      <c r="BQ48" s="12" t="s">
        <v>360</v>
      </c>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2"/>
    </row>
    <row r="49" spans="1:119" s="31" customFormat="1" ht="23.25" customHeight="1" x14ac:dyDescent="0.35">
      <c r="A49" s="18">
        <v>47</v>
      </c>
      <c r="B49" s="19">
        <v>40570</v>
      </c>
      <c r="C49" s="20" t="s">
        <v>660</v>
      </c>
      <c r="D49" s="1" t="s">
        <v>650</v>
      </c>
      <c r="E49" s="18" t="s">
        <v>37</v>
      </c>
      <c r="F49" s="23" t="s">
        <v>1639</v>
      </c>
      <c r="G49" s="1" t="s">
        <v>306</v>
      </c>
      <c r="H49" s="1" t="s">
        <v>2332</v>
      </c>
      <c r="I49" s="1"/>
      <c r="J49" s="1"/>
      <c r="K49" s="1"/>
      <c r="L49" s="18" t="s">
        <v>294</v>
      </c>
      <c r="M49" s="18" t="s">
        <v>258</v>
      </c>
      <c r="N49" s="18" t="s">
        <v>260</v>
      </c>
      <c r="O49" s="18" t="s">
        <v>114</v>
      </c>
      <c r="P49" s="18" t="s">
        <v>304</v>
      </c>
      <c r="Q49" s="18" t="s">
        <v>1896</v>
      </c>
      <c r="R49" s="18" t="s">
        <v>1093</v>
      </c>
      <c r="S49" s="18"/>
      <c r="T49" s="7" t="s">
        <v>210</v>
      </c>
      <c r="U49" s="7">
        <v>1</v>
      </c>
      <c r="V49" s="1" t="s">
        <v>992</v>
      </c>
      <c r="W49" s="9">
        <v>0</v>
      </c>
      <c r="X49" s="9">
        <v>1</v>
      </c>
      <c r="Y49" s="7">
        <v>0</v>
      </c>
      <c r="Z49" s="1" t="s">
        <v>992</v>
      </c>
      <c r="AA49" s="9">
        <v>0</v>
      </c>
      <c r="AB49" s="9">
        <v>0</v>
      </c>
      <c r="AC49" s="9">
        <v>0</v>
      </c>
      <c r="AD49" s="6">
        <v>0</v>
      </c>
      <c r="AE49" s="1" t="s">
        <v>992</v>
      </c>
      <c r="AF49" s="6">
        <v>0</v>
      </c>
      <c r="AG49" s="1" t="s">
        <v>992</v>
      </c>
      <c r="AH49" s="6">
        <v>1</v>
      </c>
      <c r="AI49" s="1" t="s">
        <v>992</v>
      </c>
      <c r="AJ49" s="6">
        <v>0</v>
      </c>
      <c r="AK49" s="1" t="s">
        <v>992</v>
      </c>
      <c r="AL49" s="9"/>
      <c r="AM49" s="1" t="s">
        <v>262</v>
      </c>
      <c r="AN49" s="9"/>
      <c r="AO49" s="9"/>
      <c r="AP49" s="11"/>
      <c r="AQ49" s="11" t="s">
        <v>1380</v>
      </c>
      <c r="AR49" s="11"/>
      <c r="AS49" s="1" t="s">
        <v>867</v>
      </c>
      <c r="AT49" s="12"/>
      <c r="AU49" s="12"/>
      <c r="AV49" s="12"/>
      <c r="AW49" s="12"/>
      <c r="AX49" s="12"/>
      <c r="AY49" s="12"/>
      <c r="AZ49" s="12"/>
      <c r="BA49" s="12"/>
      <c r="BB49" s="12"/>
      <c r="BC49" s="12"/>
      <c r="BD49" s="12"/>
      <c r="BE49" s="12"/>
      <c r="BF49" s="12"/>
      <c r="BG49" s="12"/>
      <c r="BH49" s="12"/>
      <c r="BI49" s="12"/>
      <c r="BJ49" s="12"/>
      <c r="BK49" s="12"/>
      <c r="BL49" s="12"/>
      <c r="BM49" s="12"/>
      <c r="BN49" s="12"/>
      <c r="BO49" s="12"/>
      <c r="BP49" s="12" t="s">
        <v>494</v>
      </c>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2"/>
    </row>
    <row r="50" spans="1:119" s="31" customFormat="1" ht="23.25" customHeight="1" x14ac:dyDescent="0.35">
      <c r="A50" s="18">
        <v>48</v>
      </c>
      <c r="B50" s="19">
        <v>40570</v>
      </c>
      <c r="C50" s="20" t="s">
        <v>661</v>
      </c>
      <c r="D50" s="1" t="s">
        <v>652</v>
      </c>
      <c r="E50" s="18" t="s">
        <v>262</v>
      </c>
      <c r="F50" s="18" t="s">
        <v>262</v>
      </c>
      <c r="G50" s="1" t="s">
        <v>309</v>
      </c>
      <c r="H50" s="1" t="s">
        <v>2332</v>
      </c>
      <c r="I50" s="1"/>
      <c r="J50" s="1"/>
      <c r="K50" s="1"/>
      <c r="L50" s="18" t="s">
        <v>294</v>
      </c>
      <c r="M50" s="18" t="s">
        <v>258</v>
      </c>
      <c r="N50" s="18" t="s">
        <v>260</v>
      </c>
      <c r="O50" s="18" t="s">
        <v>114</v>
      </c>
      <c r="P50" s="18" t="s">
        <v>304</v>
      </c>
      <c r="Q50" s="18" t="s">
        <v>1886</v>
      </c>
      <c r="R50" s="18" t="s">
        <v>1011</v>
      </c>
      <c r="S50" s="18"/>
      <c r="T50" s="7" t="s">
        <v>210</v>
      </c>
      <c r="U50" s="7">
        <v>1</v>
      </c>
      <c r="V50" s="1" t="s">
        <v>992</v>
      </c>
      <c r="W50" s="9">
        <v>0</v>
      </c>
      <c r="X50" s="9">
        <v>1</v>
      </c>
      <c r="Y50" s="7">
        <v>0</v>
      </c>
      <c r="Z50" s="1" t="s">
        <v>992</v>
      </c>
      <c r="AA50" s="9">
        <v>0</v>
      </c>
      <c r="AB50" s="9">
        <v>0</v>
      </c>
      <c r="AC50" s="9">
        <v>0</v>
      </c>
      <c r="AD50" s="6">
        <v>0</v>
      </c>
      <c r="AE50" s="1" t="s">
        <v>992</v>
      </c>
      <c r="AF50" s="6">
        <v>0</v>
      </c>
      <c r="AG50" s="1" t="s">
        <v>992</v>
      </c>
      <c r="AH50" s="6">
        <v>1</v>
      </c>
      <c r="AI50" s="1" t="s">
        <v>992</v>
      </c>
      <c r="AJ50" s="6">
        <v>0</v>
      </c>
      <c r="AK50" s="1" t="s">
        <v>992</v>
      </c>
      <c r="AL50" s="9"/>
      <c r="AM50" s="1" t="s">
        <v>262</v>
      </c>
      <c r="AN50" s="9"/>
      <c r="AO50" s="9"/>
      <c r="AP50" s="11"/>
      <c r="AQ50" s="11" t="s">
        <v>1380</v>
      </c>
      <c r="AR50" s="11"/>
      <c r="AS50" s="1" t="s">
        <v>867</v>
      </c>
      <c r="AT50" s="12"/>
      <c r="AU50" s="12"/>
      <c r="AV50" s="12"/>
      <c r="AW50" s="12"/>
      <c r="AX50" s="12"/>
      <c r="AY50" s="12"/>
      <c r="AZ50" s="12"/>
      <c r="BA50" s="12"/>
      <c r="BB50" s="12"/>
      <c r="BC50" s="12"/>
      <c r="BD50" s="12"/>
      <c r="BE50" s="12"/>
      <c r="BF50" s="12"/>
      <c r="BG50" s="12"/>
      <c r="BH50" s="12"/>
      <c r="BI50" s="12"/>
      <c r="BJ50" s="12"/>
      <c r="BK50" s="12"/>
      <c r="BL50" s="12"/>
      <c r="BM50" s="12"/>
      <c r="BN50" s="12"/>
      <c r="BO50" s="12"/>
      <c r="BP50" s="12" t="s">
        <v>494</v>
      </c>
      <c r="BQ50" s="12" t="s">
        <v>394</v>
      </c>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2"/>
    </row>
    <row r="51" spans="1:119" s="31" customFormat="1" ht="23.25" customHeight="1" x14ac:dyDescent="0.35">
      <c r="A51" s="18">
        <v>49</v>
      </c>
      <c r="B51" s="19">
        <v>40570</v>
      </c>
      <c r="C51" s="20" t="s">
        <v>27</v>
      </c>
      <c r="D51" s="1" t="s">
        <v>652</v>
      </c>
      <c r="E51" s="18" t="s">
        <v>702</v>
      </c>
      <c r="F51" s="18" t="s">
        <v>1625</v>
      </c>
      <c r="G51" s="1" t="s">
        <v>2335</v>
      </c>
      <c r="H51" s="1" t="s">
        <v>2332</v>
      </c>
      <c r="I51" s="1" t="s">
        <v>2406</v>
      </c>
      <c r="J51" s="1"/>
      <c r="K51" s="1" t="s">
        <v>2336</v>
      </c>
      <c r="L51" s="18" t="s">
        <v>294</v>
      </c>
      <c r="M51" s="18" t="s">
        <v>258</v>
      </c>
      <c r="N51" s="18" t="s">
        <v>260</v>
      </c>
      <c r="O51" s="18" t="s">
        <v>114</v>
      </c>
      <c r="P51" s="18" t="s">
        <v>304</v>
      </c>
      <c r="Q51" s="18" t="s">
        <v>1924</v>
      </c>
      <c r="R51" s="18" t="s">
        <v>1368</v>
      </c>
      <c r="S51" s="18"/>
      <c r="T51" s="7" t="s">
        <v>210</v>
      </c>
      <c r="U51" s="7">
        <v>30</v>
      </c>
      <c r="V51" s="1" t="s">
        <v>649</v>
      </c>
      <c r="W51" s="9">
        <v>30</v>
      </c>
      <c r="X51" s="9">
        <v>30</v>
      </c>
      <c r="Y51" s="7" t="s">
        <v>262</v>
      </c>
      <c r="Z51" s="1" t="s">
        <v>992</v>
      </c>
      <c r="AA51" s="9">
        <v>0</v>
      </c>
      <c r="AB51" s="9">
        <v>0</v>
      </c>
      <c r="AC51" s="9">
        <v>0</v>
      </c>
      <c r="AD51" s="6">
        <v>0</v>
      </c>
      <c r="AE51" s="1" t="s">
        <v>992</v>
      </c>
      <c r="AF51" s="6">
        <v>0</v>
      </c>
      <c r="AG51" s="1" t="s">
        <v>992</v>
      </c>
      <c r="AH51" s="6">
        <v>30</v>
      </c>
      <c r="AI51" s="1" t="s">
        <v>649</v>
      </c>
      <c r="AJ51" s="6">
        <v>0</v>
      </c>
      <c r="AK51" s="1" t="s">
        <v>992</v>
      </c>
      <c r="AL51" s="9"/>
      <c r="AM51" s="1" t="s">
        <v>262</v>
      </c>
      <c r="AN51" s="9" t="s">
        <v>218</v>
      </c>
      <c r="AO51" s="9"/>
      <c r="AP51" s="11"/>
      <c r="AQ51" s="11"/>
      <c r="AR51" s="11" t="s">
        <v>1094</v>
      </c>
      <c r="AS51" s="1" t="s">
        <v>867</v>
      </c>
      <c r="AT51" s="12"/>
      <c r="AU51" s="12"/>
      <c r="AV51" s="12"/>
      <c r="AW51" s="12"/>
      <c r="AX51" s="12"/>
      <c r="AY51" s="12"/>
      <c r="AZ51" s="12"/>
      <c r="BA51" s="12"/>
      <c r="BB51" s="12"/>
      <c r="BC51" s="12"/>
      <c r="BD51" s="12"/>
      <c r="BE51" s="12"/>
      <c r="BF51" s="12"/>
      <c r="BG51" s="12"/>
      <c r="BH51" s="12"/>
      <c r="BI51" s="12"/>
      <c r="BJ51" s="12"/>
      <c r="BK51" s="12"/>
      <c r="BL51" s="12"/>
      <c r="BM51" s="12"/>
      <c r="BN51" s="12"/>
      <c r="BO51" s="12"/>
      <c r="BP51" s="12" t="s">
        <v>600</v>
      </c>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2"/>
    </row>
    <row r="52" spans="1:119" s="31" customFormat="1" ht="23.25" customHeight="1" x14ac:dyDescent="0.35">
      <c r="A52" s="18">
        <v>50</v>
      </c>
      <c r="B52" s="19">
        <v>40570</v>
      </c>
      <c r="C52" s="20" t="s">
        <v>3</v>
      </c>
      <c r="D52" s="1" t="s">
        <v>651</v>
      </c>
      <c r="E52" s="18" t="s">
        <v>716</v>
      </c>
      <c r="F52" s="23" t="s">
        <v>1323</v>
      </c>
      <c r="G52" s="1" t="s">
        <v>309</v>
      </c>
      <c r="H52" s="1" t="s">
        <v>2332</v>
      </c>
      <c r="I52" s="1"/>
      <c r="J52" s="1"/>
      <c r="K52" s="1"/>
      <c r="L52" s="18" t="s">
        <v>294</v>
      </c>
      <c r="M52" s="18" t="s">
        <v>258</v>
      </c>
      <c r="N52" s="18" t="s">
        <v>260</v>
      </c>
      <c r="O52" s="18" t="s">
        <v>114</v>
      </c>
      <c r="P52" s="18" t="s">
        <v>304</v>
      </c>
      <c r="Q52" s="18" t="s">
        <v>1917</v>
      </c>
      <c r="R52" s="18" t="s">
        <v>1009</v>
      </c>
      <c r="S52" s="18"/>
      <c r="T52" s="7" t="s">
        <v>210</v>
      </c>
      <c r="U52" s="7">
        <v>1</v>
      </c>
      <c r="V52" s="1" t="s">
        <v>992</v>
      </c>
      <c r="W52" s="9">
        <v>0</v>
      </c>
      <c r="X52" s="9">
        <v>1</v>
      </c>
      <c r="Y52" s="7">
        <v>0</v>
      </c>
      <c r="Z52" s="1" t="s">
        <v>992</v>
      </c>
      <c r="AA52" s="9">
        <v>0</v>
      </c>
      <c r="AB52" s="9">
        <v>0</v>
      </c>
      <c r="AC52" s="9">
        <v>0</v>
      </c>
      <c r="AD52" s="6">
        <v>0</v>
      </c>
      <c r="AE52" s="1" t="s">
        <v>992</v>
      </c>
      <c r="AF52" s="6">
        <v>0</v>
      </c>
      <c r="AG52" s="1" t="s">
        <v>992</v>
      </c>
      <c r="AH52" s="6">
        <v>1</v>
      </c>
      <c r="AI52" s="1" t="s">
        <v>992</v>
      </c>
      <c r="AJ52" s="6">
        <v>0</v>
      </c>
      <c r="AK52" s="1" t="s">
        <v>992</v>
      </c>
      <c r="AL52" s="9"/>
      <c r="AM52" s="1" t="s">
        <v>262</v>
      </c>
      <c r="AN52" s="9"/>
      <c r="AO52" s="11"/>
      <c r="AP52" s="11"/>
      <c r="AQ52" s="11" t="s">
        <v>1392</v>
      </c>
      <c r="AR52" s="11"/>
      <c r="AS52" s="1" t="s">
        <v>867</v>
      </c>
      <c r="AT52" s="12"/>
      <c r="AU52" s="12"/>
      <c r="AV52" s="12"/>
      <c r="AW52" s="12"/>
      <c r="AX52" s="12"/>
      <c r="AY52" s="12"/>
      <c r="AZ52" s="12"/>
      <c r="BA52" s="12"/>
      <c r="BB52" s="12"/>
      <c r="BC52" s="12"/>
      <c r="BD52" s="12"/>
      <c r="BE52" s="12"/>
      <c r="BF52" s="12"/>
      <c r="BG52" s="12"/>
      <c r="BH52" s="12"/>
      <c r="BI52" s="12"/>
      <c r="BJ52" s="12"/>
      <c r="BK52" s="12"/>
      <c r="BL52" s="12"/>
      <c r="BM52" s="12"/>
      <c r="BN52" s="12"/>
      <c r="BO52" s="12"/>
      <c r="BP52" s="12" t="s">
        <v>429</v>
      </c>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2"/>
    </row>
    <row r="53" spans="1:119" s="31" customFormat="1" ht="23.25" customHeight="1" x14ac:dyDescent="0.35">
      <c r="A53" s="18">
        <v>51</v>
      </c>
      <c r="B53" s="19">
        <v>40571</v>
      </c>
      <c r="C53" s="20" t="s">
        <v>669</v>
      </c>
      <c r="D53" s="1" t="s">
        <v>650</v>
      </c>
      <c r="E53" s="18" t="s">
        <v>688</v>
      </c>
      <c r="F53" s="23" t="s">
        <v>1402</v>
      </c>
      <c r="G53" s="1" t="s">
        <v>309</v>
      </c>
      <c r="H53" s="1" t="s">
        <v>2332</v>
      </c>
      <c r="I53" s="1"/>
      <c r="J53" s="1"/>
      <c r="K53" s="1"/>
      <c r="L53" s="18" t="s">
        <v>294</v>
      </c>
      <c r="M53" s="18" t="s">
        <v>258</v>
      </c>
      <c r="N53" s="18" t="s">
        <v>260</v>
      </c>
      <c r="O53" s="18" t="s">
        <v>114</v>
      </c>
      <c r="P53" s="18" t="s">
        <v>304</v>
      </c>
      <c r="Q53" s="18" t="s">
        <v>2150</v>
      </c>
      <c r="R53" s="18" t="s">
        <v>1658</v>
      </c>
      <c r="S53" s="18" t="s">
        <v>1841</v>
      </c>
      <c r="T53" s="7" t="s">
        <v>1080</v>
      </c>
      <c r="U53" s="7">
        <v>1</v>
      </c>
      <c r="V53" s="1" t="s">
        <v>992</v>
      </c>
      <c r="W53" s="9">
        <v>0</v>
      </c>
      <c r="X53" s="9">
        <v>1</v>
      </c>
      <c r="Y53" s="7">
        <v>0</v>
      </c>
      <c r="Z53" s="1" t="s">
        <v>992</v>
      </c>
      <c r="AA53" s="9">
        <v>0</v>
      </c>
      <c r="AB53" s="9">
        <v>0</v>
      </c>
      <c r="AC53" s="9">
        <v>0</v>
      </c>
      <c r="AD53" s="6">
        <v>0</v>
      </c>
      <c r="AE53" s="1" t="s">
        <v>992</v>
      </c>
      <c r="AF53" s="6">
        <v>0</v>
      </c>
      <c r="AG53" s="1" t="s">
        <v>992</v>
      </c>
      <c r="AH53" s="6">
        <v>1</v>
      </c>
      <c r="AI53" s="1" t="s">
        <v>992</v>
      </c>
      <c r="AJ53" s="6">
        <v>0</v>
      </c>
      <c r="AK53" s="1" t="s">
        <v>992</v>
      </c>
      <c r="AL53" s="9"/>
      <c r="AM53" s="1" t="s">
        <v>262</v>
      </c>
      <c r="AN53" s="9"/>
      <c r="AO53" s="9"/>
      <c r="AP53" s="11"/>
      <c r="AQ53" s="11" t="s">
        <v>1380</v>
      </c>
      <c r="AR53" s="11"/>
      <c r="AS53" s="1" t="s">
        <v>867</v>
      </c>
      <c r="AT53" s="12" t="s">
        <v>1367</v>
      </c>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2"/>
    </row>
    <row r="54" spans="1:119" s="31" customFormat="1" ht="23.25" customHeight="1" x14ac:dyDescent="0.35">
      <c r="A54" s="18">
        <v>52</v>
      </c>
      <c r="B54" s="19">
        <v>40571</v>
      </c>
      <c r="C54" s="20" t="s">
        <v>669</v>
      </c>
      <c r="D54" s="1" t="s">
        <v>650</v>
      </c>
      <c r="E54" s="18" t="s">
        <v>822</v>
      </c>
      <c r="F54" s="23" t="s">
        <v>1532</v>
      </c>
      <c r="G54" s="1" t="s">
        <v>309</v>
      </c>
      <c r="H54" s="1" t="s">
        <v>2332</v>
      </c>
      <c r="I54" s="1"/>
      <c r="J54" s="1"/>
      <c r="K54" s="1"/>
      <c r="L54" s="18" t="s">
        <v>294</v>
      </c>
      <c r="M54" s="18" t="s">
        <v>258</v>
      </c>
      <c r="N54" s="18" t="s">
        <v>260</v>
      </c>
      <c r="O54" s="18" t="s">
        <v>114</v>
      </c>
      <c r="P54" s="18" t="s">
        <v>304</v>
      </c>
      <c r="Q54" s="18" t="s">
        <v>2035</v>
      </c>
      <c r="R54" s="18" t="s">
        <v>1309</v>
      </c>
      <c r="S54" s="18" t="s">
        <v>1841</v>
      </c>
      <c r="T54" s="7" t="s">
        <v>150</v>
      </c>
      <c r="U54" s="7">
        <v>7</v>
      </c>
      <c r="V54" s="1" t="s">
        <v>254</v>
      </c>
      <c r="W54" s="9">
        <v>0</v>
      </c>
      <c r="X54" s="9">
        <v>7</v>
      </c>
      <c r="Y54" s="7">
        <v>0</v>
      </c>
      <c r="Z54" s="1" t="s">
        <v>992</v>
      </c>
      <c r="AA54" s="9">
        <v>0</v>
      </c>
      <c r="AB54" s="9">
        <v>0</v>
      </c>
      <c r="AC54" s="9">
        <v>0</v>
      </c>
      <c r="AD54" s="6">
        <v>0</v>
      </c>
      <c r="AE54" s="1" t="s">
        <v>992</v>
      </c>
      <c r="AF54" s="6">
        <v>0</v>
      </c>
      <c r="AG54" s="1" t="s">
        <v>992</v>
      </c>
      <c r="AH54" s="6">
        <v>7</v>
      </c>
      <c r="AI54" s="1" t="s">
        <v>254</v>
      </c>
      <c r="AJ54" s="6">
        <v>0</v>
      </c>
      <c r="AK54" s="1" t="s">
        <v>992</v>
      </c>
      <c r="AL54" s="9"/>
      <c r="AM54" s="1" t="s">
        <v>262</v>
      </c>
      <c r="AN54" s="11"/>
      <c r="AO54" s="9"/>
      <c r="AP54" s="11"/>
      <c r="AQ54" s="11"/>
      <c r="AR54" s="11"/>
      <c r="AS54" s="1" t="s">
        <v>868</v>
      </c>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t="s">
        <v>1280</v>
      </c>
      <c r="DN54" s="12"/>
      <c r="DO54" s="2"/>
    </row>
    <row r="55" spans="1:119" s="31" customFormat="1" ht="23.25" customHeight="1" x14ac:dyDescent="0.35">
      <c r="A55" s="18">
        <v>53</v>
      </c>
      <c r="B55" s="19">
        <v>40571</v>
      </c>
      <c r="C55" s="20" t="s">
        <v>669</v>
      </c>
      <c r="D55" s="1" t="s">
        <v>650</v>
      </c>
      <c r="E55" s="18" t="s">
        <v>35</v>
      </c>
      <c r="F55" s="23" t="s">
        <v>1325</v>
      </c>
      <c r="G55" s="1" t="s">
        <v>309</v>
      </c>
      <c r="H55" s="1" t="s">
        <v>2332</v>
      </c>
      <c r="I55" s="1"/>
      <c r="J55" s="1"/>
      <c r="K55" s="1"/>
      <c r="L55" s="18" t="s">
        <v>294</v>
      </c>
      <c r="M55" s="18" t="s">
        <v>258</v>
      </c>
      <c r="N55" s="18" t="s">
        <v>260</v>
      </c>
      <c r="O55" s="18" t="s">
        <v>114</v>
      </c>
      <c r="P55" s="18" t="s">
        <v>304</v>
      </c>
      <c r="Q55" s="18" t="s">
        <v>2151</v>
      </c>
      <c r="R55" s="18" t="s">
        <v>1659</v>
      </c>
      <c r="S55" s="18" t="s">
        <v>1841</v>
      </c>
      <c r="T55" s="7" t="s">
        <v>1080</v>
      </c>
      <c r="U55" s="7">
        <v>1</v>
      </c>
      <c r="V55" s="1" t="s">
        <v>992</v>
      </c>
      <c r="W55" s="9">
        <v>0</v>
      </c>
      <c r="X55" s="9">
        <v>1</v>
      </c>
      <c r="Y55" s="7">
        <v>0</v>
      </c>
      <c r="Z55" s="1" t="s">
        <v>992</v>
      </c>
      <c r="AA55" s="9">
        <v>0</v>
      </c>
      <c r="AB55" s="9">
        <v>0</v>
      </c>
      <c r="AC55" s="9">
        <v>0</v>
      </c>
      <c r="AD55" s="6">
        <v>0</v>
      </c>
      <c r="AE55" s="1" t="s">
        <v>992</v>
      </c>
      <c r="AF55" s="6">
        <v>0</v>
      </c>
      <c r="AG55" s="1" t="s">
        <v>992</v>
      </c>
      <c r="AH55" s="6">
        <v>1</v>
      </c>
      <c r="AI55" s="1" t="s">
        <v>992</v>
      </c>
      <c r="AJ55" s="6">
        <v>0</v>
      </c>
      <c r="AK55" s="1" t="s">
        <v>992</v>
      </c>
      <c r="AL55" s="9"/>
      <c r="AM55" s="1" t="s">
        <v>262</v>
      </c>
      <c r="AN55" s="9"/>
      <c r="AO55" s="9"/>
      <c r="AP55" s="11"/>
      <c r="AQ55" s="11" t="s">
        <v>1380</v>
      </c>
      <c r="AR55" s="11"/>
      <c r="AS55" s="1" t="s">
        <v>867</v>
      </c>
      <c r="AT55" s="12" t="s">
        <v>1367</v>
      </c>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2"/>
    </row>
    <row r="56" spans="1:119" s="31" customFormat="1" ht="23.25" customHeight="1" x14ac:dyDescent="0.35">
      <c r="A56" s="18">
        <v>54</v>
      </c>
      <c r="B56" s="19">
        <v>40571</v>
      </c>
      <c r="C56" s="20" t="s">
        <v>669</v>
      </c>
      <c r="D56" s="1" t="s">
        <v>650</v>
      </c>
      <c r="E56" s="18" t="s">
        <v>950</v>
      </c>
      <c r="F56" s="23" t="s">
        <v>1326</v>
      </c>
      <c r="G56" s="1" t="s">
        <v>309</v>
      </c>
      <c r="H56" s="1" t="s">
        <v>2332</v>
      </c>
      <c r="I56" s="1"/>
      <c r="J56" s="1"/>
      <c r="K56" s="1"/>
      <c r="L56" s="18" t="s">
        <v>294</v>
      </c>
      <c r="M56" s="18" t="s">
        <v>258</v>
      </c>
      <c r="N56" s="18" t="s">
        <v>260</v>
      </c>
      <c r="O56" s="18" t="s">
        <v>114</v>
      </c>
      <c r="P56" s="18" t="s">
        <v>304</v>
      </c>
      <c r="Q56" s="18" t="s">
        <v>2152</v>
      </c>
      <c r="R56" s="18" t="s">
        <v>1660</v>
      </c>
      <c r="S56" s="18" t="s">
        <v>1841</v>
      </c>
      <c r="T56" s="7" t="s">
        <v>1080</v>
      </c>
      <c r="U56" s="7">
        <v>1</v>
      </c>
      <c r="V56" s="1" t="s">
        <v>992</v>
      </c>
      <c r="W56" s="9">
        <v>0</v>
      </c>
      <c r="X56" s="9">
        <v>1</v>
      </c>
      <c r="Y56" s="7">
        <v>0</v>
      </c>
      <c r="Z56" s="1" t="s">
        <v>992</v>
      </c>
      <c r="AA56" s="9">
        <v>0</v>
      </c>
      <c r="AB56" s="9">
        <v>0</v>
      </c>
      <c r="AC56" s="9">
        <v>0</v>
      </c>
      <c r="AD56" s="6">
        <v>0</v>
      </c>
      <c r="AE56" s="1" t="s">
        <v>992</v>
      </c>
      <c r="AF56" s="6">
        <v>0</v>
      </c>
      <c r="AG56" s="1" t="s">
        <v>992</v>
      </c>
      <c r="AH56" s="6">
        <v>1</v>
      </c>
      <c r="AI56" s="1" t="s">
        <v>992</v>
      </c>
      <c r="AJ56" s="6">
        <v>0</v>
      </c>
      <c r="AK56" s="1" t="s">
        <v>992</v>
      </c>
      <c r="AL56" s="9"/>
      <c r="AM56" s="1" t="s">
        <v>262</v>
      </c>
      <c r="AN56" s="9"/>
      <c r="AO56" s="9"/>
      <c r="AP56" s="11"/>
      <c r="AQ56" s="11" t="s">
        <v>1380</v>
      </c>
      <c r="AR56" s="11"/>
      <c r="AS56" s="1" t="s">
        <v>867</v>
      </c>
      <c r="AT56" s="12" t="s">
        <v>1367</v>
      </c>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2"/>
    </row>
    <row r="57" spans="1:119" s="31" customFormat="1" ht="23.25" customHeight="1" x14ac:dyDescent="0.35">
      <c r="A57" s="18">
        <v>55</v>
      </c>
      <c r="B57" s="19">
        <v>40571</v>
      </c>
      <c r="C57" s="20" t="s">
        <v>669</v>
      </c>
      <c r="D57" s="1" t="s">
        <v>650</v>
      </c>
      <c r="E57" s="18" t="s">
        <v>728</v>
      </c>
      <c r="F57" s="23" t="s">
        <v>1464</v>
      </c>
      <c r="G57" s="1" t="s">
        <v>309</v>
      </c>
      <c r="H57" s="1" t="s">
        <v>2332</v>
      </c>
      <c r="I57" s="1"/>
      <c r="J57" s="1"/>
      <c r="K57" s="1"/>
      <c r="L57" s="18" t="s">
        <v>294</v>
      </c>
      <c r="M57" s="18" t="s">
        <v>258</v>
      </c>
      <c r="N57" s="18" t="s">
        <v>260</v>
      </c>
      <c r="O57" s="18" t="s">
        <v>114</v>
      </c>
      <c r="P57" s="18" t="s">
        <v>304</v>
      </c>
      <c r="Q57" s="18" t="s">
        <v>2038</v>
      </c>
      <c r="R57" s="18" t="s">
        <v>1301</v>
      </c>
      <c r="S57" s="18" t="s">
        <v>1841</v>
      </c>
      <c r="T57" s="7" t="s">
        <v>150</v>
      </c>
      <c r="U57" s="7">
        <v>12</v>
      </c>
      <c r="V57" s="1" t="s">
        <v>255</v>
      </c>
      <c r="W57" s="9">
        <v>0</v>
      </c>
      <c r="X57" s="9">
        <v>12</v>
      </c>
      <c r="Y57" s="7">
        <v>0</v>
      </c>
      <c r="Z57" s="1" t="s">
        <v>992</v>
      </c>
      <c r="AA57" s="9">
        <v>0</v>
      </c>
      <c r="AB57" s="9">
        <v>0</v>
      </c>
      <c r="AC57" s="9">
        <v>0</v>
      </c>
      <c r="AD57" s="6">
        <v>0</v>
      </c>
      <c r="AE57" s="1" t="s">
        <v>992</v>
      </c>
      <c r="AF57" s="6">
        <v>0</v>
      </c>
      <c r="AG57" s="1" t="s">
        <v>992</v>
      </c>
      <c r="AH57" s="6">
        <v>12</v>
      </c>
      <c r="AI57" s="1" t="s">
        <v>255</v>
      </c>
      <c r="AJ57" s="6">
        <v>0</v>
      </c>
      <c r="AK57" s="1" t="s">
        <v>992</v>
      </c>
      <c r="AL57" s="9"/>
      <c r="AM57" s="1" t="s">
        <v>262</v>
      </c>
      <c r="AN57" s="11"/>
      <c r="AO57" s="9"/>
      <c r="AP57" s="11"/>
      <c r="AQ57" s="11"/>
      <c r="AR57" s="11"/>
      <c r="AS57" s="1" t="s">
        <v>868</v>
      </c>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t="s">
        <v>1280</v>
      </c>
      <c r="DN57" s="12"/>
      <c r="DO57" s="2"/>
    </row>
    <row r="58" spans="1:119" s="31" customFormat="1" ht="23.25" customHeight="1" x14ac:dyDescent="0.35">
      <c r="A58" s="18">
        <v>56</v>
      </c>
      <c r="B58" s="19">
        <v>40571</v>
      </c>
      <c r="C58" s="20" t="s">
        <v>669</v>
      </c>
      <c r="D58" s="1" t="s">
        <v>650</v>
      </c>
      <c r="E58" s="18" t="s">
        <v>772</v>
      </c>
      <c r="F58" s="23" t="s">
        <v>1534</v>
      </c>
      <c r="G58" s="1" t="s">
        <v>309</v>
      </c>
      <c r="H58" s="1" t="s">
        <v>2332</v>
      </c>
      <c r="I58" s="1"/>
      <c r="J58" s="1"/>
      <c r="K58" s="1"/>
      <c r="L58" s="18" t="s">
        <v>294</v>
      </c>
      <c r="M58" s="18" t="s">
        <v>258</v>
      </c>
      <c r="N58" s="18" t="s">
        <v>260</v>
      </c>
      <c r="O58" s="18" t="s">
        <v>114</v>
      </c>
      <c r="P58" s="18" t="s">
        <v>304</v>
      </c>
      <c r="Q58" s="18" t="s">
        <v>2039</v>
      </c>
      <c r="R58" s="18" t="s">
        <v>1313</v>
      </c>
      <c r="S58" s="18" t="s">
        <v>1841</v>
      </c>
      <c r="T58" s="7" t="s">
        <v>150</v>
      </c>
      <c r="U58" s="7">
        <v>10</v>
      </c>
      <c r="V58" s="1" t="s">
        <v>254</v>
      </c>
      <c r="W58" s="9">
        <v>0</v>
      </c>
      <c r="X58" s="9">
        <v>10</v>
      </c>
      <c r="Y58" s="7">
        <v>0</v>
      </c>
      <c r="Z58" s="1" t="s">
        <v>992</v>
      </c>
      <c r="AA58" s="9">
        <v>0</v>
      </c>
      <c r="AB58" s="9">
        <v>0</v>
      </c>
      <c r="AC58" s="9">
        <v>0</v>
      </c>
      <c r="AD58" s="6">
        <v>0</v>
      </c>
      <c r="AE58" s="1" t="s">
        <v>992</v>
      </c>
      <c r="AF58" s="6">
        <v>0</v>
      </c>
      <c r="AG58" s="1" t="s">
        <v>992</v>
      </c>
      <c r="AH58" s="6">
        <v>10</v>
      </c>
      <c r="AI58" s="1" t="s">
        <v>254</v>
      </c>
      <c r="AJ58" s="6">
        <v>0</v>
      </c>
      <c r="AK58" s="1" t="s">
        <v>992</v>
      </c>
      <c r="AL58" s="9"/>
      <c r="AM58" s="1" t="s">
        <v>262</v>
      </c>
      <c r="AN58" s="11"/>
      <c r="AO58" s="9"/>
      <c r="AP58" s="11"/>
      <c r="AQ58" s="11"/>
      <c r="AR58" s="11"/>
      <c r="AS58" s="1" t="s">
        <v>868</v>
      </c>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t="s">
        <v>1280</v>
      </c>
      <c r="DN58" s="12"/>
      <c r="DO58" s="2"/>
    </row>
    <row r="59" spans="1:119" s="31" customFormat="1" ht="23.25" customHeight="1" x14ac:dyDescent="0.35">
      <c r="A59" s="18">
        <v>57</v>
      </c>
      <c r="B59" s="19">
        <v>40571</v>
      </c>
      <c r="C59" s="20" t="s">
        <v>669</v>
      </c>
      <c r="D59" s="1" t="s">
        <v>650</v>
      </c>
      <c r="E59" s="18" t="s">
        <v>71</v>
      </c>
      <c r="F59" s="23" t="s">
        <v>1327</v>
      </c>
      <c r="G59" s="1" t="s">
        <v>309</v>
      </c>
      <c r="H59" s="1" t="s">
        <v>2332</v>
      </c>
      <c r="I59" s="1"/>
      <c r="J59" s="1"/>
      <c r="K59" s="1"/>
      <c r="L59" s="18" t="s">
        <v>294</v>
      </c>
      <c r="M59" s="18" t="s">
        <v>258</v>
      </c>
      <c r="N59" s="18" t="s">
        <v>260</v>
      </c>
      <c r="O59" s="18" t="s">
        <v>114</v>
      </c>
      <c r="P59" s="18" t="s">
        <v>304</v>
      </c>
      <c r="Q59" s="18" t="s">
        <v>2153</v>
      </c>
      <c r="R59" s="18" t="s">
        <v>1661</v>
      </c>
      <c r="S59" s="18" t="s">
        <v>1841</v>
      </c>
      <c r="T59" s="7" t="s">
        <v>1080</v>
      </c>
      <c r="U59" s="7">
        <v>1</v>
      </c>
      <c r="V59" s="1" t="s">
        <v>992</v>
      </c>
      <c r="W59" s="9">
        <v>0</v>
      </c>
      <c r="X59" s="9">
        <v>1</v>
      </c>
      <c r="Y59" s="7">
        <v>0</v>
      </c>
      <c r="Z59" s="1" t="s">
        <v>992</v>
      </c>
      <c r="AA59" s="9">
        <v>0</v>
      </c>
      <c r="AB59" s="9">
        <v>0</v>
      </c>
      <c r="AC59" s="9">
        <v>0</v>
      </c>
      <c r="AD59" s="6">
        <v>0</v>
      </c>
      <c r="AE59" s="1" t="s">
        <v>992</v>
      </c>
      <c r="AF59" s="6">
        <v>0</v>
      </c>
      <c r="AG59" s="1" t="s">
        <v>992</v>
      </c>
      <c r="AH59" s="6">
        <v>1</v>
      </c>
      <c r="AI59" s="1" t="s">
        <v>992</v>
      </c>
      <c r="AJ59" s="6">
        <v>0</v>
      </c>
      <c r="AK59" s="1" t="s">
        <v>992</v>
      </c>
      <c r="AL59" s="9"/>
      <c r="AM59" s="1" t="s">
        <v>262</v>
      </c>
      <c r="AN59" s="9"/>
      <c r="AO59" s="9"/>
      <c r="AP59" s="11"/>
      <c r="AQ59" s="11" t="s">
        <v>1380</v>
      </c>
      <c r="AR59" s="11"/>
      <c r="AS59" s="1" t="s">
        <v>867</v>
      </c>
      <c r="AT59" s="12" t="s">
        <v>1367</v>
      </c>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2"/>
    </row>
    <row r="60" spans="1:119" s="31" customFormat="1" ht="23.25" customHeight="1" x14ac:dyDescent="0.35">
      <c r="A60" s="18">
        <v>58</v>
      </c>
      <c r="B60" s="19">
        <v>40571</v>
      </c>
      <c r="C60" s="20" t="s">
        <v>669</v>
      </c>
      <c r="D60" s="1" t="s">
        <v>650</v>
      </c>
      <c r="E60" s="18" t="s">
        <v>705</v>
      </c>
      <c r="F60" s="23" t="s">
        <v>1535</v>
      </c>
      <c r="G60" s="1" t="s">
        <v>309</v>
      </c>
      <c r="H60" s="1" t="s">
        <v>2332</v>
      </c>
      <c r="I60" s="1"/>
      <c r="J60" s="1"/>
      <c r="K60" s="1"/>
      <c r="L60" s="18" t="s">
        <v>294</v>
      </c>
      <c r="M60" s="18" t="s">
        <v>258</v>
      </c>
      <c r="N60" s="18" t="s">
        <v>260</v>
      </c>
      <c r="O60" s="18" t="s">
        <v>114</v>
      </c>
      <c r="P60" s="18" t="s">
        <v>304</v>
      </c>
      <c r="Q60" s="18" t="s">
        <v>2155</v>
      </c>
      <c r="R60" s="18" t="s">
        <v>1663</v>
      </c>
      <c r="S60" s="18" t="s">
        <v>1841</v>
      </c>
      <c r="T60" s="7" t="s">
        <v>1080</v>
      </c>
      <c r="U60" s="7">
        <v>1</v>
      </c>
      <c r="V60" s="1" t="s">
        <v>992</v>
      </c>
      <c r="W60" s="9">
        <v>0</v>
      </c>
      <c r="X60" s="9">
        <v>1</v>
      </c>
      <c r="Y60" s="7">
        <v>0</v>
      </c>
      <c r="Z60" s="1" t="s">
        <v>992</v>
      </c>
      <c r="AA60" s="9">
        <v>0</v>
      </c>
      <c r="AB60" s="9">
        <v>0</v>
      </c>
      <c r="AC60" s="9">
        <v>0</v>
      </c>
      <c r="AD60" s="6">
        <v>0</v>
      </c>
      <c r="AE60" s="1" t="s">
        <v>992</v>
      </c>
      <c r="AF60" s="6">
        <v>0</v>
      </c>
      <c r="AG60" s="1" t="s">
        <v>992</v>
      </c>
      <c r="AH60" s="6">
        <v>1</v>
      </c>
      <c r="AI60" s="1" t="s">
        <v>992</v>
      </c>
      <c r="AJ60" s="6">
        <v>0</v>
      </c>
      <c r="AK60" s="1" t="s">
        <v>992</v>
      </c>
      <c r="AL60" s="9"/>
      <c r="AM60" s="1" t="s">
        <v>262</v>
      </c>
      <c r="AN60" s="9"/>
      <c r="AO60" s="9"/>
      <c r="AP60" s="11"/>
      <c r="AQ60" s="11" t="s">
        <v>1380</v>
      </c>
      <c r="AR60" s="11"/>
      <c r="AS60" s="1" t="s">
        <v>867</v>
      </c>
      <c r="AT60" s="12" t="s">
        <v>1367</v>
      </c>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2"/>
    </row>
    <row r="61" spans="1:119" s="31" customFormat="1" ht="23.25" customHeight="1" x14ac:dyDescent="0.35">
      <c r="A61" s="18">
        <v>59</v>
      </c>
      <c r="B61" s="19">
        <v>40571</v>
      </c>
      <c r="C61" s="20" t="s">
        <v>669</v>
      </c>
      <c r="D61" s="1" t="s">
        <v>650</v>
      </c>
      <c r="E61" s="18" t="s">
        <v>834</v>
      </c>
      <c r="F61" s="23" t="s">
        <v>1465</v>
      </c>
      <c r="G61" s="1" t="s">
        <v>309</v>
      </c>
      <c r="H61" s="1" t="s">
        <v>2332</v>
      </c>
      <c r="I61" s="1"/>
      <c r="J61" s="1"/>
      <c r="K61" s="1"/>
      <c r="L61" s="18" t="s">
        <v>294</v>
      </c>
      <c r="M61" s="18" t="s">
        <v>258</v>
      </c>
      <c r="N61" s="18" t="s">
        <v>260</v>
      </c>
      <c r="O61" s="18" t="s">
        <v>114</v>
      </c>
      <c r="P61" s="18" t="s">
        <v>304</v>
      </c>
      <c r="Q61" s="18" t="s">
        <v>2041</v>
      </c>
      <c r="R61" s="18" t="s">
        <v>1305</v>
      </c>
      <c r="S61" s="18" t="s">
        <v>1841</v>
      </c>
      <c r="T61" s="7" t="s">
        <v>150</v>
      </c>
      <c r="U61" s="7">
        <v>2</v>
      </c>
      <c r="V61" s="1" t="s">
        <v>992</v>
      </c>
      <c r="W61" s="9">
        <v>0</v>
      </c>
      <c r="X61" s="9">
        <v>2</v>
      </c>
      <c r="Y61" s="7">
        <v>0</v>
      </c>
      <c r="Z61" s="1" t="s">
        <v>992</v>
      </c>
      <c r="AA61" s="9">
        <v>0</v>
      </c>
      <c r="AB61" s="9">
        <v>0</v>
      </c>
      <c r="AC61" s="9">
        <v>0</v>
      </c>
      <c r="AD61" s="6">
        <v>0</v>
      </c>
      <c r="AE61" s="1" t="s">
        <v>992</v>
      </c>
      <c r="AF61" s="6">
        <v>0</v>
      </c>
      <c r="AG61" s="1" t="s">
        <v>992</v>
      </c>
      <c r="AH61" s="6">
        <v>2</v>
      </c>
      <c r="AI61" s="1" t="s">
        <v>992</v>
      </c>
      <c r="AJ61" s="6">
        <v>0</v>
      </c>
      <c r="AK61" s="1" t="s">
        <v>992</v>
      </c>
      <c r="AL61" s="9"/>
      <c r="AM61" s="1" t="s">
        <v>262</v>
      </c>
      <c r="AN61" s="11"/>
      <c r="AO61" s="9"/>
      <c r="AP61" s="11"/>
      <c r="AQ61" s="11"/>
      <c r="AR61" s="11"/>
      <c r="AS61" s="1" t="s">
        <v>868</v>
      </c>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t="s">
        <v>1280</v>
      </c>
      <c r="DN61" s="12"/>
      <c r="DO61" s="2"/>
    </row>
    <row r="62" spans="1:119" s="31" customFormat="1" ht="23.25" customHeight="1" x14ac:dyDescent="0.35">
      <c r="A62" s="18">
        <v>60</v>
      </c>
      <c r="B62" s="19">
        <v>40571</v>
      </c>
      <c r="C62" s="20" t="s">
        <v>669</v>
      </c>
      <c r="D62" s="1" t="s">
        <v>650</v>
      </c>
      <c r="E62" s="18" t="s">
        <v>735</v>
      </c>
      <c r="F62" s="23" t="s">
        <v>1328</v>
      </c>
      <c r="G62" s="1" t="s">
        <v>309</v>
      </c>
      <c r="H62" s="1" t="s">
        <v>2332</v>
      </c>
      <c r="I62" s="1"/>
      <c r="J62" s="1"/>
      <c r="K62" s="1"/>
      <c r="L62" s="18" t="s">
        <v>294</v>
      </c>
      <c r="M62" s="18" t="s">
        <v>258</v>
      </c>
      <c r="N62" s="18" t="s">
        <v>260</v>
      </c>
      <c r="O62" s="18" t="s">
        <v>114</v>
      </c>
      <c r="P62" s="18" t="s">
        <v>304</v>
      </c>
      <c r="Q62" s="18" t="s">
        <v>2154</v>
      </c>
      <c r="R62" s="18" t="s">
        <v>1662</v>
      </c>
      <c r="S62" s="18" t="s">
        <v>1841</v>
      </c>
      <c r="T62" s="7" t="s">
        <v>1080</v>
      </c>
      <c r="U62" s="7">
        <v>1</v>
      </c>
      <c r="V62" s="1" t="s">
        <v>992</v>
      </c>
      <c r="W62" s="9">
        <v>0</v>
      </c>
      <c r="X62" s="9">
        <v>1</v>
      </c>
      <c r="Y62" s="7">
        <v>0</v>
      </c>
      <c r="Z62" s="1" t="s">
        <v>992</v>
      </c>
      <c r="AA62" s="9">
        <v>0</v>
      </c>
      <c r="AB62" s="9">
        <v>0</v>
      </c>
      <c r="AC62" s="9">
        <v>0</v>
      </c>
      <c r="AD62" s="6">
        <v>0</v>
      </c>
      <c r="AE62" s="1" t="s">
        <v>992</v>
      </c>
      <c r="AF62" s="6">
        <v>0</v>
      </c>
      <c r="AG62" s="1" t="s">
        <v>992</v>
      </c>
      <c r="AH62" s="6">
        <v>1</v>
      </c>
      <c r="AI62" s="1" t="s">
        <v>992</v>
      </c>
      <c r="AJ62" s="6">
        <v>0</v>
      </c>
      <c r="AK62" s="1" t="s">
        <v>992</v>
      </c>
      <c r="AL62" s="9"/>
      <c r="AM62" s="1" t="s">
        <v>262</v>
      </c>
      <c r="AN62" s="9"/>
      <c r="AO62" s="9"/>
      <c r="AP62" s="11"/>
      <c r="AQ62" s="11" t="s">
        <v>1380</v>
      </c>
      <c r="AR62" s="11"/>
      <c r="AS62" s="1" t="s">
        <v>867</v>
      </c>
      <c r="AT62" s="12" t="s">
        <v>1367</v>
      </c>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2"/>
    </row>
    <row r="63" spans="1:119" s="31" customFormat="1" ht="23.25" customHeight="1" x14ac:dyDescent="0.35">
      <c r="A63" s="18">
        <v>61</v>
      </c>
      <c r="B63" s="19">
        <v>40571</v>
      </c>
      <c r="C63" s="20" t="s">
        <v>669</v>
      </c>
      <c r="D63" s="1" t="s">
        <v>650</v>
      </c>
      <c r="E63" s="18" t="s">
        <v>735</v>
      </c>
      <c r="F63" s="23" t="s">
        <v>1529</v>
      </c>
      <c r="G63" s="1" t="s">
        <v>309</v>
      </c>
      <c r="H63" s="1" t="s">
        <v>2332</v>
      </c>
      <c r="I63" s="1"/>
      <c r="J63" s="1"/>
      <c r="K63" s="1"/>
      <c r="L63" s="18" t="s">
        <v>294</v>
      </c>
      <c r="M63" s="18" t="s">
        <v>258</v>
      </c>
      <c r="N63" s="18" t="s">
        <v>260</v>
      </c>
      <c r="O63" s="18" t="s">
        <v>114</v>
      </c>
      <c r="P63" s="18" t="s">
        <v>304</v>
      </c>
      <c r="Q63" s="18" t="s">
        <v>2043</v>
      </c>
      <c r="R63" s="18" t="s">
        <v>1303</v>
      </c>
      <c r="S63" s="18" t="s">
        <v>1841</v>
      </c>
      <c r="T63" s="7" t="s">
        <v>150</v>
      </c>
      <c r="U63" s="7">
        <v>6</v>
      </c>
      <c r="V63" s="1" t="s">
        <v>254</v>
      </c>
      <c r="W63" s="9">
        <v>0</v>
      </c>
      <c r="X63" s="9">
        <v>6</v>
      </c>
      <c r="Y63" s="7">
        <v>0</v>
      </c>
      <c r="Z63" s="1" t="s">
        <v>992</v>
      </c>
      <c r="AA63" s="9">
        <v>0</v>
      </c>
      <c r="AB63" s="9">
        <v>0</v>
      </c>
      <c r="AC63" s="9">
        <v>0</v>
      </c>
      <c r="AD63" s="6">
        <v>0</v>
      </c>
      <c r="AE63" s="1" t="s">
        <v>992</v>
      </c>
      <c r="AF63" s="6">
        <v>0</v>
      </c>
      <c r="AG63" s="1" t="s">
        <v>992</v>
      </c>
      <c r="AH63" s="6">
        <v>6</v>
      </c>
      <c r="AI63" s="1" t="s">
        <v>254</v>
      </c>
      <c r="AJ63" s="6">
        <v>0</v>
      </c>
      <c r="AK63" s="1" t="s">
        <v>992</v>
      </c>
      <c r="AL63" s="9"/>
      <c r="AM63" s="1" t="s">
        <v>262</v>
      </c>
      <c r="AN63" s="11"/>
      <c r="AO63" s="9"/>
      <c r="AP63" s="11"/>
      <c r="AQ63" s="11"/>
      <c r="AR63" s="11"/>
      <c r="AS63" s="1" t="s">
        <v>868</v>
      </c>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t="s">
        <v>1280</v>
      </c>
      <c r="DN63" s="12"/>
      <c r="DO63" s="2"/>
    </row>
    <row r="64" spans="1:119" s="31" customFormat="1" ht="23.25" customHeight="1" x14ac:dyDescent="0.35">
      <c r="A64" s="18">
        <v>62</v>
      </c>
      <c r="B64" s="19">
        <v>40571</v>
      </c>
      <c r="C64" s="20" t="s">
        <v>669</v>
      </c>
      <c r="D64" s="1" t="s">
        <v>650</v>
      </c>
      <c r="E64" s="18" t="s">
        <v>1275</v>
      </c>
      <c r="F64" s="23" t="s">
        <v>1530</v>
      </c>
      <c r="G64" s="1" t="s">
        <v>309</v>
      </c>
      <c r="H64" s="1" t="s">
        <v>2332</v>
      </c>
      <c r="I64" s="1"/>
      <c r="J64" s="1"/>
      <c r="K64" s="1"/>
      <c r="L64" s="18" t="s">
        <v>294</v>
      </c>
      <c r="M64" s="18" t="s">
        <v>258</v>
      </c>
      <c r="N64" s="18" t="s">
        <v>260</v>
      </c>
      <c r="O64" s="18" t="s">
        <v>114</v>
      </c>
      <c r="P64" s="18" t="s">
        <v>304</v>
      </c>
      <c r="Q64" s="18" t="s">
        <v>2044</v>
      </c>
      <c r="R64" s="18" t="s">
        <v>1307</v>
      </c>
      <c r="S64" s="18" t="s">
        <v>1841</v>
      </c>
      <c r="T64" s="7" t="s">
        <v>150</v>
      </c>
      <c r="U64" s="7">
        <v>1</v>
      </c>
      <c r="V64" s="1" t="s">
        <v>992</v>
      </c>
      <c r="W64" s="9">
        <v>0</v>
      </c>
      <c r="X64" s="9">
        <v>1</v>
      </c>
      <c r="Y64" s="7">
        <v>0</v>
      </c>
      <c r="Z64" s="1" t="s">
        <v>992</v>
      </c>
      <c r="AA64" s="9">
        <v>0</v>
      </c>
      <c r="AB64" s="9">
        <v>0</v>
      </c>
      <c r="AC64" s="9">
        <v>0</v>
      </c>
      <c r="AD64" s="6">
        <v>0</v>
      </c>
      <c r="AE64" s="1" t="s">
        <v>992</v>
      </c>
      <c r="AF64" s="6">
        <v>0</v>
      </c>
      <c r="AG64" s="1" t="s">
        <v>992</v>
      </c>
      <c r="AH64" s="6">
        <v>1</v>
      </c>
      <c r="AI64" s="1" t="s">
        <v>992</v>
      </c>
      <c r="AJ64" s="6">
        <v>0</v>
      </c>
      <c r="AK64" s="1" t="s">
        <v>992</v>
      </c>
      <c r="AL64" s="9"/>
      <c r="AM64" s="1" t="s">
        <v>262</v>
      </c>
      <c r="AN64" s="11"/>
      <c r="AO64" s="9"/>
      <c r="AP64" s="11"/>
      <c r="AQ64" s="11"/>
      <c r="AR64" s="11"/>
      <c r="AS64" s="1" t="s">
        <v>867</v>
      </c>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t="s">
        <v>1280</v>
      </c>
      <c r="DN64" s="12"/>
      <c r="DO64" s="2"/>
    </row>
    <row r="65" spans="1:119" s="31" customFormat="1" ht="23.25" customHeight="1" x14ac:dyDescent="0.35">
      <c r="A65" s="18">
        <v>63</v>
      </c>
      <c r="B65" s="19">
        <v>40571</v>
      </c>
      <c r="C65" s="20" t="s">
        <v>669</v>
      </c>
      <c r="D65" s="1" t="s">
        <v>650</v>
      </c>
      <c r="E65" s="18" t="s">
        <v>952</v>
      </c>
      <c r="F65" s="23" t="s">
        <v>1536</v>
      </c>
      <c r="G65" s="1" t="s">
        <v>309</v>
      </c>
      <c r="H65" s="1" t="s">
        <v>2332</v>
      </c>
      <c r="I65" s="1"/>
      <c r="J65" s="1"/>
      <c r="K65" s="1"/>
      <c r="L65" s="18" t="s">
        <v>294</v>
      </c>
      <c r="M65" s="18" t="s">
        <v>258</v>
      </c>
      <c r="N65" s="18" t="s">
        <v>260</v>
      </c>
      <c r="O65" s="18" t="s">
        <v>114</v>
      </c>
      <c r="P65" s="18" t="s">
        <v>304</v>
      </c>
      <c r="Q65" s="18" t="s">
        <v>2156</v>
      </c>
      <c r="R65" s="18" t="s">
        <v>1664</v>
      </c>
      <c r="S65" s="18" t="s">
        <v>1841</v>
      </c>
      <c r="T65" s="7" t="s">
        <v>1080</v>
      </c>
      <c r="U65" s="7">
        <v>1</v>
      </c>
      <c r="V65" s="1" t="s">
        <v>992</v>
      </c>
      <c r="W65" s="9">
        <v>0</v>
      </c>
      <c r="X65" s="9">
        <v>1</v>
      </c>
      <c r="Y65" s="7">
        <v>0</v>
      </c>
      <c r="Z65" s="1" t="s">
        <v>992</v>
      </c>
      <c r="AA65" s="9">
        <v>0</v>
      </c>
      <c r="AB65" s="9">
        <v>0</v>
      </c>
      <c r="AC65" s="9">
        <v>0</v>
      </c>
      <c r="AD65" s="6">
        <v>0</v>
      </c>
      <c r="AE65" s="1" t="s">
        <v>992</v>
      </c>
      <c r="AF65" s="6">
        <v>0</v>
      </c>
      <c r="AG65" s="1" t="s">
        <v>992</v>
      </c>
      <c r="AH65" s="6">
        <v>1</v>
      </c>
      <c r="AI65" s="1" t="s">
        <v>992</v>
      </c>
      <c r="AJ65" s="6">
        <v>0</v>
      </c>
      <c r="AK65" s="1" t="s">
        <v>992</v>
      </c>
      <c r="AL65" s="9"/>
      <c r="AM65" s="1" t="s">
        <v>262</v>
      </c>
      <c r="AN65" s="9"/>
      <c r="AO65" s="9"/>
      <c r="AP65" s="11"/>
      <c r="AQ65" s="11" t="s">
        <v>1380</v>
      </c>
      <c r="AR65" s="11"/>
      <c r="AS65" s="1" t="s">
        <v>867</v>
      </c>
      <c r="AT65" s="12" t="s">
        <v>1367</v>
      </c>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2"/>
    </row>
    <row r="66" spans="1:119" s="31" customFormat="1" ht="23.25" customHeight="1" x14ac:dyDescent="0.35">
      <c r="A66" s="18">
        <v>64</v>
      </c>
      <c r="B66" s="19">
        <v>40571</v>
      </c>
      <c r="C66" s="20" t="s">
        <v>669</v>
      </c>
      <c r="D66" s="1" t="s">
        <v>650</v>
      </c>
      <c r="E66" s="18" t="s">
        <v>33</v>
      </c>
      <c r="F66" s="23" t="s">
        <v>1274</v>
      </c>
      <c r="G66" s="1" t="s">
        <v>309</v>
      </c>
      <c r="H66" s="1" t="s">
        <v>2332</v>
      </c>
      <c r="I66" s="1"/>
      <c r="J66" s="1"/>
      <c r="K66" s="1"/>
      <c r="L66" s="18" t="s">
        <v>294</v>
      </c>
      <c r="M66" s="18" t="s">
        <v>258</v>
      </c>
      <c r="N66" s="18" t="s">
        <v>260</v>
      </c>
      <c r="O66" s="18" t="s">
        <v>114</v>
      </c>
      <c r="P66" s="18" t="s">
        <v>304</v>
      </c>
      <c r="Q66" s="18" t="s">
        <v>2046</v>
      </c>
      <c r="R66" s="18" t="s">
        <v>1306</v>
      </c>
      <c r="S66" s="18" t="s">
        <v>1841</v>
      </c>
      <c r="T66" s="7" t="s">
        <v>150</v>
      </c>
      <c r="U66" s="7">
        <v>1</v>
      </c>
      <c r="V66" s="1" t="s">
        <v>992</v>
      </c>
      <c r="W66" s="9">
        <v>0</v>
      </c>
      <c r="X66" s="9">
        <v>1</v>
      </c>
      <c r="Y66" s="7">
        <v>0</v>
      </c>
      <c r="Z66" s="1" t="s">
        <v>992</v>
      </c>
      <c r="AA66" s="9">
        <v>0</v>
      </c>
      <c r="AB66" s="9">
        <v>0</v>
      </c>
      <c r="AC66" s="9">
        <v>0</v>
      </c>
      <c r="AD66" s="6">
        <v>0</v>
      </c>
      <c r="AE66" s="1" t="s">
        <v>992</v>
      </c>
      <c r="AF66" s="6">
        <v>0</v>
      </c>
      <c r="AG66" s="1" t="s">
        <v>992</v>
      </c>
      <c r="AH66" s="6">
        <v>1</v>
      </c>
      <c r="AI66" s="1" t="s">
        <v>992</v>
      </c>
      <c r="AJ66" s="6">
        <v>0</v>
      </c>
      <c r="AK66" s="1" t="s">
        <v>992</v>
      </c>
      <c r="AL66" s="9"/>
      <c r="AM66" s="1" t="s">
        <v>262</v>
      </c>
      <c r="AN66" s="11"/>
      <c r="AO66" s="9"/>
      <c r="AP66" s="11"/>
      <c r="AQ66" s="11"/>
      <c r="AR66" s="11"/>
      <c r="AS66" s="1" t="s">
        <v>867</v>
      </c>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t="s">
        <v>1280</v>
      </c>
      <c r="DN66" s="12"/>
      <c r="DO66" s="2"/>
    </row>
    <row r="67" spans="1:119" s="31" customFormat="1" ht="23.25" customHeight="1" x14ac:dyDescent="0.35">
      <c r="A67" s="18">
        <v>65</v>
      </c>
      <c r="B67" s="19">
        <v>40571</v>
      </c>
      <c r="C67" s="20" t="s">
        <v>669</v>
      </c>
      <c r="D67" s="1" t="s">
        <v>650</v>
      </c>
      <c r="E67" s="18" t="s">
        <v>955</v>
      </c>
      <c r="F67" s="23" t="s">
        <v>1537</v>
      </c>
      <c r="G67" s="1" t="s">
        <v>309</v>
      </c>
      <c r="H67" s="1" t="s">
        <v>2332</v>
      </c>
      <c r="I67" s="1"/>
      <c r="J67" s="1"/>
      <c r="K67" s="1"/>
      <c r="L67" s="18" t="s">
        <v>294</v>
      </c>
      <c r="M67" s="18" t="s">
        <v>258</v>
      </c>
      <c r="N67" s="18" t="s">
        <v>260</v>
      </c>
      <c r="O67" s="18" t="s">
        <v>114</v>
      </c>
      <c r="P67" s="18" t="s">
        <v>304</v>
      </c>
      <c r="Q67" s="18" t="s">
        <v>2157</v>
      </c>
      <c r="R67" s="18" t="s">
        <v>1665</v>
      </c>
      <c r="S67" s="18" t="s">
        <v>1841</v>
      </c>
      <c r="T67" s="7" t="s">
        <v>1080</v>
      </c>
      <c r="U67" s="7">
        <v>1</v>
      </c>
      <c r="V67" s="1" t="s">
        <v>992</v>
      </c>
      <c r="W67" s="9">
        <v>0</v>
      </c>
      <c r="X67" s="9">
        <v>1</v>
      </c>
      <c r="Y67" s="7">
        <v>0</v>
      </c>
      <c r="Z67" s="1" t="s">
        <v>992</v>
      </c>
      <c r="AA67" s="9">
        <v>0</v>
      </c>
      <c r="AB67" s="9">
        <v>0</v>
      </c>
      <c r="AC67" s="9">
        <v>0</v>
      </c>
      <c r="AD67" s="6">
        <v>0</v>
      </c>
      <c r="AE67" s="1" t="s">
        <v>992</v>
      </c>
      <c r="AF67" s="6">
        <v>0</v>
      </c>
      <c r="AG67" s="1" t="s">
        <v>992</v>
      </c>
      <c r="AH67" s="6">
        <v>1</v>
      </c>
      <c r="AI67" s="1" t="s">
        <v>992</v>
      </c>
      <c r="AJ67" s="6">
        <v>0</v>
      </c>
      <c r="AK67" s="1" t="s">
        <v>992</v>
      </c>
      <c r="AL67" s="9"/>
      <c r="AM67" s="1" t="s">
        <v>262</v>
      </c>
      <c r="AN67" s="9"/>
      <c r="AO67" s="9"/>
      <c r="AP67" s="11"/>
      <c r="AQ67" s="11" t="s">
        <v>1380</v>
      </c>
      <c r="AR67" s="11"/>
      <c r="AS67" s="1" t="s">
        <v>867</v>
      </c>
      <c r="AT67" s="12" t="s">
        <v>1367</v>
      </c>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2"/>
    </row>
    <row r="68" spans="1:119" s="31" customFormat="1" ht="23.25" customHeight="1" x14ac:dyDescent="0.35">
      <c r="A68" s="18">
        <v>66</v>
      </c>
      <c r="B68" s="19">
        <v>40571</v>
      </c>
      <c r="C68" s="20" t="s">
        <v>669</v>
      </c>
      <c r="D68" s="1" t="s">
        <v>650</v>
      </c>
      <c r="E68" s="18" t="s">
        <v>70</v>
      </c>
      <c r="F68" s="23" t="s">
        <v>1422</v>
      </c>
      <c r="G68" s="1" t="s">
        <v>309</v>
      </c>
      <c r="H68" s="1" t="s">
        <v>2332</v>
      </c>
      <c r="I68" s="1"/>
      <c r="J68" s="1"/>
      <c r="K68" s="1"/>
      <c r="L68" s="18" t="s">
        <v>294</v>
      </c>
      <c r="M68" s="18" t="s">
        <v>258</v>
      </c>
      <c r="N68" s="18" t="s">
        <v>260</v>
      </c>
      <c r="O68" s="18" t="s">
        <v>114</v>
      </c>
      <c r="P68" s="18" t="s">
        <v>304</v>
      </c>
      <c r="Q68" s="18" t="s">
        <v>2158</v>
      </c>
      <c r="R68" s="18" t="s">
        <v>1666</v>
      </c>
      <c r="S68" s="18" t="s">
        <v>1841</v>
      </c>
      <c r="T68" s="7" t="s">
        <v>1080</v>
      </c>
      <c r="U68" s="7">
        <v>1</v>
      </c>
      <c r="V68" s="1" t="s">
        <v>992</v>
      </c>
      <c r="W68" s="9">
        <v>0</v>
      </c>
      <c r="X68" s="9">
        <v>1</v>
      </c>
      <c r="Y68" s="7">
        <v>0</v>
      </c>
      <c r="Z68" s="1" t="s">
        <v>992</v>
      </c>
      <c r="AA68" s="9">
        <v>0</v>
      </c>
      <c r="AB68" s="9">
        <v>0</v>
      </c>
      <c r="AC68" s="9">
        <v>0</v>
      </c>
      <c r="AD68" s="6">
        <v>0</v>
      </c>
      <c r="AE68" s="1" t="s">
        <v>992</v>
      </c>
      <c r="AF68" s="6">
        <v>0</v>
      </c>
      <c r="AG68" s="1" t="s">
        <v>992</v>
      </c>
      <c r="AH68" s="6">
        <v>1</v>
      </c>
      <c r="AI68" s="1" t="s">
        <v>992</v>
      </c>
      <c r="AJ68" s="6">
        <v>0</v>
      </c>
      <c r="AK68" s="1" t="s">
        <v>992</v>
      </c>
      <c r="AL68" s="9"/>
      <c r="AM68" s="1" t="s">
        <v>262</v>
      </c>
      <c r="AN68" s="9"/>
      <c r="AO68" s="9"/>
      <c r="AP68" s="11"/>
      <c r="AQ68" s="11" t="s">
        <v>1380</v>
      </c>
      <c r="AR68" s="11"/>
      <c r="AS68" s="1" t="s">
        <v>867</v>
      </c>
      <c r="AT68" s="12" t="s">
        <v>1367</v>
      </c>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2"/>
    </row>
    <row r="69" spans="1:119" s="31" customFormat="1" ht="23.25" customHeight="1" x14ac:dyDescent="0.35">
      <c r="A69" s="18">
        <v>67</v>
      </c>
      <c r="B69" s="19">
        <v>40571</v>
      </c>
      <c r="C69" s="20" t="s">
        <v>669</v>
      </c>
      <c r="D69" s="1" t="s">
        <v>650</v>
      </c>
      <c r="E69" s="18" t="s">
        <v>70</v>
      </c>
      <c r="F69" s="23" t="s">
        <v>1538</v>
      </c>
      <c r="G69" s="1" t="s">
        <v>309</v>
      </c>
      <c r="H69" s="1" t="s">
        <v>2332</v>
      </c>
      <c r="I69" s="1"/>
      <c r="J69" s="1"/>
      <c r="K69" s="1"/>
      <c r="L69" s="18" t="s">
        <v>294</v>
      </c>
      <c r="M69" s="18" t="s">
        <v>258</v>
      </c>
      <c r="N69" s="18" t="s">
        <v>260</v>
      </c>
      <c r="O69" s="18" t="s">
        <v>114</v>
      </c>
      <c r="P69" s="18" t="s">
        <v>304</v>
      </c>
      <c r="Q69" s="18" t="s">
        <v>2159</v>
      </c>
      <c r="R69" s="18" t="s">
        <v>1667</v>
      </c>
      <c r="S69" s="18" t="s">
        <v>1841</v>
      </c>
      <c r="T69" s="7" t="s">
        <v>1080</v>
      </c>
      <c r="U69" s="7">
        <v>1</v>
      </c>
      <c r="V69" s="1" t="s">
        <v>992</v>
      </c>
      <c r="W69" s="9">
        <v>0</v>
      </c>
      <c r="X69" s="9">
        <v>1</v>
      </c>
      <c r="Y69" s="7">
        <v>0</v>
      </c>
      <c r="Z69" s="1" t="s">
        <v>992</v>
      </c>
      <c r="AA69" s="9">
        <v>0</v>
      </c>
      <c r="AB69" s="9">
        <v>0</v>
      </c>
      <c r="AC69" s="9">
        <v>0</v>
      </c>
      <c r="AD69" s="6">
        <v>0</v>
      </c>
      <c r="AE69" s="1" t="s">
        <v>992</v>
      </c>
      <c r="AF69" s="6">
        <v>0</v>
      </c>
      <c r="AG69" s="1" t="s">
        <v>992</v>
      </c>
      <c r="AH69" s="6">
        <v>1</v>
      </c>
      <c r="AI69" s="1" t="s">
        <v>992</v>
      </c>
      <c r="AJ69" s="6">
        <v>0</v>
      </c>
      <c r="AK69" s="1" t="s">
        <v>992</v>
      </c>
      <c r="AL69" s="9"/>
      <c r="AM69" s="1" t="s">
        <v>262</v>
      </c>
      <c r="AN69" s="9"/>
      <c r="AO69" s="9"/>
      <c r="AP69" s="11"/>
      <c r="AQ69" s="11" t="s">
        <v>1380</v>
      </c>
      <c r="AR69" s="11"/>
      <c r="AS69" s="1" t="s">
        <v>867</v>
      </c>
      <c r="AT69" s="12" t="s">
        <v>1367</v>
      </c>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2"/>
    </row>
    <row r="70" spans="1:119" s="31" customFormat="1" ht="23.25" customHeight="1" x14ac:dyDescent="0.35">
      <c r="A70" s="18">
        <v>68</v>
      </c>
      <c r="B70" s="19">
        <v>40571</v>
      </c>
      <c r="C70" s="20" t="s">
        <v>669</v>
      </c>
      <c r="D70" s="1" t="s">
        <v>650</v>
      </c>
      <c r="E70" s="18" t="s">
        <v>108</v>
      </c>
      <c r="F70" s="23" t="s">
        <v>1423</v>
      </c>
      <c r="G70" s="1" t="s">
        <v>309</v>
      </c>
      <c r="H70" s="1" t="s">
        <v>2332</v>
      </c>
      <c r="I70" s="1"/>
      <c r="J70" s="1"/>
      <c r="K70" s="1"/>
      <c r="L70" s="18" t="s">
        <v>294</v>
      </c>
      <c r="M70" s="18" t="s">
        <v>258</v>
      </c>
      <c r="N70" s="18" t="s">
        <v>260</v>
      </c>
      <c r="O70" s="18" t="s">
        <v>114</v>
      </c>
      <c r="P70" s="18" t="s">
        <v>304</v>
      </c>
      <c r="Q70" s="18" t="s">
        <v>2160</v>
      </c>
      <c r="R70" s="18" t="s">
        <v>1668</v>
      </c>
      <c r="S70" s="18" t="s">
        <v>1841</v>
      </c>
      <c r="T70" s="7" t="s">
        <v>1080</v>
      </c>
      <c r="U70" s="7">
        <v>1</v>
      </c>
      <c r="V70" s="1" t="s">
        <v>992</v>
      </c>
      <c r="W70" s="9">
        <v>0</v>
      </c>
      <c r="X70" s="9">
        <v>1</v>
      </c>
      <c r="Y70" s="7">
        <v>0</v>
      </c>
      <c r="Z70" s="1" t="s">
        <v>992</v>
      </c>
      <c r="AA70" s="9">
        <v>0</v>
      </c>
      <c r="AB70" s="9">
        <v>0</v>
      </c>
      <c r="AC70" s="9">
        <v>0</v>
      </c>
      <c r="AD70" s="6">
        <v>0</v>
      </c>
      <c r="AE70" s="1" t="s">
        <v>992</v>
      </c>
      <c r="AF70" s="6">
        <v>0</v>
      </c>
      <c r="AG70" s="1" t="s">
        <v>992</v>
      </c>
      <c r="AH70" s="6">
        <v>1</v>
      </c>
      <c r="AI70" s="1" t="s">
        <v>992</v>
      </c>
      <c r="AJ70" s="6">
        <v>0</v>
      </c>
      <c r="AK70" s="1" t="s">
        <v>992</v>
      </c>
      <c r="AL70" s="9"/>
      <c r="AM70" s="1" t="s">
        <v>262</v>
      </c>
      <c r="AN70" s="9"/>
      <c r="AO70" s="9"/>
      <c r="AP70" s="11"/>
      <c r="AQ70" s="11" t="s">
        <v>1380</v>
      </c>
      <c r="AR70" s="11"/>
      <c r="AS70" s="1" t="s">
        <v>867</v>
      </c>
      <c r="AT70" s="12" t="s">
        <v>1367</v>
      </c>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2"/>
    </row>
    <row r="71" spans="1:119" s="31" customFormat="1" ht="23.25" customHeight="1" x14ac:dyDescent="0.35">
      <c r="A71" s="18">
        <v>69</v>
      </c>
      <c r="B71" s="19">
        <v>40571</v>
      </c>
      <c r="C71" s="20" t="s">
        <v>669</v>
      </c>
      <c r="D71" s="1" t="s">
        <v>650</v>
      </c>
      <c r="E71" s="18" t="s">
        <v>72</v>
      </c>
      <c r="F71" s="23" t="s">
        <v>1277</v>
      </c>
      <c r="G71" s="1" t="s">
        <v>309</v>
      </c>
      <c r="H71" s="1" t="s">
        <v>2332</v>
      </c>
      <c r="I71" s="1"/>
      <c r="J71" s="1"/>
      <c r="K71" s="1"/>
      <c r="L71" s="18" t="s">
        <v>294</v>
      </c>
      <c r="M71" s="18" t="s">
        <v>258</v>
      </c>
      <c r="N71" s="18" t="s">
        <v>260</v>
      </c>
      <c r="O71" s="18" t="s">
        <v>114</v>
      </c>
      <c r="P71" s="18" t="s">
        <v>304</v>
      </c>
      <c r="Q71" s="18" t="s">
        <v>2051</v>
      </c>
      <c r="R71" s="18" t="s">
        <v>1310</v>
      </c>
      <c r="S71" s="18" t="s">
        <v>1841</v>
      </c>
      <c r="T71" s="7" t="s">
        <v>150</v>
      </c>
      <c r="U71" s="7">
        <v>2</v>
      </c>
      <c r="V71" s="1" t="s">
        <v>992</v>
      </c>
      <c r="W71" s="9">
        <v>0</v>
      </c>
      <c r="X71" s="9">
        <v>2</v>
      </c>
      <c r="Y71" s="7">
        <v>0</v>
      </c>
      <c r="Z71" s="1" t="s">
        <v>992</v>
      </c>
      <c r="AA71" s="9">
        <v>0</v>
      </c>
      <c r="AB71" s="9">
        <v>0</v>
      </c>
      <c r="AC71" s="9">
        <v>0</v>
      </c>
      <c r="AD71" s="6">
        <v>0</v>
      </c>
      <c r="AE71" s="1" t="s">
        <v>992</v>
      </c>
      <c r="AF71" s="6">
        <v>0</v>
      </c>
      <c r="AG71" s="1" t="s">
        <v>992</v>
      </c>
      <c r="AH71" s="6">
        <v>2</v>
      </c>
      <c r="AI71" s="1" t="s">
        <v>992</v>
      </c>
      <c r="AJ71" s="6">
        <v>0</v>
      </c>
      <c r="AK71" s="1" t="s">
        <v>992</v>
      </c>
      <c r="AL71" s="9"/>
      <c r="AM71" s="1" t="s">
        <v>262</v>
      </c>
      <c r="AN71" s="11"/>
      <c r="AO71" s="9"/>
      <c r="AP71" s="11"/>
      <c r="AQ71" s="11"/>
      <c r="AR71" s="11"/>
      <c r="AS71" s="1" t="s">
        <v>868</v>
      </c>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t="s">
        <v>1280</v>
      </c>
      <c r="DN71" s="12"/>
      <c r="DO71" s="2"/>
    </row>
    <row r="72" spans="1:119" s="31" customFormat="1" ht="23.25" customHeight="1" x14ac:dyDescent="0.35">
      <c r="A72" s="18">
        <v>70</v>
      </c>
      <c r="B72" s="19">
        <v>40571</v>
      </c>
      <c r="C72" s="20" t="s">
        <v>669</v>
      </c>
      <c r="D72" s="1" t="s">
        <v>650</v>
      </c>
      <c r="E72" s="18" t="s">
        <v>714</v>
      </c>
      <c r="F72" s="23" t="s">
        <v>1466</v>
      </c>
      <c r="G72" s="1" t="s">
        <v>309</v>
      </c>
      <c r="H72" s="1" t="s">
        <v>2332</v>
      </c>
      <c r="I72" s="1"/>
      <c r="J72" s="1"/>
      <c r="K72" s="1"/>
      <c r="L72" s="18" t="s">
        <v>294</v>
      </c>
      <c r="M72" s="18" t="s">
        <v>258</v>
      </c>
      <c r="N72" s="18" t="s">
        <v>260</v>
      </c>
      <c r="O72" s="18" t="s">
        <v>114</v>
      </c>
      <c r="P72" s="18" t="s">
        <v>304</v>
      </c>
      <c r="Q72" s="18" t="s">
        <v>2162</v>
      </c>
      <c r="R72" s="18" t="s">
        <v>1670</v>
      </c>
      <c r="S72" s="18" t="s">
        <v>1841</v>
      </c>
      <c r="T72" s="7" t="s">
        <v>1080</v>
      </c>
      <c r="U72" s="7">
        <v>1</v>
      </c>
      <c r="V72" s="1" t="s">
        <v>992</v>
      </c>
      <c r="W72" s="9">
        <v>0</v>
      </c>
      <c r="X72" s="9">
        <v>1</v>
      </c>
      <c r="Y72" s="7">
        <v>0</v>
      </c>
      <c r="Z72" s="1" t="s">
        <v>992</v>
      </c>
      <c r="AA72" s="9">
        <v>0</v>
      </c>
      <c r="AB72" s="9">
        <v>0</v>
      </c>
      <c r="AC72" s="9">
        <v>0</v>
      </c>
      <c r="AD72" s="6">
        <v>0</v>
      </c>
      <c r="AE72" s="1" t="s">
        <v>992</v>
      </c>
      <c r="AF72" s="6">
        <v>0</v>
      </c>
      <c r="AG72" s="1" t="s">
        <v>992</v>
      </c>
      <c r="AH72" s="6">
        <v>1</v>
      </c>
      <c r="AI72" s="1" t="s">
        <v>992</v>
      </c>
      <c r="AJ72" s="6">
        <v>0</v>
      </c>
      <c r="AK72" s="1" t="s">
        <v>992</v>
      </c>
      <c r="AL72" s="9"/>
      <c r="AM72" s="1" t="s">
        <v>262</v>
      </c>
      <c r="AN72" s="9"/>
      <c r="AO72" s="9"/>
      <c r="AP72" s="11"/>
      <c r="AQ72" s="11" t="s">
        <v>1380</v>
      </c>
      <c r="AR72" s="11"/>
      <c r="AS72" s="1" t="s">
        <v>867</v>
      </c>
      <c r="AT72" s="12" t="s">
        <v>1367</v>
      </c>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2"/>
    </row>
    <row r="73" spans="1:119" s="31" customFormat="1" ht="23.25" customHeight="1" x14ac:dyDescent="0.35">
      <c r="A73" s="18">
        <v>71</v>
      </c>
      <c r="B73" s="19">
        <v>40571</v>
      </c>
      <c r="C73" s="20" t="s">
        <v>669</v>
      </c>
      <c r="D73" s="1" t="s">
        <v>650</v>
      </c>
      <c r="E73" s="18" t="s">
        <v>714</v>
      </c>
      <c r="F73" s="23" t="s">
        <v>1481</v>
      </c>
      <c r="G73" s="1" t="s">
        <v>309</v>
      </c>
      <c r="H73" s="1" t="s">
        <v>2332</v>
      </c>
      <c r="I73" s="1"/>
      <c r="J73" s="1"/>
      <c r="K73" s="1"/>
      <c r="L73" s="18" t="s">
        <v>294</v>
      </c>
      <c r="M73" s="18" t="s">
        <v>258</v>
      </c>
      <c r="N73" s="18" t="s">
        <v>260</v>
      </c>
      <c r="O73" s="18" t="s">
        <v>114</v>
      </c>
      <c r="P73" s="18" t="s">
        <v>304</v>
      </c>
      <c r="Q73" s="18" t="s">
        <v>2161</v>
      </c>
      <c r="R73" s="18" t="s">
        <v>1669</v>
      </c>
      <c r="S73" s="18" t="s">
        <v>1841</v>
      </c>
      <c r="T73" s="7" t="s">
        <v>1080</v>
      </c>
      <c r="U73" s="7">
        <v>1</v>
      </c>
      <c r="V73" s="1" t="s">
        <v>992</v>
      </c>
      <c r="W73" s="9">
        <v>0</v>
      </c>
      <c r="X73" s="9">
        <v>1</v>
      </c>
      <c r="Y73" s="7">
        <v>0</v>
      </c>
      <c r="Z73" s="1" t="s">
        <v>992</v>
      </c>
      <c r="AA73" s="9">
        <v>0</v>
      </c>
      <c r="AB73" s="9">
        <v>0</v>
      </c>
      <c r="AC73" s="9">
        <v>0</v>
      </c>
      <c r="AD73" s="6">
        <v>0</v>
      </c>
      <c r="AE73" s="1" t="s">
        <v>992</v>
      </c>
      <c r="AF73" s="6">
        <v>0</v>
      </c>
      <c r="AG73" s="1" t="s">
        <v>992</v>
      </c>
      <c r="AH73" s="6">
        <v>1</v>
      </c>
      <c r="AI73" s="1" t="s">
        <v>992</v>
      </c>
      <c r="AJ73" s="6">
        <v>0</v>
      </c>
      <c r="AK73" s="1" t="s">
        <v>992</v>
      </c>
      <c r="AL73" s="9"/>
      <c r="AM73" s="1" t="s">
        <v>262</v>
      </c>
      <c r="AN73" s="9"/>
      <c r="AO73" s="9"/>
      <c r="AP73" s="11"/>
      <c r="AQ73" s="11" t="s">
        <v>1380</v>
      </c>
      <c r="AR73" s="11"/>
      <c r="AS73" s="1" t="s">
        <v>867</v>
      </c>
      <c r="AT73" s="12" t="s">
        <v>1367</v>
      </c>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2"/>
    </row>
    <row r="74" spans="1:119" s="31" customFormat="1" ht="23.25" customHeight="1" x14ac:dyDescent="0.35">
      <c r="A74" s="18">
        <v>72</v>
      </c>
      <c r="B74" s="19">
        <v>40571</v>
      </c>
      <c r="C74" s="20" t="s">
        <v>669</v>
      </c>
      <c r="D74" s="1" t="s">
        <v>650</v>
      </c>
      <c r="E74" s="18" t="s">
        <v>740</v>
      </c>
      <c r="F74" s="23" t="s">
        <v>1528</v>
      </c>
      <c r="G74" s="1" t="s">
        <v>309</v>
      </c>
      <c r="H74" s="1" t="s">
        <v>2332</v>
      </c>
      <c r="I74" s="1"/>
      <c r="J74" s="1"/>
      <c r="K74" s="1"/>
      <c r="L74" s="18" t="s">
        <v>294</v>
      </c>
      <c r="M74" s="18" t="s">
        <v>258</v>
      </c>
      <c r="N74" s="18" t="s">
        <v>260</v>
      </c>
      <c r="O74" s="18" t="s">
        <v>114</v>
      </c>
      <c r="P74" s="18" t="s">
        <v>304</v>
      </c>
      <c r="Q74" s="18" t="s">
        <v>2057</v>
      </c>
      <c r="R74" s="18" t="s">
        <v>1302</v>
      </c>
      <c r="S74" s="18" t="s">
        <v>1841</v>
      </c>
      <c r="T74" s="7" t="s">
        <v>150</v>
      </c>
      <c r="U74" s="7">
        <v>49</v>
      </c>
      <c r="V74" s="1" t="s">
        <v>649</v>
      </c>
      <c r="W74" s="9">
        <v>0</v>
      </c>
      <c r="X74" s="9">
        <v>49</v>
      </c>
      <c r="Y74" s="7">
        <v>0</v>
      </c>
      <c r="Z74" s="1" t="s">
        <v>992</v>
      </c>
      <c r="AA74" s="9">
        <v>0</v>
      </c>
      <c r="AB74" s="9">
        <v>0</v>
      </c>
      <c r="AC74" s="9">
        <v>0</v>
      </c>
      <c r="AD74" s="6">
        <v>0</v>
      </c>
      <c r="AE74" s="1" t="s">
        <v>992</v>
      </c>
      <c r="AF74" s="6">
        <v>0</v>
      </c>
      <c r="AG74" s="1" t="s">
        <v>992</v>
      </c>
      <c r="AH74" s="6">
        <v>49</v>
      </c>
      <c r="AI74" s="1" t="s">
        <v>649</v>
      </c>
      <c r="AJ74" s="6">
        <v>0</v>
      </c>
      <c r="AK74" s="1" t="s">
        <v>992</v>
      </c>
      <c r="AL74" s="9"/>
      <c r="AM74" s="1" t="s">
        <v>262</v>
      </c>
      <c r="AN74" s="11"/>
      <c r="AO74" s="9"/>
      <c r="AP74" s="11"/>
      <c r="AQ74" s="11"/>
      <c r="AR74" s="11"/>
      <c r="AS74" s="1" t="s">
        <v>868</v>
      </c>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t="s">
        <v>1280</v>
      </c>
      <c r="DN74" s="12"/>
      <c r="DO74" s="2"/>
    </row>
    <row r="75" spans="1:119" s="31" customFormat="1" ht="23.25" customHeight="1" x14ac:dyDescent="0.35">
      <c r="A75" s="18">
        <v>73</v>
      </c>
      <c r="B75" s="19">
        <v>40571</v>
      </c>
      <c r="C75" s="20" t="s">
        <v>669</v>
      </c>
      <c r="D75" s="1" t="s">
        <v>650</v>
      </c>
      <c r="E75" s="18" t="s">
        <v>12</v>
      </c>
      <c r="F75" s="23" t="s">
        <v>1330</v>
      </c>
      <c r="G75" s="1" t="s">
        <v>309</v>
      </c>
      <c r="H75" s="1" t="s">
        <v>2332</v>
      </c>
      <c r="I75" s="1"/>
      <c r="J75" s="1"/>
      <c r="K75" s="1"/>
      <c r="L75" s="18" t="s">
        <v>294</v>
      </c>
      <c r="M75" s="18" t="s">
        <v>258</v>
      </c>
      <c r="N75" s="18" t="s">
        <v>260</v>
      </c>
      <c r="O75" s="18" t="s">
        <v>114</v>
      </c>
      <c r="P75" s="18" t="s">
        <v>304</v>
      </c>
      <c r="Q75" s="18" t="s">
        <v>2164</v>
      </c>
      <c r="R75" s="18" t="s">
        <v>1672</v>
      </c>
      <c r="S75" s="18" t="s">
        <v>1841</v>
      </c>
      <c r="T75" s="7" t="s">
        <v>1080</v>
      </c>
      <c r="U75" s="7">
        <v>1</v>
      </c>
      <c r="V75" s="1" t="s">
        <v>992</v>
      </c>
      <c r="W75" s="9">
        <v>0</v>
      </c>
      <c r="X75" s="9">
        <v>1</v>
      </c>
      <c r="Y75" s="7">
        <v>0</v>
      </c>
      <c r="Z75" s="1" t="s">
        <v>992</v>
      </c>
      <c r="AA75" s="9">
        <v>0</v>
      </c>
      <c r="AB75" s="9">
        <v>0</v>
      </c>
      <c r="AC75" s="9">
        <v>0</v>
      </c>
      <c r="AD75" s="6">
        <v>0</v>
      </c>
      <c r="AE75" s="1" t="s">
        <v>992</v>
      </c>
      <c r="AF75" s="6">
        <v>0</v>
      </c>
      <c r="AG75" s="1" t="s">
        <v>992</v>
      </c>
      <c r="AH75" s="6">
        <v>1</v>
      </c>
      <c r="AI75" s="1" t="s">
        <v>992</v>
      </c>
      <c r="AJ75" s="6">
        <v>0</v>
      </c>
      <c r="AK75" s="1" t="s">
        <v>992</v>
      </c>
      <c r="AL75" s="9"/>
      <c r="AM75" s="1" t="s">
        <v>262</v>
      </c>
      <c r="AN75" s="9"/>
      <c r="AO75" s="9"/>
      <c r="AP75" s="11"/>
      <c r="AQ75" s="11" t="s">
        <v>1380</v>
      </c>
      <c r="AR75" s="11"/>
      <c r="AS75" s="1" t="s">
        <v>867</v>
      </c>
      <c r="AT75" s="12" t="s">
        <v>1367</v>
      </c>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2"/>
    </row>
    <row r="76" spans="1:119" s="31" customFormat="1" ht="23.25" customHeight="1" x14ac:dyDescent="0.35">
      <c r="A76" s="18">
        <v>74</v>
      </c>
      <c r="B76" s="19">
        <v>40571</v>
      </c>
      <c r="C76" s="20" t="s">
        <v>669</v>
      </c>
      <c r="D76" s="1" t="s">
        <v>650</v>
      </c>
      <c r="E76" s="18" t="s">
        <v>815</v>
      </c>
      <c r="F76" s="23" t="s">
        <v>237</v>
      </c>
      <c r="G76" s="1" t="s">
        <v>309</v>
      </c>
      <c r="H76" s="1" t="s">
        <v>2332</v>
      </c>
      <c r="I76" s="1"/>
      <c r="J76" s="1"/>
      <c r="K76" s="1"/>
      <c r="L76" s="18" t="s">
        <v>294</v>
      </c>
      <c r="M76" s="18" t="s">
        <v>258</v>
      </c>
      <c r="N76" s="18" t="s">
        <v>260</v>
      </c>
      <c r="O76" s="18" t="s">
        <v>114</v>
      </c>
      <c r="P76" s="18" t="s">
        <v>304</v>
      </c>
      <c r="Q76" s="18" t="s">
        <v>2058</v>
      </c>
      <c r="R76" s="18" t="s">
        <v>1300</v>
      </c>
      <c r="S76" s="18" t="s">
        <v>1841</v>
      </c>
      <c r="T76" s="7" t="s">
        <v>150</v>
      </c>
      <c r="U76" s="7">
        <v>22</v>
      </c>
      <c r="V76" s="1" t="s">
        <v>255</v>
      </c>
      <c r="W76" s="9">
        <v>0</v>
      </c>
      <c r="X76" s="9">
        <v>22</v>
      </c>
      <c r="Y76" s="7">
        <v>0</v>
      </c>
      <c r="Z76" s="1" t="s">
        <v>992</v>
      </c>
      <c r="AA76" s="9">
        <v>0</v>
      </c>
      <c r="AB76" s="9">
        <v>0</v>
      </c>
      <c r="AC76" s="9">
        <v>0</v>
      </c>
      <c r="AD76" s="6">
        <v>0</v>
      </c>
      <c r="AE76" s="1" t="s">
        <v>992</v>
      </c>
      <c r="AF76" s="6">
        <v>0</v>
      </c>
      <c r="AG76" s="1" t="s">
        <v>992</v>
      </c>
      <c r="AH76" s="6">
        <v>22</v>
      </c>
      <c r="AI76" s="1" t="s">
        <v>255</v>
      </c>
      <c r="AJ76" s="6">
        <v>0</v>
      </c>
      <c r="AK76" s="1" t="s">
        <v>992</v>
      </c>
      <c r="AL76" s="9"/>
      <c r="AM76" s="1" t="s">
        <v>262</v>
      </c>
      <c r="AN76" s="11"/>
      <c r="AO76" s="9"/>
      <c r="AP76" s="11"/>
      <c r="AQ76" s="11"/>
      <c r="AR76" s="11"/>
      <c r="AS76" s="1" t="s">
        <v>868</v>
      </c>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t="s">
        <v>1280</v>
      </c>
      <c r="DN76" s="12"/>
      <c r="DO76" s="2"/>
    </row>
    <row r="77" spans="1:119" s="31" customFormat="1" ht="23.25" customHeight="1" x14ac:dyDescent="0.35">
      <c r="A77" s="18">
        <v>75</v>
      </c>
      <c r="B77" s="19">
        <v>40571</v>
      </c>
      <c r="C77" s="20" t="s">
        <v>669</v>
      </c>
      <c r="D77" s="1" t="s">
        <v>650</v>
      </c>
      <c r="E77" s="18" t="s">
        <v>1276</v>
      </c>
      <c r="F77" s="23" t="s">
        <v>1370</v>
      </c>
      <c r="G77" s="1" t="s">
        <v>309</v>
      </c>
      <c r="H77" s="1" t="s">
        <v>2332</v>
      </c>
      <c r="I77" s="1"/>
      <c r="J77" s="1"/>
      <c r="K77" s="1"/>
      <c r="L77" s="18" t="s">
        <v>294</v>
      </c>
      <c r="M77" s="18" t="s">
        <v>258</v>
      </c>
      <c r="N77" s="18" t="s">
        <v>260</v>
      </c>
      <c r="O77" s="18" t="s">
        <v>114</v>
      </c>
      <c r="P77" s="18" t="s">
        <v>304</v>
      </c>
      <c r="Q77" s="18" t="s">
        <v>2063</v>
      </c>
      <c r="R77" s="18" t="s">
        <v>1312</v>
      </c>
      <c r="S77" s="18" t="s">
        <v>1841</v>
      </c>
      <c r="T77" s="7" t="s">
        <v>150</v>
      </c>
      <c r="U77" s="7">
        <v>3</v>
      </c>
      <c r="V77" s="1" t="s">
        <v>992</v>
      </c>
      <c r="W77" s="9">
        <v>0</v>
      </c>
      <c r="X77" s="9">
        <v>3</v>
      </c>
      <c r="Y77" s="7">
        <v>0</v>
      </c>
      <c r="Z77" s="1" t="s">
        <v>992</v>
      </c>
      <c r="AA77" s="9">
        <v>0</v>
      </c>
      <c r="AB77" s="9">
        <v>0</v>
      </c>
      <c r="AC77" s="9">
        <v>0</v>
      </c>
      <c r="AD77" s="6">
        <v>0</v>
      </c>
      <c r="AE77" s="1" t="s">
        <v>992</v>
      </c>
      <c r="AF77" s="6">
        <v>0</v>
      </c>
      <c r="AG77" s="1" t="s">
        <v>992</v>
      </c>
      <c r="AH77" s="6">
        <v>3</v>
      </c>
      <c r="AI77" s="1" t="s">
        <v>992</v>
      </c>
      <c r="AJ77" s="6">
        <v>0</v>
      </c>
      <c r="AK77" s="1" t="s">
        <v>992</v>
      </c>
      <c r="AL77" s="9"/>
      <c r="AM77" s="1" t="s">
        <v>262</v>
      </c>
      <c r="AN77" s="11"/>
      <c r="AO77" s="9"/>
      <c r="AP77" s="11"/>
      <c r="AQ77" s="11"/>
      <c r="AR77" s="11"/>
      <c r="AS77" s="1" t="s">
        <v>868</v>
      </c>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t="s">
        <v>1280</v>
      </c>
      <c r="DN77" s="12"/>
      <c r="DO77" s="2"/>
    </row>
    <row r="78" spans="1:119" s="31" customFormat="1" ht="23.25" customHeight="1" x14ac:dyDescent="0.35">
      <c r="A78" s="18">
        <v>76</v>
      </c>
      <c r="B78" s="19">
        <v>40571</v>
      </c>
      <c r="C78" s="20" t="s">
        <v>669</v>
      </c>
      <c r="D78" s="1" t="s">
        <v>650</v>
      </c>
      <c r="E78" s="18" t="s">
        <v>95</v>
      </c>
      <c r="F78" s="23" t="s">
        <v>1539</v>
      </c>
      <c r="G78" s="1" t="s">
        <v>309</v>
      </c>
      <c r="H78" s="1" t="s">
        <v>2332</v>
      </c>
      <c r="I78" s="1"/>
      <c r="J78" s="1"/>
      <c r="K78" s="1"/>
      <c r="L78" s="18" t="s">
        <v>294</v>
      </c>
      <c r="M78" s="18" t="s">
        <v>258</v>
      </c>
      <c r="N78" s="18" t="s">
        <v>260</v>
      </c>
      <c r="O78" s="18" t="s">
        <v>114</v>
      </c>
      <c r="P78" s="18" t="s">
        <v>304</v>
      </c>
      <c r="Q78" s="18" t="s">
        <v>2165</v>
      </c>
      <c r="R78" s="18" t="s">
        <v>1673</v>
      </c>
      <c r="S78" s="18" t="s">
        <v>1841</v>
      </c>
      <c r="T78" s="7" t="s">
        <v>1080</v>
      </c>
      <c r="U78" s="7">
        <v>1</v>
      </c>
      <c r="V78" s="1" t="s">
        <v>992</v>
      </c>
      <c r="W78" s="9">
        <v>0</v>
      </c>
      <c r="X78" s="9">
        <v>1</v>
      </c>
      <c r="Y78" s="7">
        <v>0</v>
      </c>
      <c r="Z78" s="1" t="s">
        <v>992</v>
      </c>
      <c r="AA78" s="9">
        <v>0</v>
      </c>
      <c r="AB78" s="9">
        <v>0</v>
      </c>
      <c r="AC78" s="9">
        <v>0</v>
      </c>
      <c r="AD78" s="6">
        <v>0</v>
      </c>
      <c r="AE78" s="1" t="s">
        <v>992</v>
      </c>
      <c r="AF78" s="6">
        <v>0</v>
      </c>
      <c r="AG78" s="1" t="s">
        <v>992</v>
      </c>
      <c r="AH78" s="6">
        <v>1</v>
      </c>
      <c r="AI78" s="1" t="s">
        <v>992</v>
      </c>
      <c r="AJ78" s="6">
        <v>0</v>
      </c>
      <c r="AK78" s="1" t="s">
        <v>992</v>
      </c>
      <c r="AL78" s="9"/>
      <c r="AM78" s="1" t="s">
        <v>262</v>
      </c>
      <c r="AN78" s="9"/>
      <c r="AO78" s="9"/>
      <c r="AP78" s="11"/>
      <c r="AQ78" s="11" t="s">
        <v>1380</v>
      </c>
      <c r="AR78" s="11"/>
      <c r="AS78" s="1" t="s">
        <v>867</v>
      </c>
      <c r="AT78" s="12" t="s">
        <v>1367</v>
      </c>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2"/>
    </row>
    <row r="79" spans="1:119" s="31" customFormat="1" ht="23.25" customHeight="1" x14ac:dyDescent="0.35">
      <c r="A79" s="18">
        <v>77</v>
      </c>
      <c r="B79" s="19">
        <v>40571</v>
      </c>
      <c r="C79" s="20" t="s">
        <v>669</v>
      </c>
      <c r="D79" s="1" t="s">
        <v>650</v>
      </c>
      <c r="E79" s="18" t="s">
        <v>95</v>
      </c>
      <c r="F79" s="23" t="s">
        <v>1540</v>
      </c>
      <c r="G79" s="1" t="s">
        <v>653</v>
      </c>
      <c r="H79" s="1" t="s">
        <v>2332</v>
      </c>
      <c r="I79" s="1"/>
      <c r="J79" s="1"/>
      <c r="K79" s="1"/>
      <c r="L79" s="18" t="s">
        <v>294</v>
      </c>
      <c r="M79" s="18" t="s">
        <v>258</v>
      </c>
      <c r="N79" s="18" t="s">
        <v>260</v>
      </c>
      <c r="O79" s="18" t="s">
        <v>114</v>
      </c>
      <c r="P79" s="18" t="s">
        <v>304</v>
      </c>
      <c r="Q79" s="18" t="s">
        <v>2166</v>
      </c>
      <c r="R79" s="18" t="s">
        <v>1674</v>
      </c>
      <c r="S79" s="18" t="s">
        <v>1841</v>
      </c>
      <c r="T79" s="7" t="s">
        <v>1080</v>
      </c>
      <c r="U79" s="7">
        <v>1</v>
      </c>
      <c r="V79" s="1" t="s">
        <v>992</v>
      </c>
      <c r="W79" s="9">
        <v>0</v>
      </c>
      <c r="X79" s="9">
        <v>1</v>
      </c>
      <c r="Y79" s="7">
        <v>0</v>
      </c>
      <c r="Z79" s="1" t="s">
        <v>992</v>
      </c>
      <c r="AA79" s="9">
        <v>0</v>
      </c>
      <c r="AB79" s="9">
        <v>0</v>
      </c>
      <c r="AC79" s="9">
        <v>0</v>
      </c>
      <c r="AD79" s="6">
        <v>0</v>
      </c>
      <c r="AE79" s="1" t="s">
        <v>992</v>
      </c>
      <c r="AF79" s="6">
        <v>0</v>
      </c>
      <c r="AG79" s="1" t="s">
        <v>992</v>
      </c>
      <c r="AH79" s="6">
        <v>1</v>
      </c>
      <c r="AI79" s="1" t="s">
        <v>992</v>
      </c>
      <c r="AJ79" s="6">
        <v>0</v>
      </c>
      <c r="AK79" s="1" t="s">
        <v>992</v>
      </c>
      <c r="AL79" s="9"/>
      <c r="AM79" s="1" t="s">
        <v>262</v>
      </c>
      <c r="AN79" s="9"/>
      <c r="AO79" s="9"/>
      <c r="AP79" s="11"/>
      <c r="AQ79" s="11" t="s">
        <v>1380</v>
      </c>
      <c r="AR79" s="11"/>
      <c r="AS79" s="1" t="s">
        <v>867</v>
      </c>
      <c r="AT79" s="12" t="s">
        <v>1367</v>
      </c>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2"/>
    </row>
    <row r="80" spans="1:119" s="31" customFormat="1" ht="23.25" customHeight="1" x14ac:dyDescent="0.35">
      <c r="A80" s="18">
        <v>78</v>
      </c>
      <c r="B80" s="19">
        <v>40571</v>
      </c>
      <c r="C80" s="20" t="s">
        <v>669</v>
      </c>
      <c r="D80" s="1" t="s">
        <v>650</v>
      </c>
      <c r="E80" s="18" t="s">
        <v>26</v>
      </c>
      <c r="F80" s="23" t="s">
        <v>1324</v>
      </c>
      <c r="G80" s="1" t="s">
        <v>309</v>
      </c>
      <c r="H80" s="1" t="s">
        <v>2332</v>
      </c>
      <c r="I80" s="1"/>
      <c r="J80" s="1"/>
      <c r="K80" s="1"/>
      <c r="L80" s="18" t="s">
        <v>294</v>
      </c>
      <c r="M80" s="18" t="s">
        <v>258</v>
      </c>
      <c r="N80" s="18" t="s">
        <v>260</v>
      </c>
      <c r="O80" s="18" t="s">
        <v>114</v>
      </c>
      <c r="P80" s="18" t="s">
        <v>304</v>
      </c>
      <c r="Q80" s="18" t="s">
        <v>2065</v>
      </c>
      <c r="R80" s="18" t="s">
        <v>1304</v>
      </c>
      <c r="S80" s="18" t="s">
        <v>1841</v>
      </c>
      <c r="T80" s="7" t="s">
        <v>150</v>
      </c>
      <c r="U80" s="7">
        <v>1</v>
      </c>
      <c r="V80" s="1" t="s">
        <v>992</v>
      </c>
      <c r="W80" s="9">
        <v>0</v>
      </c>
      <c r="X80" s="9">
        <v>1</v>
      </c>
      <c r="Y80" s="7">
        <v>0</v>
      </c>
      <c r="Z80" s="1" t="s">
        <v>992</v>
      </c>
      <c r="AA80" s="9">
        <v>0</v>
      </c>
      <c r="AB80" s="9">
        <v>0</v>
      </c>
      <c r="AC80" s="9">
        <v>0</v>
      </c>
      <c r="AD80" s="6">
        <v>0</v>
      </c>
      <c r="AE80" s="1" t="s">
        <v>992</v>
      </c>
      <c r="AF80" s="6">
        <v>0</v>
      </c>
      <c r="AG80" s="1" t="s">
        <v>992</v>
      </c>
      <c r="AH80" s="6">
        <v>1</v>
      </c>
      <c r="AI80" s="1" t="s">
        <v>992</v>
      </c>
      <c r="AJ80" s="6">
        <v>0</v>
      </c>
      <c r="AK80" s="1" t="s">
        <v>992</v>
      </c>
      <c r="AL80" s="9"/>
      <c r="AM80" s="1" t="s">
        <v>262</v>
      </c>
      <c r="AN80" s="11"/>
      <c r="AO80" s="9"/>
      <c r="AP80" s="11"/>
      <c r="AQ80" s="11"/>
      <c r="AR80" s="11"/>
      <c r="AS80" s="1" t="s">
        <v>867</v>
      </c>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t="s">
        <v>1280</v>
      </c>
      <c r="DN80" s="12"/>
      <c r="DO80" s="2"/>
    </row>
    <row r="81" spans="1:119" s="31" customFormat="1" ht="23.25" customHeight="1" x14ac:dyDescent="0.35">
      <c r="A81" s="18">
        <v>79</v>
      </c>
      <c r="B81" s="19">
        <v>40571</v>
      </c>
      <c r="C81" s="20" t="s">
        <v>669</v>
      </c>
      <c r="D81" s="1" t="s">
        <v>650</v>
      </c>
      <c r="E81" s="18" t="s">
        <v>706</v>
      </c>
      <c r="F81" s="23" t="s">
        <v>1646</v>
      </c>
      <c r="G81" s="1" t="s">
        <v>309</v>
      </c>
      <c r="H81" s="1" t="s">
        <v>2332</v>
      </c>
      <c r="I81" s="1"/>
      <c r="J81" s="1"/>
      <c r="K81" s="1"/>
      <c r="L81" s="18" t="s">
        <v>294</v>
      </c>
      <c r="M81" s="18" t="s">
        <v>258</v>
      </c>
      <c r="N81" s="18" t="s">
        <v>260</v>
      </c>
      <c r="O81" s="18" t="s">
        <v>114</v>
      </c>
      <c r="P81" s="18" t="s">
        <v>304</v>
      </c>
      <c r="Q81" s="18" t="s">
        <v>1938</v>
      </c>
      <c r="R81" s="18" t="s">
        <v>1095</v>
      </c>
      <c r="S81" s="18" t="s">
        <v>1841</v>
      </c>
      <c r="T81" s="7" t="s">
        <v>150</v>
      </c>
      <c r="U81" s="7">
        <v>1949</v>
      </c>
      <c r="V81" s="1" t="s">
        <v>338</v>
      </c>
      <c r="W81" s="9">
        <v>1949</v>
      </c>
      <c r="X81" s="9">
        <v>0</v>
      </c>
      <c r="Y81" s="7">
        <v>850</v>
      </c>
      <c r="Z81" s="1" t="s">
        <v>338</v>
      </c>
      <c r="AA81" s="9">
        <v>230</v>
      </c>
      <c r="AB81" s="9">
        <v>0</v>
      </c>
      <c r="AC81" s="9">
        <v>850</v>
      </c>
      <c r="AD81" s="6">
        <v>0</v>
      </c>
      <c r="AE81" s="1" t="s">
        <v>992</v>
      </c>
      <c r="AF81" s="6">
        <v>1079</v>
      </c>
      <c r="AG81" s="1" t="s">
        <v>338</v>
      </c>
      <c r="AH81" s="6">
        <v>870</v>
      </c>
      <c r="AI81" s="1" t="s">
        <v>338</v>
      </c>
      <c r="AJ81" s="6">
        <v>0</v>
      </c>
      <c r="AK81" s="1" t="s">
        <v>992</v>
      </c>
      <c r="AL81" s="9"/>
      <c r="AM81" s="1" t="s">
        <v>262</v>
      </c>
      <c r="AN81" s="11" t="s">
        <v>1264</v>
      </c>
      <c r="AO81" s="9"/>
      <c r="AP81" s="11"/>
      <c r="AQ81" s="11" t="s">
        <v>2407</v>
      </c>
      <c r="AR81" s="11"/>
      <c r="AS81" s="1" t="s">
        <v>867</v>
      </c>
      <c r="AT81" s="12"/>
      <c r="AU81" s="12"/>
      <c r="AV81" s="12"/>
      <c r="AW81" s="12"/>
      <c r="AX81" s="12"/>
      <c r="AY81" s="12"/>
      <c r="AZ81" s="12"/>
      <c r="BA81" s="12"/>
      <c r="BB81" s="12"/>
      <c r="BC81" s="12"/>
      <c r="BD81" s="12"/>
      <c r="BE81" s="12"/>
      <c r="BF81" s="12"/>
      <c r="BG81" s="12"/>
      <c r="BH81" s="12"/>
      <c r="BI81" s="12"/>
      <c r="BJ81" s="12"/>
      <c r="BK81" s="12"/>
      <c r="BL81" s="12"/>
      <c r="BM81" s="12" t="s">
        <v>435</v>
      </c>
      <c r="BN81" s="12" t="s">
        <v>428</v>
      </c>
      <c r="BO81" s="12" t="s">
        <v>348</v>
      </c>
      <c r="BP81" s="12" t="s">
        <v>348</v>
      </c>
      <c r="BQ81" s="12" t="s">
        <v>440</v>
      </c>
      <c r="BR81" s="12" t="s">
        <v>596</v>
      </c>
      <c r="BS81" s="12" t="s">
        <v>441</v>
      </c>
      <c r="BT81" s="12" t="s">
        <v>390</v>
      </c>
      <c r="BU81" s="12" t="s">
        <v>429</v>
      </c>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2"/>
    </row>
    <row r="82" spans="1:119" s="31" customFormat="1" ht="23.25" customHeight="1" x14ac:dyDescent="0.35">
      <c r="A82" s="18">
        <v>80</v>
      </c>
      <c r="B82" s="19">
        <v>40571</v>
      </c>
      <c r="C82" s="20" t="s">
        <v>669</v>
      </c>
      <c r="D82" s="1" t="s">
        <v>650</v>
      </c>
      <c r="E82" s="18" t="s">
        <v>719</v>
      </c>
      <c r="F82" s="23" t="s">
        <v>1467</v>
      </c>
      <c r="G82" s="1" t="s">
        <v>309</v>
      </c>
      <c r="H82" s="1" t="s">
        <v>2332</v>
      </c>
      <c r="I82" s="1"/>
      <c r="J82" s="1"/>
      <c r="K82" s="1"/>
      <c r="L82" s="18" t="s">
        <v>294</v>
      </c>
      <c r="M82" s="18" t="s">
        <v>258</v>
      </c>
      <c r="N82" s="18" t="s">
        <v>260</v>
      </c>
      <c r="O82" s="18" t="s">
        <v>114</v>
      </c>
      <c r="P82" s="18" t="s">
        <v>304</v>
      </c>
      <c r="Q82" s="18" t="s">
        <v>2163</v>
      </c>
      <c r="R82" s="18" t="s">
        <v>1671</v>
      </c>
      <c r="S82" s="18" t="s">
        <v>1841</v>
      </c>
      <c r="T82" s="7" t="s">
        <v>1080</v>
      </c>
      <c r="U82" s="7" t="s">
        <v>1329</v>
      </c>
      <c r="V82" s="1" t="s">
        <v>992</v>
      </c>
      <c r="W82" s="9">
        <v>0</v>
      </c>
      <c r="X82" s="9">
        <v>0</v>
      </c>
      <c r="Y82" s="7">
        <v>0</v>
      </c>
      <c r="Z82" s="1" t="s">
        <v>992</v>
      </c>
      <c r="AA82" s="9">
        <v>0</v>
      </c>
      <c r="AB82" s="9">
        <v>0</v>
      </c>
      <c r="AC82" s="9">
        <v>0</v>
      </c>
      <c r="AD82" s="6">
        <v>0</v>
      </c>
      <c r="AE82" s="1" t="s">
        <v>992</v>
      </c>
      <c r="AF82" s="6">
        <v>0</v>
      </c>
      <c r="AG82" s="1" t="s">
        <v>992</v>
      </c>
      <c r="AH82" s="6">
        <v>0</v>
      </c>
      <c r="AI82" s="1" t="s">
        <v>992</v>
      </c>
      <c r="AJ82" s="6">
        <v>0</v>
      </c>
      <c r="AK82" s="1" t="s">
        <v>992</v>
      </c>
      <c r="AL82" s="9"/>
      <c r="AM82" s="1" t="s">
        <v>262</v>
      </c>
      <c r="AN82" s="11"/>
      <c r="AO82" s="9"/>
      <c r="AP82" s="11"/>
      <c r="AQ82" s="11" t="s">
        <v>1380</v>
      </c>
      <c r="AR82" s="11"/>
      <c r="AS82" s="1" t="s">
        <v>867</v>
      </c>
      <c r="AT82" s="12" t="s">
        <v>1367</v>
      </c>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2"/>
    </row>
    <row r="83" spans="1:119" s="31" customFormat="1" ht="23.25" customHeight="1" x14ac:dyDescent="0.35">
      <c r="A83" s="18">
        <v>81</v>
      </c>
      <c r="B83" s="19">
        <v>40571</v>
      </c>
      <c r="C83" s="20" t="s">
        <v>669</v>
      </c>
      <c r="D83" s="1" t="s">
        <v>650</v>
      </c>
      <c r="E83" s="18" t="s">
        <v>719</v>
      </c>
      <c r="F83" s="23" t="s">
        <v>1531</v>
      </c>
      <c r="G83" s="1" t="s">
        <v>309</v>
      </c>
      <c r="H83" s="1" t="s">
        <v>2332</v>
      </c>
      <c r="I83" s="1"/>
      <c r="J83" s="1"/>
      <c r="K83" s="1"/>
      <c r="L83" s="18" t="s">
        <v>294</v>
      </c>
      <c r="M83" s="18" t="s">
        <v>258</v>
      </c>
      <c r="N83" s="18" t="s">
        <v>260</v>
      </c>
      <c r="O83" s="18" t="s">
        <v>114</v>
      </c>
      <c r="P83" s="18" t="s">
        <v>304</v>
      </c>
      <c r="Q83" s="18" t="s">
        <v>2070</v>
      </c>
      <c r="R83" s="18" t="s">
        <v>1308</v>
      </c>
      <c r="S83" s="18" t="s">
        <v>1841</v>
      </c>
      <c r="T83" s="7" t="s">
        <v>150</v>
      </c>
      <c r="U83" s="7">
        <v>2</v>
      </c>
      <c r="V83" s="1" t="s">
        <v>992</v>
      </c>
      <c r="W83" s="9">
        <v>0</v>
      </c>
      <c r="X83" s="9">
        <v>2</v>
      </c>
      <c r="Y83" s="7">
        <v>0</v>
      </c>
      <c r="Z83" s="1" t="s">
        <v>992</v>
      </c>
      <c r="AA83" s="9">
        <v>0</v>
      </c>
      <c r="AB83" s="9">
        <v>0</v>
      </c>
      <c r="AC83" s="9">
        <v>0</v>
      </c>
      <c r="AD83" s="6">
        <v>0</v>
      </c>
      <c r="AE83" s="1" t="s">
        <v>992</v>
      </c>
      <c r="AF83" s="6">
        <v>0</v>
      </c>
      <c r="AG83" s="1" t="s">
        <v>992</v>
      </c>
      <c r="AH83" s="6">
        <v>2</v>
      </c>
      <c r="AI83" s="1" t="s">
        <v>992</v>
      </c>
      <c r="AJ83" s="6">
        <v>0</v>
      </c>
      <c r="AK83" s="1" t="s">
        <v>992</v>
      </c>
      <c r="AL83" s="9"/>
      <c r="AM83" s="1" t="s">
        <v>262</v>
      </c>
      <c r="AN83" s="11"/>
      <c r="AO83" s="9"/>
      <c r="AP83" s="11"/>
      <c r="AQ83" s="11"/>
      <c r="AR83" s="11"/>
      <c r="AS83" s="1" t="s">
        <v>868</v>
      </c>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t="s">
        <v>1280</v>
      </c>
      <c r="DN83" s="12"/>
      <c r="DO83" s="2"/>
    </row>
    <row r="84" spans="1:119" s="31" customFormat="1" ht="23.25" customHeight="1" x14ac:dyDescent="0.35">
      <c r="A84" s="18">
        <v>82</v>
      </c>
      <c r="B84" s="19">
        <v>40571</v>
      </c>
      <c r="C84" s="20" t="s">
        <v>669</v>
      </c>
      <c r="D84" s="1" t="s">
        <v>650</v>
      </c>
      <c r="E84" s="18" t="s">
        <v>715</v>
      </c>
      <c r="F84" s="23" t="s">
        <v>60</v>
      </c>
      <c r="G84" s="1" t="s">
        <v>309</v>
      </c>
      <c r="H84" s="1" t="s">
        <v>2332</v>
      </c>
      <c r="I84" s="1"/>
      <c r="J84" s="1"/>
      <c r="K84" s="1"/>
      <c r="L84" s="18" t="s">
        <v>294</v>
      </c>
      <c r="M84" s="18" t="s">
        <v>258</v>
      </c>
      <c r="N84" s="18" t="s">
        <v>260</v>
      </c>
      <c r="O84" s="18" t="s">
        <v>114</v>
      </c>
      <c r="P84" s="18" t="s">
        <v>304</v>
      </c>
      <c r="Q84" s="18" t="s">
        <v>2167</v>
      </c>
      <c r="R84" s="18" t="s">
        <v>1675</v>
      </c>
      <c r="S84" s="18" t="s">
        <v>1841</v>
      </c>
      <c r="T84" s="7" t="s">
        <v>1080</v>
      </c>
      <c r="U84" s="7">
        <v>1</v>
      </c>
      <c r="V84" s="1" t="s">
        <v>992</v>
      </c>
      <c r="W84" s="9">
        <v>0</v>
      </c>
      <c r="X84" s="9">
        <v>1</v>
      </c>
      <c r="Y84" s="7">
        <v>0</v>
      </c>
      <c r="Z84" s="1" t="s">
        <v>992</v>
      </c>
      <c r="AA84" s="9">
        <v>0</v>
      </c>
      <c r="AB84" s="9">
        <v>0</v>
      </c>
      <c r="AC84" s="9">
        <v>0</v>
      </c>
      <c r="AD84" s="6">
        <v>0</v>
      </c>
      <c r="AE84" s="1" t="s">
        <v>992</v>
      </c>
      <c r="AF84" s="6">
        <v>0</v>
      </c>
      <c r="AG84" s="1" t="s">
        <v>992</v>
      </c>
      <c r="AH84" s="6">
        <v>1</v>
      </c>
      <c r="AI84" s="1" t="s">
        <v>992</v>
      </c>
      <c r="AJ84" s="6">
        <v>0</v>
      </c>
      <c r="AK84" s="1" t="s">
        <v>992</v>
      </c>
      <c r="AL84" s="9"/>
      <c r="AM84" s="1" t="s">
        <v>262</v>
      </c>
      <c r="AN84" s="9"/>
      <c r="AO84" s="9"/>
      <c r="AP84" s="11"/>
      <c r="AQ84" s="11" t="s">
        <v>1380</v>
      </c>
      <c r="AR84" s="11"/>
      <c r="AS84" s="1" t="s">
        <v>867</v>
      </c>
      <c r="AT84" s="12" t="s">
        <v>1367</v>
      </c>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2"/>
    </row>
    <row r="85" spans="1:119" s="31" customFormat="1" ht="23.25" customHeight="1" x14ac:dyDescent="0.35">
      <c r="A85" s="18">
        <v>83</v>
      </c>
      <c r="B85" s="19">
        <v>40571</v>
      </c>
      <c r="C85" s="20" t="s">
        <v>669</v>
      </c>
      <c r="D85" s="1" t="s">
        <v>650</v>
      </c>
      <c r="E85" s="18" t="s">
        <v>733</v>
      </c>
      <c r="F85" s="23" t="s">
        <v>1533</v>
      </c>
      <c r="G85" s="1" t="s">
        <v>309</v>
      </c>
      <c r="H85" s="1" t="s">
        <v>2332</v>
      </c>
      <c r="I85" s="1"/>
      <c r="J85" s="1"/>
      <c r="K85" s="1"/>
      <c r="L85" s="18" t="s">
        <v>294</v>
      </c>
      <c r="M85" s="18" t="s">
        <v>258</v>
      </c>
      <c r="N85" s="18" t="s">
        <v>260</v>
      </c>
      <c r="O85" s="18" t="s">
        <v>114</v>
      </c>
      <c r="P85" s="18" t="s">
        <v>304</v>
      </c>
      <c r="Q85" s="18" t="s">
        <v>2071</v>
      </c>
      <c r="R85" s="18" t="s">
        <v>1311</v>
      </c>
      <c r="S85" s="18" t="s">
        <v>1841</v>
      </c>
      <c r="T85" s="7" t="s">
        <v>150</v>
      </c>
      <c r="U85" s="7">
        <v>1</v>
      </c>
      <c r="V85" s="1" t="s">
        <v>992</v>
      </c>
      <c r="W85" s="9">
        <v>0</v>
      </c>
      <c r="X85" s="9">
        <v>1</v>
      </c>
      <c r="Y85" s="7">
        <v>0</v>
      </c>
      <c r="Z85" s="1" t="s">
        <v>992</v>
      </c>
      <c r="AA85" s="9">
        <v>0</v>
      </c>
      <c r="AB85" s="9">
        <v>0</v>
      </c>
      <c r="AC85" s="9">
        <v>0</v>
      </c>
      <c r="AD85" s="6">
        <v>0</v>
      </c>
      <c r="AE85" s="1" t="s">
        <v>992</v>
      </c>
      <c r="AF85" s="6">
        <v>0</v>
      </c>
      <c r="AG85" s="1" t="s">
        <v>992</v>
      </c>
      <c r="AH85" s="6">
        <v>1</v>
      </c>
      <c r="AI85" s="1" t="s">
        <v>992</v>
      </c>
      <c r="AJ85" s="6">
        <v>0</v>
      </c>
      <c r="AK85" s="1" t="s">
        <v>992</v>
      </c>
      <c r="AL85" s="9"/>
      <c r="AM85" s="1" t="s">
        <v>262</v>
      </c>
      <c r="AN85" s="11"/>
      <c r="AO85" s="9"/>
      <c r="AP85" s="11"/>
      <c r="AQ85" s="11"/>
      <c r="AR85" s="11"/>
      <c r="AS85" s="1" t="s">
        <v>867</v>
      </c>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t="s">
        <v>1280</v>
      </c>
      <c r="DN85" s="12"/>
      <c r="DO85" s="2"/>
    </row>
    <row r="86" spans="1:119" s="31" customFormat="1" ht="23.25" customHeight="1" x14ac:dyDescent="0.35">
      <c r="A86" s="18">
        <v>84</v>
      </c>
      <c r="B86" s="19">
        <v>40571</v>
      </c>
      <c r="C86" s="20" t="s">
        <v>669</v>
      </c>
      <c r="D86" s="1" t="s">
        <v>650</v>
      </c>
      <c r="E86" s="18" t="s">
        <v>827</v>
      </c>
      <c r="F86" s="18" t="s">
        <v>1541</v>
      </c>
      <c r="G86" s="1" t="s">
        <v>309</v>
      </c>
      <c r="H86" s="1" t="s">
        <v>2332</v>
      </c>
      <c r="I86" s="1"/>
      <c r="J86" s="1"/>
      <c r="K86" s="1"/>
      <c r="L86" s="18" t="s">
        <v>294</v>
      </c>
      <c r="M86" s="18" t="s">
        <v>258</v>
      </c>
      <c r="N86" s="18" t="s">
        <v>260</v>
      </c>
      <c r="O86" s="18" t="s">
        <v>114</v>
      </c>
      <c r="P86" s="18" t="s">
        <v>304</v>
      </c>
      <c r="Q86" s="18" t="s">
        <v>2168</v>
      </c>
      <c r="R86" s="18" t="s">
        <v>1676</v>
      </c>
      <c r="S86" s="18" t="s">
        <v>1841</v>
      </c>
      <c r="T86" s="7" t="s">
        <v>1080</v>
      </c>
      <c r="U86" s="7">
        <v>1</v>
      </c>
      <c r="V86" s="1" t="s">
        <v>992</v>
      </c>
      <c r="W86" s="9">
        <v>0</v>
      </c>
      <c r="X86" s="9">
        <v>1</v>
      </c>
      <c r="Y86" s="7">
        <v>0</v>
      </c>
      <c r="Z86" s="1" t="s">
        <v>992</v>
      </c>
      <c r="AA86" s="9">
        <v>0</v>
      </c>
      <c r="AB86" s="9">
        <v>0</v>
      </c>
      <c r="AC86" s="9">
        <v>0</v>
      </c>
      <c r="AD86" s="6">
        <v>0</v>
      </c>
      <c r="AE86" s="1" t="s">
        <v>992</v>
      </c>
      <c r="AF86" s="6">
        <v>0</v>
      </c>
      <c r="AG86" s="1" t="s">
        <v>992</v>
      </c>
      <c r="AH86" s="6">
        <v>1</v>
      </c>
      <c r="AI86" s="1" t="s">
        <v>992</v>
      </c>
      <c r="AJ86" s="6">
        <v>0</v>
      </c>
      <c r="AK86" s="1" t="s">
        <v>992</v>
      </c>
      <c r="AL86" s="9"/>
      <c r="AM86" s="1" t="s">
        <v>262</v>
      </c>
      <c r="AN86" s="9"/>
      <c r="AO86" s="9"/>
      <c r="AP86" s="11"/>
      <c r="AQ86" s="11" t="s">
        <v>1380</v>
      </c>
      <c r="AR86" s="11"/>
      <c r="AS86" s="1" t="s">
        <v>867</v>
      </c>
      <c r="AT86" s="12" t="s">
        <v>1367</v>
      </c>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2"/>
    </row>
    <row r="87" spans="1:119" s="31" customFormat="1" ht="23.25" customHeight="1" x14ac:dyDescent="0.35">
      <c r="A87" s="18">
        <v>85</v>
      </c>
      <c r="B87" s="19">
        <v>40571</v>
      </c>
      <c r="C87" s="20" t="s">
        <v>665</v>
      </c>
      <c r="D87" s="1" t="s">
        <v>650</v>
      </c>
      <c r="E87" s="18" t="s">
        <v>790</v>
      </c>
      <c r="F87" s="23" t="s">
        <v>1468</v>
      </c>
      <c r="G87" s="1" t="s">
        <v>309</v>
      </c>
      <c r="H87" s="1" t="s">
        <v>2332</v>
      </c>
      <c r="I87" s="1"/>
      <c r="J87" s="1"/>
      <c r="K87" s="1"/>
      <c r="L87" s="18" t="s">
        <v>294</v>
      </c>
      <c r="M87" s="18" t="s">
        <v>258</v>
      </c>
      <c r="N87" s="18" t="s">
        <v>260</v>
      </c>
      <c r="O87" s="18" t="s">
        <v>114</v>
      </c>
      <c r="P87" s="18" t="s">
        <v>304</v>
      </c>
      <c r="Q87" s="18" t="s">
        <v>2169</v>
      </c>
      <c r="R87" s="18" t="s">
        <v>1677</v>
      </c>
      <c r="S87" s="18" t="s">
        <v>1841</v>
      </c>
      <c r="T87" s="7" t="s">
        <v>1080</v>
      </c>
      <c r="U87" s="7">
        <v>1</v>
      </c>
      <c r="V87" s="1" t="s">
        <v>992</v>
      </c>
      <c r="W87" s="9">
        <v>0</v>
      </c>
      <c r="X87" s="9">
        <v>1</v>
      </c>
      <c r="Y87" s="7">
        <v>0</v>
      </c>
      <c r="Z87" s="1" t="s">
        <v>992</v>
      </c>
      <c r="AA87" s="9">
        <v>0</v>
      </c>
      <c r="AB87" s="9">
        <v>0</v>
      </c>
      <c r="AC87" s="9">
        <v>0</v>
      </c>
      <c r="AD87" s="6">
        <v>0</v>
      </c>
      <c r="AE87" s="1" t="s">
        <v>992</v>
      </c>
      <c r="AF87" s="6">
        <v>0</v>
      </c>
      <c r="AG87" s="1" t="s">
        <v>992</v>
      </c>
      <c r="AH87" s="6">
        <v>1</v>
      </c>
      <c r="AI87" s="1" t="s">
        <v>992</v>
      </c>
      <c r="AJ87" s="6">
        <v>0</v>
      </c>
      <c r="AK87" s="1" t="s">
        <v>992</v>
      </c>
      <c r="AL87" s="9"/>
      <c r="AM87" s="1" t="s">
        <v>262</v>
      </c>
      <c r="AN87" s="9"/>
      <c r="AO87" s="9"/>
      <c r="AP87" s="11"/>
      <c r="AQ87" s="11" t="s">
        <v>1380</v>
      </c>
      <c r="AR87" s="11"/>
      <c r="AS87" s="1" t="s">
        <v>867</v>
      </c>
      <c r="AT87" s="12" t="s">
        <v>1367</v>
      </c>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2"/>
    </row>
    <row r="88" spans="1:119" s="31" customFormat="1" ht="23.25" customHeight="1" x14ac:dyDescent="0.35">
      <c r="A88" s="18">
        <v>86</v>
      </c>
      <c r="B88" s="19">
        <v>40571</v>
      </c>
      <c r="C88" s="20" t="s">
        <v>665</v>
      </c>
      <c r="D88" s="1" t="s">
        <v>650</v>
      </c>
      <c r="E88" s="18" t="s">
        <v>14</v>
      </c>
      <c r="F88" s="23" t="s">
        <v>1278</v>
      </c>
      <c r="G88" s="1" t="s">
        <v>309</v>
      </c>
      <c r="H88" s="1" t="s">
        <v>2332</v>
      </c>
      <c r="I88" s="1"/>
      <c r="J88" s="1"/>
      <c r="K88" s="1"/>
      <c r="L88" s="18" t="s">
        <v>294</v>
      </c>
      <c r="M88" s="18" t="s">
        <v>258</v>
      </c>
      <c r="N88" s="18" t="s">
        <v>260</v>
      </c>
      <c r="O88" s="18" t="s">
        <v>114</v>
      </c>
      <c r="P88" s="18" t="s">
        <v>304</v>
      </c>
      <c r="Q88" s="18" t="s">
        <v>2036</v>
      </c>
      <c r="R88" s="18" t="s">
        <v>1318</v>
      </c>
      <c r="S88" s="18" t="s">
        <v>1841</v>
      </c>
      <c r="T88" s="7" t="s">
        <v>150</v>
      </c>
      <c r="U88" s="7" t="s">
        <v>1299</v>
      </c>
      <c r="V88" s="1" t="s">
        <v>992</v>
      </c>
      <c r="W88" s="9">
        <v>0</v>
      </c>
      <c r="X88" s="9">
        <v>0</v>
      </c>
      <c r="Y88" s="7">
        <v>0</v>
      </c>
      <c r="Z88" s="1" t="s">
        <v>992</v>
      </c>
      <c r="AA88" s="9">
        <v>0</v>
      </c>
      <c r="AB88" s="9">
        <v>0</v>
      </c>
      <c r="AC88" s="9">
        <v>0</v>
      </c>
      <c r="AD88" s="6">
        <v>0</v>
      </c>
      <c r="AE88" s="1" t="s">
        <v>992</v>
      </c>
      <c r="AF88" s="6">
        <v>0</v>
      </c>
      <c r="AG88" s="1" t="s">
        <v>992</v>
      </c>
      <c r="AH88" s="6">
        <v>0</v>
      </c>
      <c r="AI88" s="1" t="s">
        <v>992</v>
      </c>
      <c r="AJ88" s="6">
        <v>0</v>
      </c>
      <c r="AK88" s="1" t="s">
        <v>992</v>
      </c>
      <c r="AL88" s="9"/>
      <c r="AM88" s="1" t="s">
        <v>262</v>
      </c>
      <c r="AN88" s="11"/>
      <c r="AO88" s="9"/>
      <c r="AP88" s="11"/>
      <c r="AQ88" s="11"/>
      <c r="AR88" s="11"/>
      <c r="AS88" s="1" t="s">
        <v>868</v>
      </c>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t="s">
        <v>1280</v>
      </c>
      <c r="DN88" s="12"/>
      <c r="DO88" s="2"/>
    </row>
    <row r="89" spans="1:119" s="31" customFormat="1" ht="23.25" customHeight="1" x14ac:dyDescent="0.35">
      <c r="A89" s="18">
        <v>87</v>
      </c>
      <c r="B89" s="19">
        <v>40571</v>
      </c>
      <c r="C89" s="20" t="s">
        <v>665</v>
      </c>
      <c r="D89" s="1" t="s">
        <v>650</v>
      </c>
      <c r="E89" s="18" t="s">
        <v>797</v>
      </c>
      <c r="F89" s="23" t="s">
        <v>238</v>
      </c>
      <c r="G89" s="1" t="s">
        <v>309</v>
      </c>
      <c r="H89" s="1" t="s">
        <v>2332</v>
      </c>
      <c r="I89" s="1"/>
      <c r="J89" s="1"/>
      <c r="K89" s="1"/>
      <c r="L89" s="18" t="s">
        <v>294</v>
      </c>
      <c r="M89" s="18" t="s">
        <v>258</v>
      </c>
      <c r="N89" s="18" t="s">
        <v>260</v>
      </c>
      <c r="O89" s="18" t="s">
        <v>114</v>
      </c>
      <c r="P89" s="18" t="s">
        <v>304</v>
      </c>
      <c r="Q89" s="18" t="s">
        <v>2037</v>
      </c>
      <c r="R89" s="18" t="s">
        <v>1317</v>
      </c>
      <c r="S89" s="18" t="s">
        <v>1841</v>
      </c>
      <c r="T89" s="7" t="s">
        <v>150</v>
      </c>
      <c r="U89" s="7" t="s">
        <v>1299</v>
      </c>
      <c r="V89" s="1" t="s">
        <v>992</v>
      </c>
      <c r="W89" s="9">
        <v>0</v>
      </c>
      <c r="X89" s="9">
        <v>0</v>
      </c>
      <c r="Y89" s="7">
        <v>0</v>
      </c>
      <c r="Z89" s="1" t="s">
        <v>992</v>
      </c>
      <c r="AA89" s="9">
        <v>0</v>
      </c>
      <c r="AB89" s="9">
        <v>0</v>
      </c>
      <c r="AC89" s="9">
        <v>0</v>
      </c>
      <c r="AD89" s="6">
        <v>0</v>
      </c>
      <c r="AE89" s="1" t="s">
        <v>992</v>
      </c>
      <c r="AF89" s="6">
        <v>0</v>
      </c>
      <c r="AG89" s="1" t="s">
        <v>992</v>
      </c>
      <c r="AH89" s="6">
        <v>0</v>
      </c>
      <c r="AI89" s="1" t="s">
        <v>992</v>
      </c>
      <c r="AJ89" s="6">
        <v>0</v>
      </c>
      <c r="AK89" s="1" t="s">
        <v>992</v>
      </c>
      <c r="AL89" s="9"/>
      <c r="AM89" s="1" t="s">
        <v>262</v>
      </c>
      <c r="AN89" s="11"/>
      <c r="AO89" s="9"/>
      <c r="AP89" s="11"/>
      <c r="AQ89" s="11"/>
      <c r="AR89" s="11"/>
      <c r="AS89" s="1" t="s">
        <v>868</v>
      </c>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t="s">
        <v>1280</v>
      </c>
      <c r="DN89" s="12"/>
      <c r="DO89" s="2"/>
    </row>
    <row r="90" spans="1:119" s="31" customFormat="1" ht="23.25" customHeight="1" x14ac:dyDescent="0.35">
      <c r="A90" s="18">
        <v>88</v>
      </c>
      <c r="B90" s="19">
        <v>40571</v>
      </c>
      <c r="C90" s="20" t="s">
        <v>665</v>
      </c>
      <c r="D90" s="1" t="s">
        <v>650</v>
      </c>
      <c r="E90" s="18" t="s">
        <v>54</v>
      </c>
      <c r="F90" s="23" t="s">
        <v>1336</v>
      </c>
      <c r="G90" s="1" t="s">
        <v>309</v>
      </c>
      <c r="H90" s="1" t="s">
        <v>2332</v>
      </c>
      <c r="I90" s="1"/>
      <c r="J90" s="1"/>
      <c r="K90" s="1"/>
      <c r="L90" s="18" t="s">
        <v>294</v>
      </c>
      <c r="M90" s="18" t="s">
        <v>258</v>
      </c>
      <c r="N90" s="18" t="s">
        <v>260</v>
      </c>
      <c r="O90" s="18" t="s">
        <v>114</v>
      </c>
      <c r="P90" s="18" t="s">
        <v>304</v>
      </c>
      <c r="Q90" s="18" t="s">
        <v>2175</v>
      </c>
      <c r="R90" s="18" t="s">
        <v>1683</v>
      </c>
      <c r="S90" s="18" t="s">
        <v>1841</v>
      </c>
      <c r="T90" s="7" t="s">
        <v>1080</v>
      </c>
      <c r="U90" s="7" t="s">
        <v>1333</v>
      </c>
      <c r="V90" s="1" t="s">
        <v>992</v>
      </c>
      <c r="W90" s="9">
        <v>0</v>
      </c>
      <c r="X90" s="9">
        <v>0</v>
      </c>
      <c r="Y90" s="7">
        <v>0</v>
      </c>
      <c r="Z90" s="1" t="s">
        <v>992</v>
      </c>
      <c r="AA90" s="9">
        <v>0</v>
      </c>
      <c r="AB90" s="9">
        <v>0</v>
      </c>
      <c r="AC90" s="9">
        <v>0</v>
      </c>
      <c r="AD90" s="6">
        <v>0</v>
      </c>
      <c r="AE90" s="1" t="s">
        <v>992</v>
      </c>
      <c r="AF90" s="6">
        <v>0</v>
      </c>
      <c r="AG90" s="1" t="s">
        <v>992</v>
      </c>
      <c r="AH90" s="6">
        <v>0</v>
      </c>
      <c r="AI90" s="1" t="s">
        <v>992</v>
      </c>
      <c r="AJ90" s="6">
        <v>0</v>
      </c>
      <c r="AK90" s="1" t="s">
        <v>992</v>
      </c>
      <c r="AL90" s="9"/>
      <c r="AM90" s="1" t="s">
        <v>262</v>
      </c>
      <c r="AN90" s="9"/>
      <c r="AO90" s="9"/>
      <c r="AP90" s="11"/>
      <c r="AQ90" s="11" t="s">
        <v>1380</v>
      </c>
      <c r="AR90" s="11"/>
      <c r="AS90" s="1" t="s">
        <v>867</v>
      </c>
      <c r="AT90" s="12" t="s">
        <v>1367</v>
      </c>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2"/>
    </row>
    <row r="91" spans="1:119" s="31" customFormat="1" ht="23.25" customHeight="1" x14ac:dyDescent="0.35">
      <c r="A91" s="18">
        <v>89</v>
      </c>
      <c r="B91" s="19">
        <v>40571</v>
      </c>
      <c r="C91" s="20" t="s">
        <v>665</v>
      </c>
      <c r="D91" s="1" t="s">
        <v>650</v>
      </c>
      <c r="E91" s="18" t="s">
        <v>34</v>
      </c>
      <c r="F91" s="23" t="s">
        <v>1331</v>
      </c>
      <c r="G91" s="1" t="s">
        <v>309</v>
      </c>
      <c r="H91" s="1" t="s">
        <v>2332</v>
      </c>
      <c r="I91" s="1"/>
      <c r="J91" s="1"/>
      <c r="K91" s="1"/>
      <c r="L91" s="18" t="s">
        <v>294</v>
      </c>
      <c r="M91" s="18" t="s">
        <v>258</v>
      </c>
      <c r="N91" s="18" t="s">
        <v>260</v>
      </c>
      <c r="O91" s="18" t="s">
        <v>114</v>
      </c>
      <c r="P91" s="18" t="s">
        <v>304</v>
      </c>
      <c r="Q91" s="18" t="s">
        <v>2172</v>
      </c>
      <c r="R91" s="18" t="s">
        <v>1680</v>
      </c>
      <c r="S91" s="18" t="s">
        <v>1841</v>
      </c>
      <c r="T91" s="7" t="s">
        <v>1080</v>
      </c>
      <c r="U91" s="7">
        <v>1</v>
      </c>
      <c r="V91" s="1" t="s">
        <v>992</v>
      </c>
      <c r="W91" s="9">
        <v>0</v>
      </c>
      <c r="X91" s="9">
        <v>1</v>
      </c>
      <c r="Y91" s="7">
        <v>0</v>
      </c>
      <c r="Z91" s="1" t="s">
        <v>992</v>
      </c>
      <c r="AA91" s="9">
        <v>0</v>
      </c>
      <c r="AB91" s="9">
        <v>0</v>
      </c>
      <c r="AC91" s="9">
        <v>0</v>
      </c>
      <c r="AD91" s="6">
        <v>0</v>
      </c>
      <c r="AE91" s="1" t="s">
        <v>992</v>
      </c>
      <c r="AF91" s="6">
        <v>0</v>
      </c>
      <c r="AG91" s="1" t="s">
        <v>992</v>
      </c>
      <c r="AH91" s="6">
        <v>1</v>
      </c>
      <c r="AI91" s="1" t="s">
        <v>992</v>
      </c>
      <c r="AJ91" s="6">
        <v>0</v>
      </c>
      <c r="AK91" s="1" t="s">
        <v>992</v>
      </c>
      <c r="AL91" s="9"/>
      <c r="AM91" s="1" t="s">
        <v>262</v>
      </c>
      <c r="AN91" s="9"/>
      <c r="AO91" s="9"/>
      <c r="AP91" s="11"/>
      <c r="AQ91" s="11" t="s">
        <v>1380</v>
      </c>
      <c r="AR91" s="11"/>
      <c r="AS91" s="1" t="s">
        <v>867</v>
      </c>
      <c r="AT91" s="12" t="s">
        <v>1367</v>
      </c>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2"/>
    </row>
    <row r="92" spans="1:119" s="31" customFormat="1" ht="23.25" customHeight="1" x14ac:dyDescent="0.35">
      <c r="A92" s="18">
        <v>90</v>
      </c>
      <c r="B92" s="19">
        <v>40571</v>
      </c>
      <c r="C92" s="20" t="s">
        <v>665</v>
      </c>
      <c r="D92" s="1" t="s">
        <v>650</v>
      </c>
      <c r="E92" s="18" t="s">
        <v>957</v>
      </c>
      <c r="F92" s="18" t="s">
        <v>271</v>
      </c>
      <c r="G92" s="1" t="s">
        <v>309</v>
      </c>
      <c r="H92" s="1" t="s">
        <v>2332</v>
      </c>
      <c r="I92" s="1"/>
      <c r="J92" s="1"/>
      <c r="K92" s="1"/>
      <c r="L92" s="18" t="s">
        <v>294</v>
      </c>
      <c r="M92" s="18" t="s">
        <v>258</v>
      </c>
      <c r="N92" s="18" t="s">
        <v>260</v>
      </c>
      <c r="O92" s="18" t="s">
        <v>114</v>
      </c>
      <c r="P92" s="18" t="s">
        <v>304</v>
      </c>
      <c r="Q92" s="18" t="s">
        <v>2052</v>
      </c>
      <c r="R92" s="18" t="s">
        <v>1315</v>
      </c>
      <c r="S92" s="18" t="s">
        <v>1841</v>
      </c>
      <c r="T92" s="7" t="s">
        <v>150</v>
      </c>
      <c r="U92" s="7">
        <v>14</v>
      </c>
      <c r="V92" s="1" t="s">
        <v>255</v>
      </c>
      <c r="W92" s="9">
        <v>0</v>
      </c>
      <c r="X92" s="9">
        <v>14</v>
      </c>
      <c r="Y92" s="7">
        <v>0</v>
      </c>
      <c r="Z92" s="1" t="s">
        <v>992</v>
      </c>
      <c r="AA92" s="9">
        <v>0</v>
      </c>
      <c r="AB92" s="9">
        <v>0</v>
      </c>
      <c r="AC92" s="9">
        <v>0</v>
      </c>
      <c r="AD92" s="6">
        <v>0</v>
      </c>
      <c r="AE92" s="1" t="s">
        <v>992</v>
      </c>
      <c r="AF92" s="6">
        <v>0</v>
      </c>
      <c r="AG92" s="1" t="s">
        <v>992</v>
      </c>
      <c r="AH92" s="6">
        <v>14</v>
      </c>
      <c r="AI92" s="1" t="s">
        <v>255</v>
      </c>
      <c r="AJ92" s="6">
        <v>0</v>
      </c>
      <c r="AK92" s="1" t="s">
        <v>992</v>
      </c>
      <c r="AL92" s="9"/>
      <c r="AM92" s="1" t="s">
        <v>262</v>
      </c>
      <c r="AN92" s="11"/>
      <c r="AO92" s="9"/>
      <c r="AP92" s="11"/>
      <c r="AQ92" s="11"/>
      <c r="AR92" s="11"/>
      <c r="AS92" s="1" t="s">
        <v>868</v>
      </c>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t="s">
        <v>1280</v>
      </c>
      <c r="DN92" s="12"/>
      <c r="DO92" s="2"/>
    </row>
    <row r="93" spans="1:119" s="31" customFormat="1" ht="23.25" customHeight="1" x14ac:dyDescent="0.35">
      <c r="A93" s="18">
        <v>91</v>
      </c>
      <c r="B93" s="19">
        <v>40571</v>
      </c>
      <c r="C93" s="20" t="s">
        <v>665</v>
      </c>
      <c r="D93" s="1" t="s">
        <v>650</v>
      </c>
      <c r="E93" s="18" t="s">
        <v>784</v>
      </c>
      <c r="F93" s="23" t="s">
        <v>1477</v>
      </c>
      <c r="G93" s="1" t="s">
        <v>309</v>
      </c>
      <c r="H93" s="1" t="s">
        <v>2332</v>
      </c>
      <c r="I93" s="1"/>
      <c r="J93" s="1"/>
      <c r="K93" s="1"/>
      <c r="L93" s="18" t="s">
        <v>294</v>
      </c>
      <c r="M93" s="18" t="s">
        <v>258</v>
      </c>
      <c r="N93" s="18" t="s">
        <v>260</v>
      </c>
      <c r="O93" s="18" t="s">
        <v>114</v>
      </c>
      <c r="P93" s="18" t="s">
        <v>304</v>
      </c>
      <c r="Q93" s="18" t="s">
        <v>2053</v>
      </c>
      <c r="R93" s="18" t="s">
        <v>1319</v>
      </c>
      <c r="S93" s="18" t="s">
        <v>1841</v>
      </c>
      <c r="T93" s="7" t="s">
        <v>150</v>
      </c>
      <c r="U93" s="7" t="s">
        <v>1299</v>
      </c>
      <c r="V93" s="1" t="s">
        <v>992</v>
      </c>
      <c r="W93" s="9">
        <v>0</v>
      </c>
      <c r="X93" s="9">
        <v>0</v>
      </c>
      <c r="Y93" s="7">
        <v>0</v>
      </c>
      <c r="Z93" s="1" t="s">
        <v>992</v>
      </c>
      <c r="AA93" s="9">
        <v>0</v>
      </c>
      <c r="AB93" s="9">
        <v>0</v>
      </c>
      <c r="AC93" s="9">
        <v>0</v>
      </c>
      <c r="AD93" s="6">
        <v>0</v>
      </c>
      <c r="AE93" s="1" t="s">
        <v>992</v>
      </c>
      <c r="AF93" s="6">
        <v>0</v>
      </c>
      <c r="AG93" s="1" t="s">
        <v>992</v>
      </c>
      <c r="AH93" s="6">
        <v>0</v>
      </c>
      <c r="AI93" s="1" t="s">
        <v>992</v>
      </c>
      <c r="AJ93" s="6">
        <v>0</v>
      </c>
      <c r="AK93" s="1" t="s">
        <v>992</v>
      </c>
      <c r="AL93" s="9"/>
      <c r="AM93" s="1" t="s">
        <v>262</v>
      </c>
      <c r="AN93" s="11"/>
      <c r="AO93" s="9"/>
      <c r="AP93" s="11"/>
      <c r="AQ93" s="11"/>
      <c r="AR93" s="11"/>
      <c r="AS93" s="1" t="s">
        <v>868</v>
      </c>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t="s">
        <v>1280</v>
      </c>
      <c r="DN93" s="12"/>
      <c r="DO93" s="2"/>
    </row>
    <row r="94" spans="1:119" s="31" customFormat="1" ht="23.25" customHeight="1" x14ac:dyDescent="0.35">
      <c r="A94" s="18">
        <v>92</v>
      </c>
      <c r="B94" s="19">
        <v>40571</v>
      </c>
      <c r="C94" s="20" t="s">
        <v>665</v>
      </c>
      <c r="D94" s="1" t="s">
        <v>650</v>
      </c>
      <c r="E94" s="18" t="s">
        <v>686</v>
      </c>
      <c r="F94" s="18" t="s">
        <v>1470</v>
      </c>
      <c r="G94" s="1" t="s">
        <v>309</v>
      </c>
      <c r="H94" s="1" t="s">
        <v>2332</v>
      </c>
      <c r="I94" s="1"/>
      <c r="J94" s="1"/>
      <c r="K94" s="1"/>
      <c r="L94" s="18" t="s">
        <v>294</v>
      </c>
      <c r="M94" s="18" t="s">
        <v>258</v>
      </c>
      <c r="N94" s="18" t="s">
        <v>260</v>
      </c>
      <c r="O94" s="18" t="s">
        <v>114</v>
      </c>
      <c r="P94" s="18" t="s">
        <v>304</v>
      </c>
      <c r="Q94" s="18" t="s">
        <v>2174</v>
      </c>
      <c r="R94" s="18" t="s">
        <v>1682</v>
      </c>
      <c r="S94" s="18" t="s">
        <v>1841</v>
      </c>
      <c r="T94" s="7" t="s">
        <v>1080</v>
      </c>
      <c r="U94" s="7">
        <v>1</v>
      </c>
      <c r="V94" s="1" t="s">
        <v>992</v>
      </c>
      <c r="W94" s="9">
        <v>0</v>
      </c>
      <c r="X94" s="9">
        <v>1</v>
      </c>
      <c r="Y94" s="7">
        <v>0</v>
      </c>
      <c r="Z94" s="1" t="s">
        <v>992</v>
      </c>
      <c r="AA94" s="9">
        <v>0</v>
      </c>
      <c r="AB94" s="9">
        <v>0</v>
      </c>
      <c r="AC94" s="9">
        <v>0</v>
      </c>
      <c r="AD94" s="6">
        <v>0</v>
      </c>
      <c r="AE94" s="1" t="s">
        <v>992</v>
      </c>
      <c r="AF94" s="6">
        <v>0</v>
      </c>
      <c r="AG94" s="1" t="s">
        <v>992</v>
      </c>
      <c r="AH94" s="6">
        <v>1</v>
      </c>
      <c r="AI94" s="1" t="s">
        <v>992</v>
      </c>
      <c r="AJ94" s="6">
        <v>0</v>
      </c>
      <c r="AK94" s="1" t="s">
        <v>992</v>
      </c>
      <c r="AL94" s="9"/>
      <c r="AM94" s="1" t="s">
        <v>262</v>
      </c>
      <c r="AN94" s="9"/>
      <c r="AO94" s="9"/>
      <c r="AP94" s="11"/>
      <c r="AQ94" s="11" t="s">
        <v>1380</v>
      </c>
      <c r="AR94" s="11"/>
      <c r="AS94" s="1" t="s">
        <v>867</v>
      </c>
      <c r="AT94" s="12" t="s">
        <v>1367</v>
      </c>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2"/>
    </row>
    <row r="95" spans="1:119" s="31" customFormat="1" ht="23.25" customHeight="1" x14ac:dyDescent="0.35">
      <c r="A95" s="18">
        <v>93</v>
      </c>
      <c r="B95" s="19">
        <v>40571</v>
      </c>
      <c r="C95" s="20" t="s">
        <v>665</v>
      </c>
      <c r="D95" s="1" t="s">
        <v>650</v>
      </c>
      <c r="E95" s="18" t="s">
        <v>948</v>
      </c>
      <c r="F95" s="23" t="s">
        <v>1469</v>
      </c>
      <c r="G95" s="1" t="s">
        <v>309</v>
      </c>
      <c r="H95" s="1" t="s">
        <v>2332</v>
      </c>
      <c r="I95" s="1"/>
      <c r="J95" s="1"/>
      <c r="K95" s="1"/>
      <c r="L95" s="18" t="s">
        <v>294</v>
      </c>
      <c r="M95" s="18" t="s">
        <v>258</v>
      </c>
      <c r="N95" s="18" t="s">
        <v>260</v>
      </c>
      <c r="O95" s="18" t="s">
        <v>114</v>
      </c>
      <c r="P95" s="18" t="s">
        <v>304</v>
      </c>
      <c r="Q95" s="18" t="s">
        <v>2173</v>
      </c>
      <c r="R95" s="18" t="s">
        <v>1681</v>
      </c>
      <c r="S95" s="18" t="s">
        <v>1841</v>
      </c>
      <c r="T95" s="7" t="s">
        <v>1080</v>
      </c>
      <c r="U95" s="7">
        <v>1</v>
      </c>
      <c r="V95" s="1" t="s">
        <v>992</v>
      </c>
      <c r="W95" s="9">
        <v>0</v>
      </c>
      <c r="X95" s="9">
        <v>1</v>
      </c>
      <c r="Y95" s="7">
        <v>0</v>
      </c>
      <c r="Z95" s="1" t="s">
        <v>992</v>
      </c>
      <c r="AA95" s="9">
        <v>0</v>
      </c>
      <c r="AB95" s="9">
        <v>0</v>
      </c>
      <c r="AC95" s="9">
        <v>0</v>
      </c>
      <c r="AD95" s="6">
        <v>0</v>
      </c>
      <c r="AE95" s="1" t="s">
        <v>992</v>
      </c>
      <c r="AF95" s="6">
        <v>0</v>
      </c>
      <c r="AG95" s="1" t="s">
        <v>992</v>
      </c>
      <c r="AH95" s="6">
        <v>1</v>
      </c>
      <c r="AI95" s="1" t="s">
        <v>992</v>
      </c>
      <c r="AJ95" s="6">
        <v>0</v>
      </c>
      <c r="AK95" s="1" t="s">
        <v>992</v>
      </c>
      <c r="AL95" s="9"/>
      <c r="AM95" s="1" t="s">
        <v>262</v>
      </c>
      <c r="AN95" s="9"/>
      <c r="AO95" s="9"/>
      <c r="AP95" s="11"/>
      <c r="AQ95" s="11" t="s">
        <v>1380</v>
      </c>
      <c r="AR95" s="11"/>
      <c r="AS95" s="1" t="s">
        <v>867</v>
      </c>
      <c r="AT95" s="12" t="s">
        <v>1367</v>
      </c>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2"/>
    </row>
    <row r="96" spans="1:119" s="31" customFormat="1" ht="23.25" customHeight="1" x14ac:dyDescent="0.35">
      <c r="A96" s="18">
        <v>94</v>
      </c>
      <c r="B96" s="19">
        <v>40571</v>
      </c>
      <c r="C96" s="20" t="s">
        <v>665</v>
      </c>
      <c r="D96" s="1" t="s">
        <v>650</v>
      </c>
      <c r="E96" s="18" t="s">
        <v>18</v>
      </c>
      <c r="F96" s="23" t="s">
        <v>1424</v>
      </c>
      <c r="G96" s="1" t="s">
        <v>309</v>
      </c>
      <c r="H96" s="1" t="s">
        <v>2332</v>
      </c>
      <c r="I96" s="1"/>
      <c r="J96" s="1"/>
      <c r="K96" s="1"/>
      <c r="L96" s="18" t="s">
        <v>294</v>
      </c>
      <c r="M96" s="18" t="s">
        <v>258</v>
      </c>
      <c r="N96" s="18" t="s">
        <v>260</v>
      </c>
      <c r="O96" s="18" t="s">
        <v>114</v>
      </c>
      <c r="P96" s="18" t="s">
        <v>304</v>
      </c>
      <c r="Q96" s="18" t="s">
        <v>2176</v>
      </c>
      <c r="R96" s="18" t="s">
        <v>1684</v>
      </c>
      <c r="S96" s="18" t="s">
        <v>1841</v>
      </c>
      <c r="T96" s="7" t="s">
        <v>1080</v>
      </c>
      <c r="U96" s="7" t="s">
        <v>1333</v>
      </c>
      <c r="V96" s="1" t="s">
        <v>992</v>
      </c>
      <c r="W96" s="9">
        <v>0</v>
      </c>
      <c r="X96" s="9">
        <v>0</v>
      </c>
      <c r="Y96" s="7">
        <v>0</v>
      </c>
      <c r="Z96" s="1" t="s">
        <v>992</v>
      </c>
      <c r="AA96" s="9">
        <v>0</v>
      </c>
      <c r="AB96" s="9">
        <v>0</v>
      </c>
      <c r="AC96" s="9">
        <v>0</v>
      </c>
      <c r="AD96" s="6">
        <v>0</v>
      </c>
      <c r="AE96" s="1" t="s">
        <v>992</v>
      </c>
      <c r="AF96" s="6">
        <v>0</v>
      </c>
      <c r="AG96" s="1" t="s">
        <v>992</v>
      </c>
      <c r="AH96" s="6">
        <v>0</v>
      </c>
      <c r="AI96" s="1" t="s">
        <v>992</v>
      </c>
      <c r="AJ96" s="6">
        <v>0</v>
      </c>
      <c r="AK96" s="1" t="s">
        <v>992</v>
      </c>
      <c r="AL96" s="9"/>
      <c r="AM96" s="1" t="s">
        <v>262</v>
      </c>
      <c r="AN96" s="9"/>
      <c r="AO96" s="9"/>
      <c r="AP96" s="11"/>
      <c r="AQ96" s="11" t="s">
        <v>1380</v>
      </c>
      <c r="AR96" s="11"/>
      <c r="AS96" s="1" t="s">
        <v>867</v>
      </c>
      <c r="AT96" s="12" t="s">
        <v>1367</v>
      </c>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2"/>
    </row>
    <row r="97" spans="1:119" s="31" customFormat="1" ht="23.25" customHeight="1" x14ac:dyDescent="0.35">
      <c r="A97" s="18">
        <v>95</v>
      </c>
      <c r="B97" s="19">
        <v>40571</v>
      </c>
      <c r="C97" s="20" t="s">
        <v>665</v>
      </c>
      <c r="D97" s="1" t="s">
        <v>650</v>
      </c>
      <c r="E97" s="18" t="s">
        <v>18</v>
      </c>
      <c r="F97" s="18" t="s">
        <v>1332</v>
      </c>
      <c r="G97" s="1" t="s">
        <v>309</v>
      </c>
      <c r="H97" s="1" t="s">
        <v>2332</v>
      </c>
      <c r="I97" s="1"/>
      <c r="J97" s="1"/>
      <c r="K97" s="1"/>
      <c r="L97" s="18" t="s">
        <v>294</v>
      </c>
      <c r="M97" s="18" t="s">
        <v>258</v>
      </c>
      <c r="N97" s="18" t="s">
        <v>260</v>
      </c>
      <c r="O97" s="18" t="s">
        <v>114</v>
      </c>
      <c r="P97" s="18" t="s">
        <v>304</v>
      </c>
      <c r="Q97" s="18" t="s">
        <v>2056</v>
      </c>
      <c r="R97" s="18" t="s">
        <v>1314</v>
      </c>
      <c r="S97" s="18" t="s">
        <v>1841</v>
      </c>
      <c r="T97" s="7" t="s">
        <v>150</v>
      </c>
      <c r="U97" s="7">
        <v>17</v>
      </c>
      <c r="V97" s="1" t="s">
        <v>255</v>
      </c>
      <c r="W97" s="9">
        <v>0</v>
      </c>
      <c r="X97" s="9">
        <v>17</v>
      </c>
      <c r="Y97" s="7">
        <v>0</v>
      </c>
      <c r="Z97" s="1" t="s">
        <v>992</v>
      </c>
      <c r="AA97" s="9">
        <v>0</v>
      </c>
      <c r="AB97" s="9">
        <v>0</v>
      </c>
      <c r="AC97" s="9">
        <v>0</v>
      </c>
      <c r="AD97" s="6">
        <v>0</v>
      </c>
      <c r="AE97" s="1" t="s">
        <v>992</v>
      </c>
      <c r="AF97" s="6">
        <v>0</v>
      </c>
      <c r="AG97" s="1" t="s">
        <v>992</v>
      </c>
      <c r="AH97" s="6">
        <v>17</v>
      </c>
      <c r="AI97" s="1" t="s">
        <v>255</v>
      </c>
      <c r="AJ97" s="6">
        <v>0</v>
      </c>
      <c r="AK97" s="1" t="s">
        <v>992</v>
      </c>
      <c r="AL97" s="9"/>
      <c r="AM97" s="1" t="s">
        <v>262</v>
      </c>
      <c r="AN97" s="11"/>
      <c r="AO97" s="9"/>
      <c r="AP97" s="11"/>
      <c r="AQ97" s="11"/>
      <c r="AR97" s="11"/>
      <c r="AS97" s="1" t="s">
        <v>868</v>
      </c>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t="s">
        <v>1280</v>
      </c>
      <c r="DN97" s="12"/>
      <c r="DO97" s="2"/>
    </row>
    <row r="98" spans="1:119" s="31" customFormat="1" ht="23.25" customHeight="1" x14ac:dyDescent="0.35">
      <c r="A98" s="18">
        <v>96</v>
      </c>
      <c r="B98" s="19">
        <v>40571</v>
      </c>
      <c r="C98" s="20" t="s">
        <v>665</v>
      </c>
      <c r="D98" s="1" t="s">
        <v>650</v>
      </c>
      <c r="E98" s="18" t="s">
        <v>951</v>
      </c>
      <c r="F98" s="23" t="s">
        <v>20</v>
      </c>
      <c r="G98" s="1" t="s">
        <v>309</v>
      </c>
      <c r="H98" s="1" t="s">
        <v>2332</v>
      </c>
      <c r="I98" s="1"/>
      <c r="J98" s="1"/>
      <c r="K98" s="1"/>
      <c r="L98" s="18" t="s">
        <v>294</v>
      </c>
      <c r="M98" s="18" t="s">
        <v>258</v>
      </c>
      <c r="N98" s="18" t="s">
        <v>260</v>
      </c>
      <c r="O98" s="18" t="s">
        <v>114</v>
      </c>
      <c r="P98" s="18" t="s">
        <v>304</v>
      </c>
      <c r="Q98" s="18" t="s">
        <v>2170</v>
      </c>
      <c r="R98" s="18" t="s">
        <v>1678</v>
      </c>
      <c r="S98" s="18" t="s">
        <v>1841</v>
      </c>
      <c r="T98" s="7" t="s">
        <v>1080</v>
      </c>
      <c r="U98" s="7">
        <v>1</v>
      </c>
      <c r="V98" s="1" t="s">
        <v>992</v>
      </c>
      <c r="W98" s="9">
        <v>0</v>
      </c>
      <c r="X98" s="9">
        <v>1</v>
      </c>
      <c r="Y98" s="7">
        <v>0</v>
      </c>
      <c r="Z98" s="1" t="s">
        <v>992</v>
      </c>
      <c r="AA98" s="9">
        <v>0</v>
      </c>
      <c r="AB98" s="9">
        <v>0</v>
      </c>
      <c r="AC98" s="9">
        <v>0</v>
      </c>
      <c r="AD98" s="6">
        <v>0</v>
      </c>
      <c r="AE98" s="1" t="s">
        <v>992</v>
      </c>
      <c r="AF98" s="6">
        <v>0</v>
      </c>
      <c r="AG98" s="1" t="s">
        <v>992</v>
      </c>
      <c r="AH98" s="6">
        <v>1</v>
      </c>
      <c r="AI98" s="1" t="s">
        <v>992</v>
      </c>
      <c r="AJ98" s="6">
        <v>0</v>
      </c>
      <c r="AK98" s="1" t="s">
        <v>992</v>
      </c>
      <c r="AL98" s="9"/>
      <c r="AM98" s="1" t="s">
        <v>262</v>
      </c>
      <c r="AN98" s="9"/>
      <c r="AO98" s="9"/>
      <c r="AP98" s="11"/>
      <c r="AQ98" s="11" t="s">
        <v>1380</v>
      </c>
      <c r="AR98" s="11"/>
      <c r="AS98" s="1" t="s">
        <v>867</v>
      </c>
      <c r="AT98" s="12" t="s">
        <v>1367</v>
      </c>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2"/>
    </row>
    <row r="99" spans="1:119" s="31" customFormat="1" ht="23.25" customHeight="1" x14ac:dyDescent="0.35">
      <c r="A99" s="18">
        <v>97</v>
      </c>
      <c r="B99" s="19">
        <v>40571</v>
      </c>
      <c r="C99" s="20" t="s">
        <v>665</v>
      </c>
      <c r="D99" s="1" t="s">
        <v>650</v>
      </c>
      <c r="E99" s="18" t="s">
        <v>951</v>
      </c>
      <c r="F99" s="23" t="s">
        <v>1511</v>
      </c>
      <c r="G99" s="1" t="s">
        <v>309</v>
      </c>
      <c r="H99" s="1" t="s">
        <v>2332</v>
      </c>
      <c r="I99" s="1"/>
      <c r="J99" s="1"/>
      <c r="K99" s="1"/>
      <c r="L99" s="18" t="s">
        <v>294</v>
      </c>
      <c r="M99" s="18" t="s">
        <v>258</v>
      </c>
      <c r="N99" s="18" t="s">
        <v>260</v>
      </c>
      <c r="O99" s="18" t="s">
        <v>114</v>
      </c>
      <c r="P99" s="18" t="s">
        <v>304</v>
      </c>
      <c r="Q99" s="18" t="s">
        <v>2171</v>
      </c>
      <c r="R99" s="18" t="s">
        <v>1679</v>
      </c>
      <c r="S99" s="18" t="s">
        <v>1841</v>
      </c>
      <c r="T99" s="7" t="s">
        <v>1080</v>
      </c>
      <c r="U99" s="7">
        <v>1</v>
      </c>
      <c r="V99" s="1" t="s">
        <v>992</v>
      </c>
      <c r="W99" s="9">
        <v>0</v>
      </c>
      <c r="X99" s="9">
        <v>1</v>
      </c>
      <c r="Y99" s="7">
        <v>0</v>
      </c>
      <c r="Z99" s="1" t="s">
        <v>992</v>
      </c>
      <c r="AA99" s="9">
        <v>0</v>
      </c>
      <c r="AB99" s="9">
        <v>0</v>
      </c>
      <c r="AC99" s="9">
        <v>0</v>
      </c>
      <c r="AD99" s="6">
        <v>0</v>
      </c>
      <c r="AE99" s="1" t="s">
        <v>992</v>
      </c>
      <c r="AF99" s="6">
        <v>0</v>
      </c>
      <c r="AG99" s="1" t="s">
        <v>992</v>
      </c>
      <c r="AH99" s="6">
        <v>1</v>
      </c>
      <c r="AI99" s="1" t="s">
        <v>992</v>
      </c>
      <c r="AJ99" s="6">
        <v>0</v>
      </c>
      <c r="AK99" s="1" t="s">
        <v>992</v>
      </c>
      <c r="AL99" s="9"/>
      <c r="AM99" s="1" t="s">
        <v>262</v>
      </c>
      <c r="AN99" s="9"/>
      <c r="AO99" s="9"/>
      <c r="AP99" s="11"/>
      <c r="AQ99" s="11" t="s">
        <v>1380</v>
      </c>
      <c r="AR99" s="11"/>
      <c r="AS99" s="1" t="s">
        <v>867</v>
      </c>
      <c r="AT99" s="12" t="s">
        <v>1367</v>
      </c>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2"/>
    </row>
    <row r="100" spans="1:119" s="31" customFormat="1" ht="23.25" customHeight="1" x14ac:dyDescent="0.35">
      <c r="A100" s="18">
        <v>98</v>
      </c>
      <c r="B100" s="19">
        <v>40571</v>
      </c>
      <c r="C100" s="20" t="s">
        <v>665</v>
      </c>
      <c r="D100" s="1" t="s">
        <v>650</v>
      </c>
      <c r="E100" s="18" t="s">
        <v>727</v>
      </c>
      <c r="F100" s="23" t="s">
        <v>275</v>
      </c>
      <c r="G100" s="1" t="s">
        <v>309</v>
      </c>
      <c r="H100" s="1" t="s">
        <v>2332</v>
      </c>
      <c r="I100" s="1"/>
      <c r="J100" s="1"/>
      <c r="K100" s="1"/>
      <c r="L100" s="18" t="s">
        <v>294</v>
      </c>
      <c r="M100" s="18" t="s">
        <v>258</v>
      </c>
      <c r="N100" s="18" t="s">
        <v>260</v>
      </c>
      <c r="O100" s="18" t="s">
        <v>114</v>
      </c>
      <c r="P100" s="18" t="s">
        <v>304</v>
      </c>
      <c r="Q100" s="18" t="s">
        <v>2067</v>
      </c>
      <c r="R100" s="18" t="s">
        <v>1316</v>
      </c>
      <c r="S100" s="18" t="s">
        <v>1841</v>
      </c>
      <c r="T100" s="7" t="s">
        <v>150</v>
      </c>
      <c r="U100" s="7">
        <v>19</v>
      </c>
      <c r="V100" s="1" t="s">
        <v>255</v>
      </c>
      <c r="W100" s="9">
        <v>0</v>
      </c>
      <c r="X100" s="9">
        <v>19</v>
      </c>
      <c r="Y100" s="7">
        <v>0</v>
      </c>
      <c r="Z100" s="1" t="s">
        <v>992</v>
      </c>
      <c r="AA100" s="9">
        <v>0</v>
      </c>
      <c r="AB100" s="9">
        <v>0</v>
      </c>
      <c r="AC100" s="9">
        <v>0</v>
      </c>
      <c r="AD100" s="6">
        <v>0</v>
      </c>
      <c r="AE100" s="1" t="s">
        <v>992</v>
      </c>
      <c r="AF100" s="6">
        <v>0</v>
      </c>
      <c r="AG100" s="1" t="s">
        <v>992</v>
      </c>
      <c r="AH100" s="6">
        <v>19</v>
      </c>
      <c r="AI100" s="1" t="s">
        <v>255</v>
      </c>
      <c r="AJ100" s="6">
        <v>0</v>
      </c>
      <c r="AK100" s="1" t="s">
        <v>992</v>
      </c>
      <c r="AL100" s="9"/>
      <c r="AM100" s="1" t="s">
        <v>262</v>
      </c>
      <c r="AN100" s="11"/>
      <c r="AO100" s="9"/>
      <c r="AP100" s="11"/>
      <c r="AQ100" s="11"/>
      <c r="AR100" s="11"/>
      <c r="AS100" s="1" t="s">
        <v>868</v>
      </c>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t="s">
        <v>1280</v>
      </c>
      <c r="DN100" s="12"/>
      <c r="DO100" s="2"/>
    </row>
    <row r="101" spans="1:119" s="31" customFormat="1" ht="23.25" customHeight="1" x14ac:dyDescent="0.35">
      <c r="A101" s="18">
        <v>99</v>
      </c>
      <c r="B101" s="19">
        <v>40571</v>
      </c>
      <c r="C101" s="20" t="s">
        <v>660</v>
      </c>
      <c r="D101" s="1" t="s">
        <v>650</v>
      </c>
      <c r="E101" s="18" t="s">
        <v>752</v>
      </c>
      <c r="F101" s="23" t="s">
        <v>1334</v>
      </c>
      <c r="G101" s="1" t="s">
        <v>309</v>
      </c>
      <c r="H101" s="1" t="s">
        <v>2332</v>
      </c>
      <c r="I101" s="1"/>
      <c r="J101" s="1"/>
      <c r="K101" s="1"/>
      <c r="L101" s="18" t="s">
        <v>294</v>
      </c>
      <c r="M101" s="18" t="s">
        <v>258</v>
      </c>
      <c r="N101" s="18" t="s">
        <v>260</v>
      </c>
      <c r="O101" s="18" t="s">
        <v>114</v>
      </c>
      <c r="P101" s="18" t="s">
        <v>304</v>
      </c>
      <c r="Q101" s="18" t="s">
        <v>2177</v>
      </c>
      <c r="R101" s="18" t="s">
        <v>1685</v>
      </c>
      <c r="S101" s="18" t="s">
        <v>1841</v>
      </c>
      <c r="T101" s="7" t="s">
        <v>1080</v>
      </c>
      <c r="U101" s="7">
        <v>1</v>
      </c>
      <c r="V101" s="1" t="s">
        <v>992</v>
      </c>
      <c r="W101" s="9">
        <v>0</v>
      </c>
      <c r="X101" s="9">
        <v>1</v>
      </c>
      <c r="Y101" s="7">
        <v>0</v>
      </c>
      <c r="Z101" s="1" t="s">
        <v>992</v>
      </c>
      <c r="AA101" s="9">
        <v>0</v>
      </c>
      <c r="AB101" s="9">
        <v>0</v>
      </c>
      <c r="AC101" s="9">
        <v>0</v>
      </c>
      <c r="AD101" s="6">
        <v>0</v>
      </c>
      <c r="AE101" s="1" t="s">
        <v>992</v>
      </c>
      <c r="AF101" s="6">
        <v>0</v>
      </c>
      <c r="AG101" s="1" t="s">
        <v>992</v>
      </c>
      <c r="AH101" s="6">
        <v>1</v>
      </c>
      <c r="AI101" s="1" t="s">
        <v>992</v>
      </c>
      <c r="AJ101" s="6">
        <v>0</v>
      </c>
      <c r="AK101" s="1" t="s">
        <v>992</v>
      </c>
      <c r="AL101" s="9"/>
      <c r="AM101" s="1" t="s">
        <v>262</v>
      </c>
      <c r="AN101" s="9"/>
      <c r="AO101" s="9"/>
      <c r="AP101" s="11"/>
      <c r="AQ101" s="11" t="s">
        <v>1380</v>
      </c>
      <c r="AR101" s="11"/>
      <c r="AS101" s="1" t="s">
        <v>867</v>
      </c>
      <c r="AT101" s="12" t="s">
        <v>1367</v>
      </c>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2"/>
    </row>
    <row r="102" spans="1:119" s="31" customFormat="1" ht="23.25" customHeight="1" x14ac:dyDescent="0.35">
      <c r="A102" s="18">
        <v>100</v>
      </c>
      <c r="B102" s="19">
        <v>40571</v>
      </c>
      <c r="C102" s="20" t="s">
        <v>660</v>
      </c>
      <c r="D102" s="1" t="s">
        <v>650</v>
      </c>
      <c r="E102" s="18" t="s">
        <v>689</v>
      </c>
      <c r="F102" s="23" t="s">
        <v>1335</v>
      </c>
      <c r="G102" s="1" t="s">
        <v>309</v>
      </c>
      <c r="H102" s="1" t="s">
        <v>2332</v>
      </c>
      <c r="I102" s="1"/>
      <c r="J102" s="1"/>
      <c r="K102" s="1"/>
      <c r="L102" s="18" t="s">
        <v>294</v>
      </c>
      <c r="M102" s="18" t="s">
        <v>258</v>
      </c>
      <c r="N102" s="18" t="s">
        <v>260</v>
      </c>
      <c r="O102" s="18" t="s">
        <v>114</v>
      </c>
      <c r="P102" s="18" t="s">
        <v>304</v>
      </c>
      <c r="Q102" s="18" t="s">
        <v>2178</v>
      </c>
      <c r="R102" s="18" t="s">
        <v>1686</v>
      </c>
      <c r="S102" s="18" t="s">
        <v>1841</v>
      </c>
      <c r="T102" s="7" t="s">
        <v>1080</v>
      </c>
      <c r="U102" s="7">
        <v>1</v>
      </c>
      <c r="V102" s="1" t="s">
        <v>992</v>
      </c>
      <c r="W102" s="9">
        <v>0</v>
      </c>
      <c r="X102" s="9">
        <v>1</v>
      </c>
      <c r="Y102" s="7">
        <v>0</v>
      </c>
      <c r="Z102" s="1" t="s">
        <v>992</v>
      </c>
      <c r="AA102" s="9">
        <v>0</v>
      </c>
      <c r="AB102" s="9">
        <v>0</v>
      </c>
      <c r="AC102" s="9">
        <v>0</v>
      </c>
      <c r="AD102" s="6">
        <v>0</v>
      </c>
      <c r="AE102" s="1" t="s">
        <v>992</v>
      </c>
      <c r="AF102" s="6">
        <v>0</v>
      </c>
      <c r="AG102" s="1" t="s">
        <v>992</v>
      </c>
      <c r="AH102" s="6">
        <v>1</v>
      </c>
      <c r="AI102" s="1" t="s">
        <v>992</v>
      </c>
      <c r="AJ102" s="6">
        <v>0</v>
      </c>
      <c r="AK102" s="1" t="s">
        <v>992</v>
      </c>
      <c r="AL102" s="9"/>
      <c r="AM102" s="1" t="s">
        <v>262</v>
      </c>
      <c r="AN102" s="9"/>
      <c r="AO102" s="9"/>
      <c r="AP102" s="11"/>
      <c r="AQ102" s="11" t="s">
        <v>1380</v>
      </c>
      <c r="AR102" s="11"/>
      <c r="AS102" s="1" t="s">
        <v>867</v>
      </c>
      <c r="AT102" s="12" t="s">
        <v>1367</v>
      </c>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2"/>
    </row>
    <row r="103" spans="1:119" s="31" customFormat="1" ht="23.25" customHeight="1" x14ac:dyDescent="0.35">
      <c r="A103" s="18">
        <v>101</v>
      </c>
      <c r="B103" s="19">
        <v>40571</v>
      </c>
      <c r="C103" s="20" t="s">
        <v>660</v>
      </c>
      <c r="D103" s="1" t="s">
        <v>650</v>
      </c>
      <c r="E103" s="18" t="s">
        <v>710</v>
      </c>
      <c r="F103" s="18" t="s">
        <v>1471</v>
      </c>
      <c r="G103" s="1" t="s">
        <v>309</v>
      </c>
      <c r="H103" s="1" t="s">
        <v>2332</v>
      </c>
      <c r="I103" s="1"/>
      <c r="J103" s="1"/>
      <c r="K103" s="1"/>
      <c r="L103" s="18" t="s">
        <v>294</v>
      </c>
      <c r="M103" s="18" t="s">
        <v>258</v>
      </c>
      <c r="N103" s="18" t="s">
        <v>260</v>
      </c>
      <c r="O103" s="18" t="s">
        <v>114</v>
      </c>
      <c r="P103" s="18" t="s">
        <v>304</v>
      </c>
      <c r="Q103" s="18" t="s">
        <v>2145</v>
      </c>
      <c r="R103" s="18" t="s">
        <v>1096</v>
      </c>
      <c r="S103" s="18" t="s">
        <v>1841</v>
      </c>
      <c r="T103" s="7" t="s">
        <v>150</v>
      </c>
      <c r="U103" s="7">
        <v>1</v>
      </c>
      <c r="V103" s="1" t="s">
        <v>992</v>
      </c>
      <c r="W103" s="9">
        <v>0</v>
      </c>
      <c r="X103" s="9">
        <v>1</v>
      </c>
      <c r="Y103" s="7">
        <v>0</v>
      </c>
      <c r="Z103" s="1" t="s">
        <v>992</v>
      </c>
      <c r="AA103" s="9">
        <v>0</v>
      </c>
      <c r="AB103" s="9">
        <v>0</v>
      </c>
      <c r="AC103" s="9">
        <v>0</v>
      </c>
      <c r="AD103" s="6">
        <v>0</v>
      </c>
      <c r="AE103" s="1" t="s">
        <v>992</v>
      </c>
      <c r="AF103" s="6">
        <v>0</v>
      </c>
      <c r="AG103" s="1" t="s">
        <v>992</v>
      </c>
      <c r="AH103" s="6">
        <v>1</v>
      </c>
      <c r="AI103" s="1" t="s">
        <v>992</v>
      </c>
      <c r="AJ103" s="6">
        <v>0</v>
      </c>
      <c r="AK103" s="1" t="s">
        <v>992</v>
      </c>
      <c r="AL103" s="9"/>
      <c r="AM103" s="1" t="s">
        <v>262</v>
      </c>
      <c r="AN103" s="9"/>
      <c r="AO103" s="9"/>
      <c r="AP103" s="11"/>
      <c r="AQ103" s="11" t="s">
        <v>1380</v>
      </c>
      <c r="AR103" s="11"/>
      <c r="AS103" s="1" t="s">
        <v>867</v>
      </c>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t="s">
        <v>361</v>
      </c>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t="s">
        <v>1280</v>
      </c>
      <c r="DN103" s="12"/>
      <c r="DO103" s="2"/>
    </row>
    <row r="104" spans="1:119" s="31" customFormat="1" ht="23.25" customHeight="1" x14ac:dyDescent="0.35">
      <c r="A104" s="18">
        <v>102</v>
      </c>
      <c r="B104" s="19">
        <v>40571</v>
      </c>
      <c r="C104" s="20" t="s">
        <v>660</v>
      </c>
      <c r="D104" s="1" t="s">
        <v>650</v>
      </c>
      <c r="E104" s="18" t="s">
        <v>711</v>
      </c>
      <c r="F104" s="23" t="s">
        <v>1338</v>
      </c>
      <c r="G104" s="1" t="s">
        <v>309</v>
      </c>
      <c r="H104" s="1" t="s">
        <v>2332</v>
      </c>
      <c r="I104" s="1"/>
      <c r="J104" s="1"/>
      <c r="K104" s="1"/>
      <c r="L104" s="18" t="s">
        <v>294</v>
      </c>
      <c r="M104" s="18" t="s">
        <v>258</v>
      </c>
      <c r="N104" s="18" t="s">
        <v>260</v>
      </c>
      <c r="O104" s="18" t="s">
        <v>114</v>
      </c>
      <c r="P104" s="18" t="s">
        <v>304</v>
      </c>
      <c r="Q104" s="18" t="s">
        <v>2184</v>
      </c>
      <c r="R104" s="18" t="s">
        <v>1692</v>
      </c>
      <c r="S104" s="18" t="s">
        <v>1841</v>
      </c>
      <c r="T104" s="7" t="s">
        <v>1080</v>
      </c>
      <c r="U104" s="7">
        <v>1</v>
      </c>
      <c r="V104" s="1" t="s">
        <v>992</v>
      </c>
      <c r="W104" s="9">
        <v>0</v>
      </c>
      <c r="X104" s="9">
        <v>1</v>
      </c>
      <c r="Y104" s="7">
        <v>0</v>
      </c>
      <c r="Z104" s="1" t="s">
        <v>992</v>
      </c>
      <c r="AA104" s="9">
        <v>0</v>
      </c>
      <c r="AB104" s="9">
        <v>0</v>
      </c>
      <c r="AC104" s="9">
        <v>0</v>
      </c>
      <c r="AD104" s="6">
        <v>0</v>
      </c>
      <c r="AE104" s="1" t="s">
        <v>992</v>
      </c>
      <c r="AF104" s="6">
        <v>0</v>
      </c>
      <c r="AG104" s="1" t="s">
        <v>992</v>
      </c>
      <c r="AH104" s="6">
        <v>1</v>
      </c>
      <c r="AI104" s="1" t="s">
        <v>992</v>
      </c>
      <c r="AJ104" s="6">
        <v>0</v>
      </c>
      <c r="AK104" s="1" t="s">
        <v>992</v>
      </c>
      <c r="AL104" s="9"/>
      <c r="AM104" s="1" t="s">
        <v>262</v>
      </c>
      <c r="AN104" s="9"/>
      <c r="AO104" s="9"/>
      <c r="AP104" s="11"/>
      <c r="AQ104" s="11" t="s">
        <v>1380</v>
      </c>
      <c r="AR104" s="11"/>
      <c r="AS104" s="1" t="s">
        <v>867</v>
      </c>
      <c r="AT104" s="12" t="s">
        <v>1367</v>
      </c>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2"/>
    </row>
    <row r="105" spans="1:119" s="31" customFormat="1" ht="23.25" customHeight="1" x14ac:dyDescent="0.35">
      <c r="A105" s="18">
        <v>103</v>
      </c>
      <c r="B105" s="19">
        <v>40571</v>
      </c>
      <c r="C105" s="20" t="s">
        <v>660</v>
      </c>
      <c r="D105" s="1" t="s">
        <v>650</v>
      </c>
      <c r="E105" s="18" t="s">
        <v>711</v>
      </c>
      <c r="F105" s="23" t="s">
        <v>1339</v>
      </c>
      <c r="G105" s="1" t="s">
        <v>309</v>
      </c>
      <c r="H105" s="1" t="s">
        <v>2332</v>
      </c>
      <c r="I105" s="1"/>
      <c r="J105" s="1"/>
      <c r="K105" s="1"/>
      <c r="L105" s="18" t="s">
        <v>294</v>
      </c>
      <c r="M105" s="18" t="s">
        <v>258</v>
      </c>
      <c r="N105" s="18" t="s">
        <v>260</v>
      </c>
      <c r="O105" s="18" t="s">
        <v>114</v>
      </c>
      <c r="P105" s="18" t="s">
        <v>304</v>
      </c>
      <c r="Q105" s="18" t="s">
        <v>2185</v>
      </c>
      <c r="R105" s="18" t="s">
        <v>1693</v>
      </c>
      <c r="S105" s="18" t="s">
        <v>1841</v>
      </c>
      <c r="T105" s="7" t="s">
        <v>1080</v>
      </c>
      <c r="U105" s="7">
        <v>1</v>
      </c>
      <c r="V105" s="1" t="s">
        <v>992</v>
      </c>
      <c r="W105" s="9">
        <v>0</v>
      </c>
      <c r="X105" s="9">
        <v>1</v>
      </c>
      <c r="Y105" s="7">
        <v>0</v>
      </c>
      <c r="Z105" s="1" t="s">
        <v>992</v>
      </c>
      <c r="AA105" s="9">
        <v>0</v>
      </c>
      <c r="AB105" s="9">
        <v>0</v>
      </c>
      <c r="AC105" s="9">
        <v>0</v>
      </c>
      <c r="AD105" s="6">
        <v>0</v>
      </c>
      <c r="AE105" s="1" t="s">
        <v>992</v>
      </c>
      <c r="AF105" s="6">
        <v>0</v>
      </c>
      <c r="AG105" s="1" t="s">
        <v>992</v>
      </c>
      <c r="AH105" s="6">
        <v>1</v>
      </c>
      <c r="AI105" s="1" t="s">
        <v>992</v>
      </c>
      <c r="AJ105" s="6">
        <v>0</v>
      </c>
      <c r="AK105" s="1" t="s">
        <v>992</v>
      </c>
      <c r="AL105" s="9"/>
      <c r="AM105" s="1" t="s">
        <v>262</v>
      </c>
      <c r="AN105" s="9"/>
      <c r="AO105" s="9"/>
      <c r="AP105" s="11"/>
      <c r="AQ105" s="11" t="s">
        <v>1380</v>
      </c>
      <c r="AR105" s="11"/>
      <c r="AS105" s="1" t="s">
        <v>867</v>
      </c>
      <c r="AT105" s="12" t="s">
        <v>1367</v>
      </c>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2"/>
    </row>
    <row r="106" spans="1:119" s="31" customFormat="1" ht="23.25" customHeight="1" x14ac:dyDescent="0.35">
      <c r="A106" s="18">
        <v>104</v>
      </c>
      <c r="B106" s="19">
        <v>40571</v>
      </c>
      <c r="C106" s="20" t="s">
        <v>660</v>
      </c>
      <c r="D106" s="1" t="s">
        <v>650</v>
      </c>
      <c r="E106" s="18" t="s">
        <v>953</v>
      </c>
      <c r="F106" s="23" t="s">
        <v>1472</v>
      </c>
      <c r="G106" s="1" t="s">
        <v>309</v>
      </c>
      <c r="H106" s="1" t="s">
        <v>2332</v>
      </c>
      <c r="I106" s="1"/>
      <c r="J106" s="1"/>
      <c r="K106" s="1"/>
      <c r="L106" s="18" t="s">
        <v>294</v>
      </c>
      <c r="M106" s="18" t="s">
        <v>258</v>
      </c>
      <c r="N106" s="18" t="s">
        <v>260</v>
      </c>
      <c r="O106" s="18" t="s">
        <v>114</v>
      </c>
      <c r="P106" s="18" t="s">
        <v>304</v>
      </c>
      <c r="Q106" s="18" t="s">
        <v>2181</v>
      </c>
      <c r="R106" s="18" t="s">
        <v>1689</v>
      </c>
      <c r="S106" s="18" t="s">
        <v>1841</v>
      </c>
      <c r="T106" s="7" t="s">
        <v>1080</v>
      </c>
      <c r="U106" s="7">
        <v>1</v>
      </c>
      <c r="V106" s="1" t="s">
        <v>992</v>
      </c>
      <c r="W106" s="9">
        <v>0</v>
      </c>
      <c r="X106" s="9">
        <v>1</v>
      </c>
      <c r="Y106" s="7">
        <v>0</v>
      </c>
      <c r="Z106" s="1" t="s">
        <v>992</v>
      </c>
      <c r="AA106" s="9">
        <v>0</v>
      </c>
      <c r="AB106" s="9">
        <v>0</v>
      </c>
      <c r="AC106" s="9">
        <v>0</v>
      </c>
      <c r="AD106" s="6">
        <v>0</v>
      </c>
      <c r="AE106" s="1" t="s">
        <v>992</v>
      </c>
      <c r="AF106" s="6">
        <v>0</v>
      </c>
      <c r="AG106" s="1" t="s">
        <v>992</v>
      </c>
      <c r="AH106" s="6">
        <v>1</v>
      </c>
      <c r="AI106" s="1" t="s">
        <v>992</v>
      </c>
      <c r="AJ106" s="6">
        <v>0</v>
      </c>
      <c r="AK106" s="1" t="s">
        <v>992</v>
      </c>
      <c r="AL106" s="9"/>
      <c r="AM106" s="1" t="s">
        <v>262</v>
      </c>
      <c r="AN106" s="9"/>
      <c r="AO106" s="9"/>
      <c r="AP106" s="11"/>
      <c r="AQ106" s="11" t="s">
        <v>1380</v>
      </c>
      <c r="AR106" s="11"/>
      <c r="AS106" s="1" t="s">
        <v>867</v>
      </c>
      <c r="AT106" s="12" t="s">
        <v>1367</v>
      </c>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2"/>
    </row>
    <row r="107" spans="1:119" s="31" customFormat="1" ht="23.25" customHeight="1" x14ac:dyDescent="0.35">
      <c r="A107" s="18">
        <v>105</v>
      </c>
      <c r="B107" s="19">
        <v>40571</v>
      </c>
      <c r="C107" s="20" t="s">
        <v>660</v>
      </c>
      <c r="D107" s="1" t="s">
        <v>650</v>
      </c>
      <c r="E107" s="18" t="s">
        <v>1337</v>
      </c>
      <c r="F107" s="23" t="s">
        <v>1543</v>
      </c>
      <c r="G107" s="1" t="s">
        <v>309</v>
      </c>
      <c r="H107" s="1" t="s">
        <v>2332</v>
      </c>
      <c r="I107" s="1"/>
      <c r="J107" s="1"/>
      <c r="K107" s="1"/>
      <c r="L107" s="18" t="s">
        <v>294</v>
      </c>
      <c r="M107" s="18" t="s">
        <v>258</v>
      </c>
      <c r="N107" s="18" t="s">
        <v>260</v>
      </c>
      <c r="O107" s="18" t="s">
        <v>114</v>
      </c>
      <c r="P107" s="18" t="s">
        <v>304</v>
      </c>
      <c r="Q107" s="18" t="s">
        <v>2180</v>
      </c>
      <c r="R107" s="18" t="s">
        <v>1688</v>
      </c>
      <c r="S107" s="18" t="s">
        <v>1841</v>
      </c>
      <c r="T107" s="7" t="s">
        <v>1080</v>
      </c>
      <c r="U107" s="7">
        <v>1</v>
      </c>
      <c r="V107" s="1" t="s">
        <v>992</v>
      </c>
      <c r="W107" s="9">
        <v>0</v>
      </c>
      <c r="X107" s="9">
        <v>1</v>
      </c>
      <c r="Y107" s="7">
        <v>0</v>
      </c>
      <c r="Z107" s="1" t="s">
        <v>992</v>
      </c>
      <c r="AA107" s="9">
        <v>0</v>
      </c>
      <c r="AB107" s="9">
        <v>0</v>
      </c>
      <c r="AC107" s="9">
        <v>0</v>
      </c>
      <c r="AD107" s="6">
        <v>0</v>
      </c>
      <c r="AE107" s="1" t="s">
        <v>992</v>
      </c>
      <c r="AF107" s="6">
        <v>0</v>
      </c>
      <c r="AG107" s="1" t="s">
        <v>992</v>
      </c>
      <c r="AH107" s="6">
        <v>1</v>
      </c>
      <c r="AI107" s="1" t="s">
        <v>992</v>
      </c>
      <c r="AJ107" s="6">
        <v>0</v>
      </c>
      <c r="AK107" s="1" t="s">
        <v>992</v>
      </c>
      <c r="AL107" s="9"/>
      <c r="AM107" s="1" t="s">
        <v>262</v>
      </c>
      <c r="AN107" s="9"/>
      <c r="AO107" s="9"/>
      <c r="AP107" s="11"/>
      <c r="AQ107" s="11" t="s">
        <v>1380</v>
      </c>
      <c r="AR107" s="11"/>
      <c r="AS107" s="1" t="s">
        <v>867</v>
      </c>
      <c r="AT107" s="12" t="s">
        <v>1367</v>
      </c>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2"/>
    </row>
    <row r="108" spans="1:119" s="31" customFormat="1" ht="23.25" customHeight="1" x14ac:dyDescent="0.35">
      <c r="A108" s="18">
        <v>106</v>
      </c>
      <c r="B108" s="19">
        <v>40571</v>
      </c>
      <c r="C108" s="20" t="s">
        <v>660</v>
      </c>
      <c r="D108" s="1" t="s">
        <v>650</v>
      </c>
      <c r="E108" s="18" t="s">
        <v>89</v>
      </c>
      <c r="F108" s="18" t="s">
        <v>89</v>
      </c>
      <c r="G108" s="1" t="s">
        <v>309</v>
      </c>
      <c r="H108" s="1" t="s">
        <v>2332</v>
      </c>
      <c r="I108" s="1"/>
      <c r="J108" s="1"/>
      <c r="K108" s="1"/>
      <c r="L108" s="18" t="s">
        <v>294</v>
      </c>
      <c r="M108" s="18" t="s">
        <v>258</v>
      </c>
      <c r="N108" s="18" t="s">
        <v>260</v>
      </c>
      <c r="O108" s="18" t="s">
        <v>114</v>
      </c>
      <c r="P108" s="18" t="s">
        <v>304</v>
      </c>
      <c r="Q108" s="18" t="s">
        <v>2179</v>
      </c>
      <c r="R108" s="18" t="s">
        <v>1687</v>
      </c>
      <c r="S108" s="18" t="s">
        <v>1841</v>
      </c>
      <c r="T108" s="7" t="s">
        <v>1080</v>
      </c>
      <c r="U108" s="7">
        <v>1</v>
      </c>
      <c r="V108" s="1" t="s">
        <v>992</v>
      </c>
      <c r="W108" s="9">
        <v>0</v>
      </c>
      <c r="X108" s="9">
        <v>1</v>
      </c>
      <c r="Y108" s="7">
        <v>0</v>
      </c>
      <c r="Z108" s="1" t="s">
        <v>992</v>
      </c>
      <c r="AA108" s="9">
        <v>0</v>
      </c>
      <c r="AB108" s="9">
        <v>0</v>
      </c>
      <c r="AC108" s="9">
        <v>0</v>
      </c>
      <c r="AD108" s="6">
        <v>0</v>
      </c>
      <c r="AE108" s="1" t="s">
        <v>992</v>
      </c>
      <c r="AF108" s="6">
        <v>0</v>
      </c>
      <c r="AG108" s="1" t="s">
        <v>992</v>
      </c>
      <c r="AH108" s="6">
        <v>1</v>
      </c>
      <c r="AI108" s="1" t="s">
        <v>992</v>
      </c>
      <c r="AJ108" s="6">
        <v>0</v>
      </c>
      <c r="AK108" s="1" t="s">
        <v>992</v>
      </c>
      <c r="AL108" s="9"/>
      <c r="AM108" s="1" t="s">
        <v>262</v>
      </c>
      <c r="AN108" s="9"/>
      <c r="AO108" s="9"/>
      <c r="AP108" s="11"/>
      <c r="AQ108" s="11" t="s">
        <v>1380</v>
      </c>
      <c r="AR108" s="11"/>
      <c r="AS108" s="1" t="s">
        <v>867</v>
      </c>
      <c r="AT108" s="12" t="s">
        <v>1367</v>
      </c>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2"/>
    </row>
    <row r="109" spans="1:119" s="31" customFormat="1" ht="23.25" customHeight="1" x14ac:dyDescent="0.35">
      <c r="A109" s="18">
        <v>107</v>
      </c>
      <c r="B109" s="19">
        <v>40571</v>
      </c>
      <c r="C109" s="20" t="s">
        <v>660</v>
      </c>
      <c r="D109" s="1" t="s">
        <v>650</v>
      </c>
      <c r="E109" s="18" t="s">
        <v>1260</v>
      </c>
      <c r="F109" s="23" t="s">
        <v>1478</v>
      </c>
      <c r="G109" s="1" t="s">
        <v>309</v>
      </c>
      <c r="H109" s="1" t="s">
        <v>2332</v>
      </c>
      <c r="I109" s="1"/>
      <c r="J109" s="1"/>
      <c r="K109" s="1"/>
      <c r="L109" s="18" t="s">
        <v>294</v>
      </c>
      <c r="M109" s="18" t="s">
        <v>258</v>
      </c>
      <c r="N109" s="18" t="s">
        <v>260</v>
      </c>
      <c r="O109" s="18" t="s">
        <v>114</v>
      </c>
      <c r="P109" s="18" t="s">
        <v>304</v>
      </c>
      <c r="Q109" s="18" t="s">
        <v>2187</v>
      </c>
      <c r="R109" s="18" t="s">
        <v>1695</v>
      </c>
      <c r="S109" s="18" t="s">
        <v>1841</v>
      </c>
      <c r="T109" s="7" t="s">
        <v>1080</v>
      </c>
      <c r="U109" s="7">
        <v>1</v>
      </c>
      <c r="V109" s="1" t="s">
        <v>992</v>
      </c>
      <c r="W109" s="9">
        <v>0</v>
      </c>
      <c r="X109" s="9">
        <v>1</v>
      </c>
      <c r="Y109" s="7">
        <v>0</v>
      </c>
      <c r="Z109" s="1" t="s">
        <v>992</v>
      </c>
      <c r="AA109" s="9">
        <v>0</v>
      </c>
      <c r="AB109" s="9">
        <v>0</v>
      </c>
      <c r="AC109" s="9">
        <v>0</v>
      </c>
      <c r="AD109" s="6">
        <v>0</v>
      </c>
      <c r="AE109" s="1" t="s">
        <v>992</v>
      </c>
      <c r="AF109" s="6">
        <v>0</v>
      </c>
      <c r="AG109" s="1" t="s">
        <v>992</v>
      </c>
      <c r="AH109" s="6">
        <v>1</v>
      </c>
      <c r="AI109" s="1" t="s">
        <v>992</v>
      </c>
      <c r="AJ109" s="6">
        <v>0</v>
      </c>
      <c r="AK109" s="1" t="s">
        <v>992</v>
      </c>
      <c r="AL109" s="9"/>
      <c r="AM109" s="1" t="s">
        <v>262</v>
      </c>
      <c r="AN109" s="9"/>
      <c r="AO109" s="9"/>
      <c r="AP109" s="11"/>
      <c r="AQ109" s="11" t="s">
        <v>1380</v>
      </c>
      <c r="AR109" s="11"/>
      <c r="AS109" s="1" t="s">
        <v>867</v>
      </c>
      <c r="AT109" s="12" t="s">
        <v>1367</v>
      </c>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2"/>
    </row>
    <row r="110" spans="1:119" s="31" customFormat="1" ht="23.25" customHeight="1" x14ac:dyDescent="0.35">
      <c r="A110" s="18">
        <v>108</v>
      </c>
      <c r="B110" s="19">
        <v>40571</v>
      </c>
      <c r="C110" s="20" t="s">
        <v>660</v>
      </c>
      <c r="D110" s="1" t="s">
        <v>650</v>
      </c>
      <c r="E110" s="18" t="s">
        <v>1260</v>
      </c>
      <c r="F110" s="23" t="s">
        <v>1546</v>
      </c>
      <c r="G110" s="1" t="s">
        <v>309</v>
      </c>
      <c r="H110" s="1" t="s">
        <v>2332</v>
      </c>
      <c r="I110" s="1"/>
      <c r="J110" s="1"/>
      <c r="K110" s="1"/>
      <c r="L110" s="18" t="s">
        <v>294</v>
      </c>
      <c r="M110" s="18" t="s">
        <v>258</v>
      </c>
      <c r="N110" s="18" t="s">
        <v>260</v>
      </c>
      <c r="O110" s="18" t="s">
        <v>114</v>
      </c>
      <c r="P110" s="18" t="s">
        <v>304</v>
      </c>
      <c r="Q110" s="18" t="s">
        <v>2186</v>
      </c>
      <c r="R110" s="18" t="s">
        <v>1694</v>
      </c>
      <c r="S110" s="18" t="s">
        <v>1841</v>
      </c>
      <c r="T110" s="7" t="s">
        <v>1080</v>
      </c>
      <c r="U110" s="7">
        <v>1</v>
      </c>
      <c r="V110" s="1" t="s">
        <v>992</v>
      </c>
      <c r="W110" s="9">
        <v>0</v>
      </c>
      <c r="X110" s="9">
        <v>1</v>
      </c>
      <c r="Y110" s="7">
        <v>0</v>
      </c>
      <c r="Z110" s="1" t="s">
        <v>992</v>
      </c>
      <c r="AA110" s="9">
        <v>0</v>
      </c>
      <c r="AB110" s="9">
        <v>0</v>
      </c>
      <c r="AC110" s="9">
        <v>0</v>
      </c>
      <c r="AD110" s="6">
        <v>0</v>
      </c>
      <c r="AE110" s="1" t="s">
        <v>992</v>
      </c>
      <c r="AF110" s="6">
        <v>0</v>
      </c>
      <c r="AG110" s="1" t="s">
        <v>992</v>
      </c>
      <c r="AH110" s="6">
        <v>1</v>
      </c>
      <c r="AI110" s="1" t="s">
        <v>992</v>
      </c>
      <c r="AJ110" s="6">
        <v>0</v>
      </c>
      <c r="AK110" s="1" t="s">
        <v>992</v>
      </c>
      <c r="AL110" s="9"/>
      <c r="AM110" s="1" t="s">
        <v>262</v>
      </c>
      <c r="AN110" s="9"/>
      <c r="AO110" s="9"/>
      <c r="AP110" s="11"/>
      <c r="AQ110" s="11" t="s">
        <v>1380</v>
      </c>
      <c r="AR110" s="11"/>
      <c r="AS110" s="1" t="s">
        <v>867</v>
      </c>
      <c r="AT110" s="12" t="s">
        <v>1367</v>
      </c>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2"/>
    </row>
    <row r="111" spans="1:119" s="31" customFormat="1" ht="23.25" customHeight="1" x14ac:dyDescent="0.35">
      <c r="A111" s="18">
        <v>109</v>
      </c>
      <c r="B111" s="19">
        <v>40571</v>
      </c>
      <c r="C111" s="20" t="s">
        <v>660</v>
      </c>
      <c r="D111" s="1" t="s">
        <v>650</v>
      </c>
      <c r="E111" s="18" t="s">
        <v>840</v>
      </c>
      <c r="F111" s="23" t="s">
        <v>1542</v>
      </c>
      <c r="G111" s="1" t="s">
        <v>309</v>
      </c>
      <c r="H111" s="1" t="s">
        <v>2332</v>
      </c>
      <c r="I111" s="1"/>
      <c r="J111" s="1"/>
      <c r="K111" s="1"/>
      <c r="L111" s="18" t="s">
        <v>294</v>
      </c>
      <c r="M111" s="18" t="s">
        <v>258</v>
      </c>
      <c r="N111" s="18" t="s">
        <v>260</v>
      </c>
      <c r="O111" s="18" t="s">
        <v>114</v>
      </c>
      <c r="P111" s="18" t="s">
        <v>304</v>
      </c>
      <c r="Q111" s="18" t="s">
        <v>2047</v>
      </c>
      <c r="R111" s="18" t="s">
        <v>1320</v>
      </c>
      <c r="S111" s="18" t="s">
        <v>1841</v>
      </c>
      <c r="T111" s="7" t="s">
        <v>150</v>
      </c>
      <c r="U111" s="7">
        <v>802</v>
      </c>
      <c r="V111" s="1" t="s">
        <v>338</v>
      </c>
      <c r="W111" s="9">
        <v>0</v>
      </c>
      <c r="X111" s="9">
        <v>802</v>
      </c>
      <c r="Y111" s="7">
        <v>0</v>
      </c>
      <c r="Z111" s="1" t="s">
        <v>992</v>
      </c>
      <c r="AA111" s="9">
        <v>0</v>
      </c>
      <c r="AB111" s="9">
        <v>0</v>
      </c>
      <c r="AC111" s="9">
        <v>0</v>
      </c>
      <c r="AD111" s="6">
        <v>0</v>
      </c>
      <c r="AE111" s="1" t="s">
        <v>992</v>
      </c>
      <c r="AF111" s="6">
        <v>0</v>
      </c>
      <c r="AG111" s="1" t="s">
        <v>992</v>
      </c>
      <c r="AH111" s="6">
        <v>802</v>
      </c>
      <c r="AI111" s="1" t="s">
        <v>338</v>
      </c>
      <c r="AJ111" s="6">
        <v>0</v>
      </c>
      <c r="AK111" s="1" t="s">
        <v>992</v>
      </c>
      <c r="AL111" s="9"/>
      <c r="AM111" s="1" t="s">
        <v>262</v>
      </c>
      <c r="AN111" s="9"/>
      <c r="AO111" s="9"/>
      <c r="AP111" s="11"/>
      <c r="AQ111" s="11"/>
      <c r="AR111" s="11" t="s">
        <v>1649</v>
      </c>
      <c r="AS111" s="1" t="s">
        <v>867</v>
      </c>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t="s">
        <v>435</v>
      </c>
      <c r="BQ111" s="12" t="s">
        <v>436</v>
      </c>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t="s">
        <v>1280</v>
      </c>
      <c r="DN111" s="12"/>
      <c r="DO111" s="2"/>
    </row>
    <row r="112" spans="1:119" s="31" customFormat="1" ht="23.25" customHeight="1" x14ac:dyDescent="0.35">
      <c r="A112" s="18">
        <v>110</v>
      </c>
      <c r="B112" s="19">
        <v>40571</v>
      </c>
      <c r="C112" s="20" t="s">
        <v>660</v>
      </c>
      <c r="D112" s="1" t="s">
        <v>650</v>
      </c>
      <c r="E112" s="18" t="s">
        <v>946</v>
      </c>
      <c r="F112" s="23" t="s">
        <v>1544</v>
      </c>
      <c r="G112" s="1" t="s">
        <v>309</v>
      </c>
      <c r="H112" s="1" t="s">
        <v>2332</v>
      </c>
      <c r="I112" s="1"/>
      <c r="J112" s="1"/>
      <c r="K112" s="1"/>
      <c r="L112" s="18" t="s">
        <v>294</v>
      </c>
      <c r="M112" s="18" t="s">
        <v>258</v>
      </c>
      <c r="N112" s="18" t="s">
        <v>260</v>
      </c>
      <c r="O112" s="18" t="s">
        <v>114</v>
      </c>
      <c r="P112" s="18" t="s">
        <v>304</v>
      </c>
      <c r="Q112" s="18" t="s">
        <v>2182</v>
      </c>
      <c r="R112" s="18" t="s">
        <v>1690</v>
      </c>
      <c r="S112" s="18" t="s">
        <v>1841</v>
      </c>
      <c r="T112" s="7" t="s">
        <v>1080</v>
      </c>
      <c r="U112" s="7">
        <v>1</v>
      </c>
      <c r="V112" s="1" t="s">
        <v>992</v>
      </c>
      <c r="W112" s="9">
        <v>0</v>
      </c>
      <c r="X112" s="9">
        <v>1</v>
      </c>
      <c r="Y112" s="7">
        <v>0</v>
      </c>
      <c r="Z112" s="1" t="s">
        <v>992</v>
      </c>
      <c r="AA112" s="9">
        <v>0</v>
      </c>
      <c r="AB112" s="9">
        <v>0</v>
      </c>
      <c r="AC112" s="9">
        <v>0</v>
      </c>
      <c r="AD112" s="6">
        <v>0</v>
      </c>
      <c r="AE112" s="1" t="s">
        <v>992</v>
      </c>
      <c r="AF112" s="6">
        <v>0</v>
      </c>
      <c r="AG112" s="1" t="s">
        <v>992</v>
      </c>
      <c r="AH112" s="6">
        <v>1</v>
      </c>
      <c r="AI112" s="1" t="s">
        <v>992</v>
      </c>
      <c r="AJ112" s="6">
        <v>0</v>
      </c>
      <c r="AK112" s="1" t="s">
        <v>992</v>
      </c>
      <c r="AL112" s="9"/>
      <c r="AM112" s="1" t="s">
        <v>262</v>
      </c>
      <c r="AN112" s="9"/>
      <c r="AO112" s="9"/>
      <c r="AP112" s="11"/>
      <c r="AQ112" s="11" t="s">
        <v>1380</v>
      </c>
      <c r="AR112" s="11"/>
      <c r="AS112" s="1" t="s">
        <v>867</v>
      </c>
      <c r="AT112" s="12" t="s">
        <v>1367</v>
      </c>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2"/>
    </row>
    <row r="113" spans="1:119" s="31" customFormat="1" ht="23.25" customHeight="1" x14ac:dyDescent="0.35">
      <c r="A113" s="18">
        <v>111</v>
      </c>
      <c r="B113" s="19">
        <v>40571</v>
      </c>
      <c r="C113" s="20" t="s">
        <v>660</v>
      </c>
      <c r="D113" s="1" t="s">
        <v>650</v>
      </c>
      <c r="E113" s="18" t="s">
        <v>946</v>
      </c>
      <c r="F113" s="23" t="s">
        <v>1545</v>
      </c>
      <c r="G113" s="1" t="s">
        <v>305</v>
      </c>
      <c r="H113" s="1" t="s">
        <v>2333</v>
      </c>
      <c r="I113" s="1"/>
      <c r="J113" s="1"/>
      <c r="K113" s="1"/>
      <c r="L113" s="18" t="s">
        <v>294</v>
      </c>
      <c r="M113" s="18" t="s">
        <v>258</v>
      </c>
      <c r="N113" s="18" t="s">
        <v>260</v>
      </c>
      <c r="O113" s="18" t="s">
        <v>114</v>
      </c>
      <c r="P113" s="18" t="s">
        <v>304</v>
      </c>
      <c r="Q113" s="18" t="s">
        <v>2183</v>
      </c>
      <c r="R113" s="18" t="s">
        <v>1691</v>
      </c>
      <c r="S113" s="18" t="s">
        <v>1841</v>
      </c>
      <c r="T113" s="7" t="s">
        <v>1080</v>
      </c>
      <c r="U113" s="7">
        <v>1</v>
      </c>
      <c r="V113" s="1" t="s">
        <v>992</v>
      </c>
      <c r="W113" s="9">
        <v>0</v>
      </c>
      <c r="X113" s="9">
        <v>1</v>
      </c>
      <c r="Y113" s="7">
        <v>0</v>
      </c>
      <c r="Z113" s="1" t="s">
        <v>992</v>
      </c>
      <c r="AA113" s="9">
        <v>0</v>
      </c>
      <c r="AB113" s="9">
        <v>0</v>
      </c>
      <c r="AC113" s="9">
        <v>0</v>
      </c>
      <c r="AD113" s="6">
        <v>0</v>
      </c>
      <c r="AE113" s="1" t="s">
        <v>992</v>
      </c>
      <c r="AF113" s="6">
        <v>0</v>
      </c>
      <c r="AG113" s="1" t="s">
        <v>992</v>
      </c>
      <c r="AH113" s="6">
        <v>1</v>
      </c>
      <c r="AI113" s="1" t="s">
        <v>992</v>
      </c>
      <c r="AJ113" s="6">
        <v>0</v>
      </c>
      <c r="AK113" s="1" t="s">
        <v>992</v>
      </c>
      <c r="AL113" s="9"/>
      <c r="AM113" s="1" t="s">
        <v>262</v>
      </c>
      <c r="AN113" s="9"/>
      <c r="AO113" s="9"/>
      <c r="AP113" s="11"/>
      <c r="AQ113" s="11" t="s">
        <v>1380</v>
      </c>
      <c r="AR113" s="11"/>
      <c r="AS113" s="1" t="s">
        <v>867</v>
      </c>
      <c r="AT113" s="12" t="s">
        <v>1367</v>
      </c>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2"/>
    </row>
    <row r="114" spans="1:119" s="31" customFormat="1" ht="23.25" customHeight="1" x14ac:dyDescent="0.35">
      <c r="A114" s="18">
        <v>112</v>
      </c>
      <c r="B114" s="19">
        <v>40571</v>
      </c>
      <c r="C114" s="20" t="s">
        <v>660</v>
      </c>
      <c r="D114" s="1" t="s">
        <v>650</v>
      </c>
      <c r="E114" s="18" t="s">
        <v>1340</v>
      </c>
      <c r="F114" s="23" t="s">
        <v>1342</v>
      </c>
      <c r="G114" s="1" t="s">
        <v>309</v>
      </c>
      <c r="H114" s="1" t="s">
        <v>2332</v>
      </c>
      <c r="I114" s="1"/>
      <c r="J114" s="1"/>
      <c r="K114" s="1"/>
      <c r="L114" s="18" t="s">
        <v>294</v>
      </c>
      <c r="M114" s="18" t="s">
        <v>258</v>
      </c>
      <c r="N114" s="18" t="s">
        <v>260</v>
      </c>
      <c r="O114" s="18" t="s">
        <v>114</v>
      </c>
      <c r="P114" s="18" t="s">
        <v>304</v>
      </c>
      <c r="Q114" s="18" t="s">
        <v>2188</v>
      </c>
      <c r="R114" s="18" t="s">
        <v>1696</v>
      </c>
      <c r="S114" s="18" t="s">
        <v>1841</v>
      </c>
      <c r="T114" s="7" t="s">
        <v>1080</v>
      </c>
      <c r="U114" s="7">
        <v>1</v>
      </c>
      <c r="V114" s="1" t="s">
        <v>992</v>
      </c>
      <c r="W114" s="9">
        <v>0</v>
      </c>
      <c r="X114" s="9">
        <v>1</v>
      </c>
      <c r="Y114" s="7">
        <v>0</v>
      </c>
      <c r="Z114" s="1" t="s">
        <v>992</v>
      </c>
      <c r="AA114" s="9">
        <v>0</v>
      </c>
      <c r="AB114" s="9">
        <v>0</v>
      </c>
      <c r="AC114" s="9">
        <v>0</v>
      </c>
      <c r="AD114" s="6">
        <v>0</v>
      </c>
      <c r="AE114" s="1" t="s">
        <v>992</v>
      </c>
      <c r="AF114" s="6">
        <v>0</v>
      </c>
      <c r="AG114" s="1" t="s">
        <v>992</v>
      </c>
      <c r="AH114" s="6">
        <v>1</v>
      </c>
      <c r="AI114" s="1" t="s">
        <v>992</v>
      </c>
      <c r="AJ114" s="6">
        <v>0</v>
      </c>
      <c r="AK114" s="1" t="s">
        <v>992</v>
      </c>
      <c r="AL114" s="9"/>
      <c r="AM114" s="1" t="s">
        <v>262</v>
      </c>
      <c r="AN114" s="9"/>
      <c r="AO114" s="9"/>
      <c r="AP114" s="11"/>
      <c r="AQ114" s="11" t="s">
        <v>1380</v>
      </c>
      <c r="AR114" s="11"/>
      <c r="AS114" s="1" t="s">
        <v>867</v>
      </c>
      <c r="AT114" s="12" t="s">
        <v>1367</v>
      </c>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2"/>
    </row>
    <row r="115" spans="1:119" s="31" customFormat="1" ht="23.25" customHeight="1" x14ac:dyDescent="0.35">
      <c r="A115" s="18">
        <v>113</v>
      </c>
      <c r="B115" s="19">
        <v>40571</v>
      </c>
      <c r="C115" s="20" t="s">
        <v>660</v>
      </c>
      <c r="D115" s="1" t="s">
        <v>650</v>
      </c>
      <c r="E115" s="18" t="s">
        <v>37</v>
      </c>
      <c r="F115" s="23" t="s">
        <v>1341</v>
      </c>
      <c r="G115" s="1" t="s">
        <v>309</v>
      </c>
      <c r="H115" s="1" t="s">
        <v>2332</v>
      </c>
      <c r="I115" s="1"/>
      <c r="J115" s="1"/>
      <c r="K115" s="1"/>
      <c r="L115" s="18" t="s">
        <v>294</v>
      </c>
      <c r="M115" s="18" t="s">
        <v>258</v>
      </c>
      <c r="N115" s="18" t="s">
        <v>260</v>
      </c>
      <c r="O115" s="18" t="s">
        <v>114</v>
      </c>
      <c r="P115" s="18" t="s">
        <v>304</v>
      </c>
      <c r="Q115" s="18" t="s">
        <v>2189</v>
      </c>
      <c r="R115" s="18" t="s">
        <v>1697</v>
      </c>
      <c r="S115" s="18" t="s">
        <v>1841</v>
      </c>
      <c r="T115" s="7" t="s">
        <v>1080</v>
      </c>
      <c r="U115" s="7">
        <v>1</v>
      </c>
      <c r="V115" s="1" t="s">
        <v>992</v>
      </c>
      <c r="W115" s="9">
        <v>0</v>
      </c>
      <c r="X115" s="9">
        <v>1</v>
      </c>
      <c r="Y115" s="7">
        <v>0</v>
      </c>
      <c r="Z115" s="1" t="s">
        <v>992</v>
      </c>
      <c r="AA115" s="9">
        <v>0</v>
      </c>
      <c r="AB115" s="9">
        <v>0</v>
      </c>
      <c r="AC115" s="9">
        <v>0</v>
      </c>
      <c r="AD115" s="6">
        <v>0</v>
      </c>
      <c r="AE115" s="1" t="s">
        <v>992</v>
      </c>
      <c r="AF115" s="6">
        <v>0</v>
      </c>
      <c r="AG115" s="1" t="s">
        <v>992</v>
      </c>
      <c r="AH115" s="6">
        <v>1</v>
      </c>
      <c r="AI115" s="1" t="s">
        <v>992</v>
      </c>
      <c r="AJ115" s="6">
        <v>0</v>
      </c>
      <c r="AK115" s="1" t="s">
        <v>992</v>
      </c>
      <c r="AL115" s="9"/>
      <c r="AM115" s="1" t="s">
        <v>262</v>
      </c>
      <c r="AN115" s="9"/>
      <c r="AO115" s="9"/>
      <c r="AP115" s="11"/>
      <c r="AQ115" s="11" t="s">
        <v>1380</v>
      </c>
      <c r="AR115" s="11"/>
      <c r="AS115" s="1" t="s">
        <v>867</v>
      </c>
      <c r="AT115" s="12" t="s">
        <v>1367</v>
      </c>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2"/>
    </row>
    <row r="116" spans="1:119" s="31" customFormat="1" ht="23.25" customHeight="1" x14ac:dyDescent="0.35">
      <c r="A116" s="18">
        <v>114</v>
      </c>
      <c r="B116" s="19">
        <v>40571</v>
      </c>
      <c r="C116" s="20" t="s">
        <v>660</v>
      </c>
      <c r="D116" s="1" t="s">
        <v>650</v>
      </c>
      <c r="E116" s="18" t="s">
        <v>90</v>
      </c>
      <c r="F116" s="18" t="s">
        <v>1343</v>
      </c>
      <c r="G116" s="1" t="s">
        <v>309</v>
      </c>
      <c r="H116" s="1" t="s">
        <v>2332</v>
      </c>
      <c r="I116" s="1"/>
      <c r="J116" s="1"/>
      <c r="K116" s="1"/>
      <c r="L116" s="18" t="s">
        <v>294</v>
      </c>
      <c r="M116" s="18" t="s">
        <v>258</v>
      </c>
      <c r="N116" s="18" t="s">
        <v>260</v>
      </c>
      <c r="O116" s="18" t="s">
        <v>114</v>
      </c>
      <c r="P116" s="18" t="s">
        <v>304</v>
      </c>
      <c r="Q116" s="18" t="s">
        <v>2190</v>
      </c>
      <c r="R116" s="18" t="s">
        <v>1698</v>
      </c>
      <c r="S116" s="18" t="s">
        <v>1841</v>
      </c>
      <c r="T116" s="7" t="s">
        <v>1080</v>
      </c>
      <c r="U116" s="7">
        <v>1</v>
      </c>
      <c r="V116" s="1" t="s">
        <v>992</v>
      </c>
      <c r="W116" s="9">
        <v>0</v>
      </c>
      <c r="X116" s="9">
        <v>1</v>
      </c>
      <c r="Y116" s="7">
        <v>0</v>
      </c>
      <c r="Z116" s="1" t="s">
        <v>992</v>
      </c>
      <c r="AA116" s="9">
        <v>0</v>
      </c>
      <c r="AB116" s="9">
        <v>0</v>
      </c>
      <c r="AC116" s="9">
        <v>0</v>
      </c>
      <c r="AD116" s="6">
        <v>0</v>
      </c>
      <c r="AE116" s="1" t="s">
        <v>992</v>
      </c>
      <c r="AF116" s="6">
        <v>0</v>
      </c>
      <c r="AG116" s="1" t="s">
        <v>992</v>
      </c>
      <c r="AH116" s="6">
        <v>1</v>
      </c>
      <c r="AI116" s="1" t="s">
        <v>992</v>
      </c>
      <c r="AJ116" s="6">
        <v>0</v>
      </c>
      <c r="AK116" s="1" t="s">
        <v>992</v>
      </c>
      <c r="AL116" s="9"/>
      <c r="AM116" s="1" t="s">
        <v>262</v>
      </c>
      <c r="AN116" s="9"/>
      <c r="AO116" s="9"/>
      <c r="AP116" s="11"/>
      <c r="AQ116" s="11" t="s">
        <v>1380</v>
      </c>
      <c r="AR116" s="11"/>
      <c r="AS116" s="1" t="s">
        <v>867</v>
      </c>
      <c r="AT116" s="12" t="s">
        <v>1367</v>
      </c>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2"/>
    </row>
    <row r="117" spans="1:119" s="31" customFormat="1" ht="23.25" customHeight="1" x14ac:dyDescent="0.35">
      <c r="A117" s="18">
        <v>115</v>
      </c>
      <c r="B117" s="19">
        <v>40571</v>
      </c>
      <c r="C117" s="20" t="s">
        <v>670</v>
      </c>
      <c r="D117" s="1" t="s">
        <v>257</v>
      </c>
      <c r="E117" s="18" t="s">
        <v>718</v>
      </c>
      <c r="F117" s="23" t="s">
        <v>1547</v>
      </c>
      <c r="G117" s="1" t="s">
        <v>309</v>
      </c>
      <c r="H117" s="1" t="s">
        <v>2332</v>
      </c>
      <c r="I117" s="1"/>
      <c r="J117" s="1"/>
      <c r="K117" s="1"/>
      <c r="L117" s="18" t="s">
        <v>294</v>
      </c>
      <c r="M117" s="18" t="s">
        <v>258</v>
      </c>
      <c r="N117" s="18" t="s">
        <v>260</v>
      </c>
      <c r="O117" s="18" t="s">
        <v>114</v>
      </c>
      <c r="P117" s="18" t="s">
        <v>304</v>
      </c>
      <c r="Q117" s="18" t="s">
        <v>2191</v>
      </c>
      <c r="R117" s="18" t="s">
        <v>1699</v>
      </c>
      <c r="S117" s="18" t="s">
        <v>1841</v>
      </c>
      <c r="T117" s="7" t="s">
        <v>1080</v>
      </c>
      <c r="U117" s="7">
        <v>1</v>
      </c>
      <c r="V117" s="1" t="s">
        <v>992</v>
      </c>
      <c r="W117" s="9">
        <v>0</v>
      </c>
      <c r="X117" s="9">
        <v>1</v>
      </c>
      <c r="Y117" s="7">
        <v>0</v>
      </c>
      <c r="Z117" s="1" t="s">
        <v>992</v>
      </c>
      <c r="AA117" s="9">
        <v>0</v>
      </c>
      <c r="AB117" s="9">
        <v>0</v>
      </c>
      <c r="AC117" s="9">
        <v>0</v>
      </c>
      <c r="AD117" s="6">
        <v>0</v>
      </c>
      <c r="AE117" s="1" t="s">
        <v>992</v>
      </c>
      <c r="AF117" s="6">
        <v>0</v>
      </c>
      <c r="AG117" s="1" t="s">
        <v>992</v>
      </c>
      <c r="AH117" s="6">
        <v>1</v>
      </c>
      <c r="AI117" s="1" t="s">
        <v>992</v>
      </c>
      <c r="AJ117" s="6">
        <v>0</v>
      </c>
      <c r="AK117" s="1" t="s">
        <v>992</v>
      </c>
      <c r="AL117" s="9"/>
      <c r="AM117" s="1" t="s">
        <v>262</v>
      </c>
      <c r="AN117" s="9"/>
      <c r="AO117" s="9"/>
      <c r="AP117" s="11"/>
      <c r="AQ117" s="11" t="s">
        <v>1380</v>
      </c>
      <c r="AR117" s="11"/>
      <c r="AS117" s="1" t="s">
        <v>867</v>
      </c>
      <c r="AT117" s="12" t="s">
        <v>1367</v>
      </c>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2"/>
    </row>
    <row r="118" spans="1:119" s="31" customFormat="1" ht="23.25" customHeight="1" x14ac:dyDescent="0.35">
      <c r="A118" s="18">
        <v>116</v>
      </c>
      <c r="B118" s="19">
        <v>40571</v>
      </c>
      <c r="C118" s="20" t="s">
        <v>670</v>
      </c>
      <c r="D118" s="1" t="s">
        <v>257</v>
      </c>
      <c r="E118" s="18" t="s">
        <v>960</v>
      </c>
      <c r="F118" s="18" t="s">
        <v>960</v>
      </c>
      <c r="G118" s="1" t="s">
        <v>309</v>
      </c>
      <c r="H118" s="1" t="s">
        <v>2332</v>
      </c>
      <c r="I118" s="1"/>
      <c r="J118" s="1"/>
      <c r="K118" s="1"/>
      <c r="L118" s="18" t="s">
        <v>294</v>
      </c>
      <c r="M118" s="18" t="s">
        <v>258</v>
      </c>
      <c r="N118" s="18" t="s">
        <v>260</v>
      </c>
      <c r="O118" s="18" t="s">
        <v>114</v>
      </c>
      <c r="P118" s="18" t="s">
        <v>304</v>
      </c>
      <c r="Q118" s="18" t="s">
        <v>2192</v>
      </c>
      <c r="R118" s="18" t="s">
        <v>1700</v>
      </c>
      <c r="S118" s="18" t="s">
        <v>1841</v>
      </c>
      <c r="T118" s="7" t="s">
        <v>1080</v>
      </c>
      <c r="U118" s="7">
        <v>1</v>
      </c>
      <c r="V118" s="1" t="s">
        <v>992</v>
      </c>
      <c r="W118" s="9">
        <v>0</v>
      </c>
      <c r="X118" s="9">
        <v>1</v>
      </c>
      <c r="Y118" s="7">
        <v>0</v>
      </c>
      <c r="Z118" s="1" t="s">
        <v>992</v>
      </c>
      <c r="AA118" s="9">
        <v>0</v>
      </c>
      <c r="AB118" s="9">
        <v>0</v>
      </c>
      <c r="AC118" s="9">
        <v>0</v>
      </c>
      <c r="AD118" s="6">
        <v>0</v>
      </c>
      <c r="AE118" s="1" t="s">
        <v>992</v>
      </c>
      <c r="AF118" s="6">
        <v>0</v>
      </c>
      <c r="AG118" s="1" t="s">
        <v>992</v>
      </c>
      <c r="AH118" s="6">
        <v>1</v>
      </c>
      <c r="AI118" s="1" t="s">
        <v>992</v>
      </c>
      <c r="AJ118" s="6">
        <v>0</v>
      </c>
      <c r="AK118" s="1" t="s">
        <v>992</v>
      </c>
      <c r="AL118" s="9"/>
      <c r="AM118" s="1" t="s">
        <v>262</v>
      </c>
      <c r="AN118" s="9"/>
      <c r="AO118" s="9"/>
      <c r="AP118" s="11"/>
      <c r="AQ118" s="11" t="s">
        <v>1380</v>
      </c>
      <c r="AR118" s="11"/>
      <c r="AS118" s="1" t="s">
        <v>867</v>
      </c>
      <c r="AT118" s="12" t="s">
        <v>1367</v>
      </c>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2"/>
    </row>
    <row r="119" spans="1:119" s="31" customFormat="1" ht="23.25" customHeight="1" x14ac:dyDescent="0.35">
      <c r="A119" s="18">
        <v>117</v>
      </c>
      <c r="B119" s="19">
        <v>40571</v>
      </c>
      <c r="C119" s="20" t="s">
        <v>670</v>
      </c>
      <c r="D119" s="1" t="s">
        <v>257</v>
      </c>
      <c r="E119" s="18" t="s">
        <v>788</v>
      </c>
      <c r="F119" s="23" t="s">
        <v>1548</v>
      </c>
      <c r="G119" s="1" t="s">
        <v>309</v>
      </c>
      <c r="H119" s="1" t="s">
        <v>2332</v>
      </c>
      <c r="I119" s="1"/>
      <c r="J119" s="1"/>
      <c r="K119" s="1"/>
      <c r="L119" s="18" t="s">
        <v>294</v>
      </c>
      <c r="M119" s="18" t="s">
        <v>258</v>
      </c>
      <c r="N119" s="18" t="s">
        <v>260</v>
      </c>
      <c r="O119" s="18" t="s">
        <v>114</v>
      </c>
      <c r="P119" s="18" t="s">
        <v>304</v>
      </c>
      <c r="Q119" s="18" t="s">
        <v>2062</v>
      </c>
      <c r="R119" s="18" t="s">
        <v>1291</v>
      </c>
      <c r="S119" s="18" t="s">
        <v>1841</v>
      </c>
      <c r="T119" s="7" t="s">
        <v>150</v>
      </c>
      <c r="U119" s="7">
        <v>40</v>
      </c>
      <c r="V119" s="1" t="s">
        <v>649</v>
      </c>
      <c r="W119" s="9">
        <v>0</v>
      </c>
      <c r="X119" s="9">
        <v>40</v>
      </c>
      <c r="Y119" s="7">
        <v>0</v>
      </c>
      <c r="Z119" s="1" t="s">
        <v>992</v>
      </c>
      <c r="AA119" s="9">
        <v>0</v>
      </c>
      <c r="AB119" s="9">
        <v>0</v>
      </c>
      <c r="AC119" s="9">
        <v>0</v>
      </c>
      <c r="AD119" s="6">
        <v>0</v>
      </c>
      <c r="AE119" s="1" t="s">
        <v>992</v>
      </c>
      <c r="AF119" s="6">
        <v>0</v>
      </c>
      <c r="AG119" s="1" t="s">
        <v>992</v>
      </c>
      <c r="AH119" s="6">
        <v>40</v>
      </c>
      <c r="AI119" s="1" t="s">
        <v>649</v>
      </c>
      <c r="AJ119" s="6">
        <v>0</v>
      </c>
      <c r="AK119" s="1" t="s">
        <v>992</v>
      </c>
      <c r="AL119" s="9"/>
      <c r="AM119" s="1" t="s">
        <v>262</v>
      </c>
      <c r="AN119" s="9"/>
      <c r="AO119" s="9"/>
      <c r="AP119" s="11"/>
      <c r="AQ119" s="11"/>
      <c r="AR119" s="11"/>
      <c r="AS119" s="1" t="s">
        <v>868</v>
      </c>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t="s">
        <v>1280</v>
      </c>
      <c r="DN119" s="12"/>
      <c r="DO119" s="2"/>
    </row>
    <row r="120" spans="1:119" s="31" customFormat="1" ht="23.25" customHeight="1" x14ac:dyDescent="0.35">
      <c r="A120" s="18">
        <v>118</v>
      </c>
      <c r="B120" s="19">
        <v>40571</v>
      </c>
      <c r="C120" s="20" t="s">
        <v>670</v>
      </c>
      <c r="D120" s="1" t="s">
        <v>257</v>
      </c>
      <c r="E120" s="18" t="s">
        <v>731</v>
      </c>
      <c r="F120" s="23" t="s">
        <v>1647</v>
      </c>
      <c r="G120" s="1" t="s">
        <v>2335</v>
      </c>
      <c r="H120" s="1" t="s">
        <v>2332</v>
      </c>
      <c r="I120" s="1" t="s">
        <v>2406</v>
      </c>
      <c r="J120" s="1"/>
      <c r="K120" s="1" t="s">
        <v>1261</v>
      </c>
      <c r="L120" s="18" t="s">
        <v>294</v>
      </c>
      <c r="M120" s="18" t="s">
        <v>258</v>
      </c>
      <c r="N120" s="18" t="s">
        <v>260</v>
      </c>
      <c r="O120" s="18" t="s">
        <v>114</v>
      </c>
      <c r="P120" s="18" t="s">
        <v>304</v>
      </c>
      <c r="Q120" s="18" t="s">
        <v>2193</v>
      </c>
      <c r="R120" s="18" t="s">
        <v>1701</v>
      </c>
      <c r="S120" s="18" t="s">
        <v>1841</v>
      </c>
      <c r="T120" s="7" t="s">
        <v>1080</v>
      </c>
      <c r="U120" s="7">
        <v>1</v>
      </c>
      <c r="V120" s="1" t="s">
        <v>992</v>
      </c>
      <c r="W120" s="9">
        <v>0</v>
      </c>
      <c r="X120" s="9">
        <v>1</v>
      </c>
      <c r="Y120" s="7">
        <v>0</v>
      </c>
      <c r="Z120" s="1" t="s">
        <v>992</v>
      </c>
      <c r="AA120" s="9">
        <v>0</v>
      </c>
      <c r="AB120" s="9">
        <v>0</v>
      </c>
      <c r="AC120" s="9">
        <v>0</v>
      </c>
      <c r="AD120" s="6">
        <v>0</v>
      </c>
      <c r="AE120" s="1" t="s">
        <v>992</v>
      </c>
      <c r="AF120" s="6">
        <v>0</v>
      </c>
      <c r="AG120" s="1" t="s">
        <v>992</v>
      </c>
      <c r="AH120" s="6">
        <v>1</v>
      </c>
      <c r="AI120" s="1" t="s">
        <v>992</v>
      </c>
      <c r="AJ120" s="6">
        <v>0</v>
      </c>
      <c r="AK120" s="1" t="s">
        <v>992</v>
      </c>
      <c r="AL120" s="9"/>
      <c r="AM120" s="1" t="s">
        <v>262</v>
      </c>
      <c r="AN120" s="9"/>
      <c r="AO120" s="9"/>
      <c r="AP120" s="11"/>
      <c r="AQ120" s="11" t="s">
        <v>1380</v>
      </c>
      <c r="AR120" s="11"/>
      <c r="AS120" s="1" t="s">
        <v>867</v>
      </c>
      <c r="AT120" s="12" t="s">
        <v>1367</v>
      </c>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2"/>
    </row>
    <row r="121" spans="1:119" s="31" customFormat="1" ht="23.25" customHeight="1" x14ac:dyDescent="0.35">
      <c r="A121" s="18">
        <v>119</v>
      </c>
      <c r="B121" s="19">
        <v>40571</v>
      </c>
      <c r="C121" s="20" t="s">
        <v>670</v>
      </c>
      <c r="D121" s="1" t="s">
        <v>257</v>
      </c>
      <c r="E121" s="18" t="s">
        <v>262</v>
      </c>
      <c r="F121" s="18" t="s">
        <v>262</v>
      </c>
      <c r="G121" s="1" t="s">
        <v>309</v>
      </c>
      <c r="H121" s="1" t="s">
        <v>2332</v>
      </c>
      <c r="I121" s="1"/>
      <c r="J121" s="1"/>
      <c r="K121" s="1"/>
      <c r="L121" s="18" t="s">
        <v>294</v>
      </c>
      <c r="M121" s="18" t="s">
        <v>258</v>
      </c>
      <c r="N121" s="18" t="s">
        <v>260</v>
      </c>
      <c r="O121" s="18" t="s">
        <v>114</v>
      </c>
      <c r="P121" s="18" t="s">
        <v>304</v>
      </c>
      <c r="Q121" s="18" t="s">
        <v>1881</v>
      </c>
      <c r="R121" s="18" t="s">
        <v>1321</v>
      </c>
      <c r="S121" s="18" t="s">
        <v>1841</v>
      </c>
      <c r="T121" s="7" t="s">
        <v>974</v>
      </c>
      <c r="U121" s="7">
        <v>360</v>
      </c>
      <c r="V121" s="1" t="s">
        <v>338</v>
      </c>
      <c r="W121" s="9">
        <v>0</v>
      </c>
      <c r="X121" s="9">
        <v>0</v>
      </c>
      <c r="Y121" s="7">
        <v>360</v>
      </c>
      <c r="Z121" s="1" t="s">
        <v>338</v>
      </c>
      <c r="AA121" s="9">
        <v>360</v>
      </c>
      <c r="AB121" s="9">
        <v>0</v>
      </c>
      <c r="AC121" s="9">
        <v>0</v>
      </c>
      <c r="AD121" s="6">
        <v>0</v>
      </c>
      <c r="AE121" s="1" t="s">
        <v>992</v>
      </c>
      <c r="AF121" s="6">
        <v>0</v>
      </c>
      <c r="AG121" s="1" t="s">
        <v>992</v>
      </c>
      <c r="AH121" s="6">
        <v>360</v>
      </c>
      <c r="AI121" s="1" t="s">
        <v>338</v>
      </c>
      <c r="AJ121" s="6">
        <v>0</v>
      </c>
      <c r="AK121" s="1" t="s">
        <v>992</v>
      </c>
      <c r="AL121" s="9" t="s">
        <v>975</v>
      </c>
      <c r="AM121" s="1" t="s">
        <v>657</v>
      </c>
      <c r="AN121" s="9" t="s">
        <v>1097</v>
      </c>
      <c r="AO121" s="9"/>
      <c r="AP121" s="11"/>
      <c r="AQ121" s="11" t="s">
        <v>1292</v>
      </c>
      <c r="AR121" s="11"/>
      <c r="AS121" s="1" t="s">
        <v>867</v>
      </c>
      <c r="AT121" s="12" t="s">
        <v>976</v>
      </c>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t="s">
        <v>1280</v>
      </c>
      <c r="DN121" s="12"/>
      <c r="DO121" s="2"/>
    </row>
    <row r="122" spans="1:119" s="31" customFormat="1" ht="23.25" customHeight="1" x14ac:dyDescent="0.35">
      <c r="A122" s="18">
        <v>120</v>
      </c>
      <c r="B122" s="19">
        <v>40571</v>
      </c>
      <c r="C122" s="20" t="s">
        <v>666</v>
      </c>
      <c r="D122" s="1" t="s">
        <v>257</v>
      </c>
      <c r="E122" s="18" t="s">
        <v>717</v>
      </c>
      <c r="F122" s="18" t="s">
        <v>1549</v>
      </c>
      <c r="G122" s="1" t="s">
        <v>309</v>
      </c>
      <c r="H122" s="1" t="s">
        <v>2332</v>
      </c>
      <c r="I122" s="1"/>
      <c r="J122" s="1"/>
      <c r="K122" s="1"/>
      <c r="L122" s="18" t="s">
        <v>294</v>
      </c>
      <c r="M122" s="18" t="s">
        <v>258</v>
      </c>
      <c r="N122" s="18" t="s">
        <v>260</v>
      </c>
      <c r="O122" s="18" t="s">
        <v>114</v>
      </c>
      <c r="P122" s="18" t="s">
        <v>304</v>
      </c>
      <c r="Q122" s="18" t="s">
        <v>2048</v>
      </c>
      <c r="R122" s="18" t="s">
        <v>1290</v>
      </c>
      <c r="S122" s="18" t="s">
        <v>1841</v>
      </c>
      <c r="T122" s="7" t="s">
        <v>150</v>
      </c>
      <c r="U122" s="7">
        <v>62</v>
      </c>
      <c r="V122" s="1" t="s">
        <v>337</v>
      </c>
      <c r="W122" s="9">
        <v>2</v>
      </c>
      <c r="X122" s="9">
        <v>62</v>
      </c>
      <c r="Y122" s="7" t="s">
        <v>262</v>
      </c>
      <c r="Z122" s="1" t="s">
        <v>992</v>
      </c>
      <c r="AA122" s="9">
        <v>0</v>
      </c>
      <c r="AB122" s="9">
        <v>0</v>
      </c>
      <c r="AC122" s="9">
        <v>0</v>
      </c>
      <c r="AD122" s="6">
        <v>0</v>
      </c>
      <c r="AE122" s="1" t="s">
        <v>992</v>
      </c>
      <c r="AF122" s="6">
        <v>0</v>
      </c>
      <c r="AG122" s="1" t="s">
        <v>992</v>
      </c>
      <c r="AH122" s="6">
        <v>62</v>
      </c>
      <c r="AI122" s="1" t="s">
        <v>337</v>
      </c>
      <c r="AJ122" s="6">
        <v>0</v>
      </c>
      <c r="AK122" s="1" t="s">
        <v>992</v>
      </c>
      <c r="AL122" s="9"/>
      <c r="AM122" s="1" t="s">
        <v>262</v>
      </c>
      <c r="AN122" s="9"/>
      <c r="AO122" s="9"/>
      <c r="AP122" s="11"/>
      <c r="AQ122" s="11"/>
      <c r="AR122" s="11" t="s">
        <v>1098</v>
      </c>
      <c r="AS122" s="1" t="s">
        <v>867</v>
      </c>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t="s">
        <v>435</v>
      </c>
      <c r="BQ122" s="12" t="s">
        <v>436</v>
      </c>
      <c r="BR122" s="12" t="s">
        <v>348</v>
      </c>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t="s">
        <v>1272</v>
      </c>
      <c r="DM122" s="12"/>
      <c r="DN122" s="12"/>
      <c r="DO122" s="2"/>
    </row>
    <row r="123" spans="1:119" s="31" customFormat="1" ht="23.25" customHeight="1" x14ac:dyDescent="0.35">
      <c r="A123" s="18">
        <v>121</v>
      </c>
      <c r="B123" s="19">
        <v>40571</v>
      </c>
      <c r="C123" s="20" t="s">
        <v>666</v>
      </c>
      <c r="D123" s="1" t="s">
        <v>257</v>
      </c>
      <c r="E123" s="18" t="s">
        <v>729</v>
      </c>
      <c r="F123" s="23" t="s">
        <v>1550</v>
      </c>
      <c r="G123" s="1" t="s">
        <v>309</v>
      </c>
      <c r="H123" s="1" t="s">
        <v>2332</v>
      </c>
      <c r="I123" s="1"/>
      <c r="J123" s="1"/>
      <c r="K123" s="1"/>
      <c r="L123" s="18" t="s">
        <v>294</v>
      </c>
      <c r="M123" s="18" t="s">
        <v>258</v>
      </c>
      <c r="N123" s="18" t="s">
        <v>260</v>
      </c>
      <c r="O123" s="18" t="s">
        <v>114</v>
      </c>
      <c r="P123" s="18" t="s">
        <v>304</v>
      </c>
      <c r="Q123" s="18" t="s">
        <v>2049</v>
      </c>
      <c r="R123" s="18" t="s">
        <v>1289</v>
      </c>
      <c r="S123" s="18" t="s">
        <v>1841</v>
      </c>
      <c r="T123" s="7" t="s">
        <v>150</v>
      </c>
      <c r="U123" s="7">
        <v>35</v>
      </c>
      <c r="V123" s="1" t="s">
        <v>649</v>
      </c>
      <c r="W123" s="9">
        <v>0</v>
      </c>
      <c r="X123" s="9">
        <v>35</v>
      </c>
      <c r="Y123" s="7">
        <v>0</v>
      </c>
      <c r="Z123" s="1" t="s">
        <v>992</v>
      </c>
      <c r="AA123" s="9">
        <v>0</v>
      </c>
      <c r="AB123" s="9">
        <v>0</v>
      </c>
      <c r="AC123" s="9">
        <v>0</v>
      </c>
      <c r="AD123" s="6">
        <v>0</v>
      </c>
      <c r="AE123" s="1" t="s">
        <v>992</v>
      </c>
      <c r="AF123" s="6">
        <v>0</v>
      </c>
      <c r="AG123" s="1" t="s">
        <v>992</v>
      </c>
      <c r="AH123" s="6">
        <v>35</v>
      </c>
      <c r="AI123" s="1" t="s">
        <v>649</v>
      </c>
      <c r="AJ123" s="6">
        <v>0</v>
      </c>
      <c r="AK123" s="1" t="s">
        <v>992</v>
      </c>
      <c r="AL123" s="9"/>
      <c r="AM123" s="1" t="s">
        <v>262</v>
      </c>
      <c r="AN123" s="9"/>
      <c r="AO123" s="9"/>
      <c r="AP123" s="11"/>
      <c r="AQ123" s="11"/>
      <c r="AR123" s="11"/>
      <c r="AS123" s="1" t="s">
        <v>868</v>
      </c>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t="s">
        <v>1280</v>
      </c>
      <c r="DN123" s="12"/>
      <c r="DO123" s="2"/>
    </row>
    <row r="124" spans="1:119" s="31" customFormat="1" ht="23.25" customHeight="1" x14ac:dyDescent="0.35">
      <c r="A124" s="18">
        <v>122</v>
      </c>
      <c r="B124" s="19">
        <v>40571</v>
      </c>
      <c r="C124" s="20" t="s">
        <v>666</v>
      </c>
      <c r="D124" s="1" t="s">
        <v>257</v>
      </c>
      <c r="E124" s="18" t="s">
        <v>202</v>
      </c>
      <c r="F124" s="23" t="s">
        <v>1344</v>
      </c>
      <c r="G124" s="1" t="s">
        <v>309</v>
      </c>
      <c r="H124" s="1" t="s">
        <v>2332</v>
      </c>
      <c r="I124" s="1"/>
      <c r="J124" s="1"/>
      <c r="K124" s="1"/>
      <c r="L124" s="18" t="s">
        <v>294</v>
      </c>
      <c r="M124" s="18" t="s">
        <v>258</v>
      </c>
      <c r="N124" s="18" t="s">
        <v>260</v>
      </c>
      <c r="O124" s="18" t="s">
        <v>114</v>
      </c>
      <c r="P124" s="18" t="s">
        <v>304</v>
      </c>
      <c r="Q124" s="18" t="s">
        <v>2194</v>
      </c>
      <c r="R124" s="18" t="s">
        <v>1702</v>
      </c>
      <c r="S124" s="18" t="s">
        <v>1841</v>
      </c>
      <c r="T124" s="7" t="s">
        <v>1080</v>
      </c>
      <c r="U124" s="7">
        <v>1</v>
      </c>
      <c r="V124" s="1" t="s">
        <v>992</v>
      </c>
      <c r="W124" s="9">
        <v>0</v>
      </c>
      <c r="X124" s="9">
        <v>1</v>
      </c>
      <c r="Y124" s="7">
        <v>0</v>
      </c>
      <c r="Z124" s="1" t="s">
        <v>992</v>
      </c>
      <c r="AA124" s="9">
        <v>0</v>
      </c>
      <c r="AB124" s="9">
        <v>0</v>
      </c>
      <c r="AC124" s="9">
        <v>0</v>
      </c>
      <c r="AD124" s="6">
        <v>0</v>
      </c>
      <c r="AE124" s="1" t="s">
        <v>992</v>
      </c>
      <c r="AF124" s="6">
        <v>0</v>
      </c>
      <c r="AG124" s="1" t="s">
        <v>992</v>
      </c>
      <c r="AH124" s="6">
        <v>1</v>
      </c>
      <c r="AI124" s="1" t="s">
        <v>992</v>
      </c>
      <c r="AJ124" s="6">
        <v>0</v>
      </c>
      <c r="AK124" s="1" t="s">
        <v>992</v>
      </c>
      <c r="AL124" s="9"/>
      <c r="AM124" s="1" t="s">
        <v>262</v>
      </c>
      <c r="AN124" s="9"/>
      <c r="AO124" s="9"/>
      <c r="AP124" s="11"/>
      <c r="AQ124" s="11" t="s">
        <v>1380</v>
      </c>
      <c r="AR124" s="11"/>
      <c r="AS124" s="1" t="s">
        <v>867</v>
      </c>
      <c r="AT124" s="12" t="s">
        <v>1367</v>
      </c>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2"/>
    </row>
    <row r="125" spans="1:119" s="31" customFormat="1" ht="23.25" customHeight="1" x14ac:dyDescent="0.35">
      <c r="A125" s="18">
        <v>123</v>
      </c>
      <c r="B125" s="19">
        <v>40571</v>
      </c>
      <c r="C125" s="20" t="s">
        <v>667</v>
      </c>
      <c r="D125" s="1" t="s">
        <v>257</v>
      </c>
      <c r="E125" s="18" t="s">
        <v>765</v>
      </c>
      <c r="F125" s="18" t="s">
        <v>765</v>
      </c>
      <c r="G125" s="1" t="s">
        <v>309</v>
      </c>
      <c r="H125" s="1" t="s">
        <v>2332</v>
      </c>
      <c r="I125" s="1"/>
      <c r="J125" s="1"/>
      <c r="K125" s="1"/>
      <c r="L125" s="18" t="s">
        <v>294</v>
      </c>
      <c r="M125" s="18" t="s">
        <v>258</v>
      </c>
      <c r="N125" s="18" t="s">
        <v>260</v>
      </c>
      <c r="O125" s="18" t="s">
        <v>114</v>
      </c>
      <c r="P125" s="18" t="s">
        <v>304</v>
      </c>
      <c r="Q125" s="18" t="s">
        <v>2040</v>
      </c>
      <c r="R125" s="18" t="s">
        <v>1288</v>
      </c>
      <c r="S125" s="18" t="s">
        <v>1841</v>
      </c>
      <c r="T125" s="7" t="s">
        <v>150</v>
      </c>
      <c r="U125" s="7">
        <v>5</v>
      </c>
      <c r="V125" s="1" t="s">
        <v>254</v>
      </c>
      <c r="W125" s="9">
        <v>0</v>
      </c>
      <c r="X125" s="9">
        <v>5</v>
      </c>
      <c r="Y125" s="7">
        <v>0</v>
      </c>
      <c r="Z125" s="1" t="s">
        <v>992</v>
      </c>
      <c r="AA125" s="9">
        <v>0</v>
      </c>
      <c r="AB125" s="9">
        <v>0</v>
      </c>
      <c r="AC125" s="9">
        <v>0</v>
      </c>
      <c r="AD125" s="6">
        <v>0</v>
      </c>
      <c r="AE125" s="1" t="s">
        <v>992</v>
      </c>
      <c r="AF125" s="6">
        <v>0</v>
      </c>
      <c r="AG125" s="1" t="s">
        <v>992</v>
      </c>
      <c r="AH125" s="6">
        <v>5</v>
      </c>
      <c r="AI125" s="1" t="s">
        <v>254</v>
      </c>
      <c r="AJ125" s="6">
        <v>0</v>
      </c>
      <c r="AK125" s="1" t="s">
        <v>992</v>
      </c>
      <c r="AL125" s="9"/>
      <c r="AM125" s="1" t="s">
        <v>262</v>
      </c>
      <c r="AN125" s="9"/>
      <c r="AO125" s="9"/>
      <c r="AP125" s="11"/>
      <c r="AQ125" s="11"/>
      <c r="AR125" s="11"/>
      <c r="AS125" s="1" t="s">
        <v>868</v>
      </c>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t="s">
        <v>1280</v>
      </c>
      <c r="DN125" s="12"/>
      <c r="DO125" s="2"/>
    </row>
    <row r="126" spans="1:119" s="31" customFormat="1" ht="23.25" customHeight="1" x14ac:dyDescent="0.35">
      <c r="A126" s="18">
        <v>124</v>
      </c>
      <c r="B126" s="19">
        <v>40571</v>
      </c>
      <c r="C126" s="20" t="s">
        <v>667</v>
      </c>
      <c r="D126" s="1" t="s">
        <v>257</v>
      </c>
      <c r="E126" s="18" t="s">
        <v>9</v>
      </c>
      <c r="F126" s="18" t="s">
        <v>9</v>
      </c>
      <c r="G126" s="1" t="s">
        <v>309</v>
      </c>
      <c r="H126" s="1" t="s">
        <v>2332</v>
      </c>
      <c r="I126" s="1"/>
      <c r="J126" s="1"/>
      <c r="K126" s="1"/>
      <c r="L126" s="18" t="s">
        <v>294</v>
      </c>
      <c r="M126" s="18" t="s">
        <v>258</v>
      </c>
      <c r="N126" s="18" t="s">
        <v>260</v>
      </c>
      <c r="O126" s="18" t="s">
        <v>114</v>
      </c>
      <c r="P126" s="18" t="s">
        <v>304</v>
      </c>
      <c r="Q126" s="18" t="s">
        <v>2066</v>
      </c>
      <c r="R126" s="18" t="s">
        <v>1285</v>
      </c>
      <c r="S126" s="18" t="s">
        <v>1841</v>
      </c>
      <c r="T126" s="7" t="s">
        <v>150</v>
      </c>
      <c r="U126" s="7">
        <v>1</v>
      </c>
      <c r="V126" s="1" t="s">
        <v>992</v>
      </c>
      <c r="W126" s="9">
        <v>0</v>
      </c>
      <c r="X126" s="9">
        <v>1</v>
      </c>
      <c r="Y126" s="7">
        <v>0</v>
      </c>
      <c r="Z126" s="1" t="s">
        <v>992</v>
      </c>
      <c r="AA126" s="9">
        <v>0</v>
      </c>
      <c r="AB126" s="9">
        <v>0</v>
      </c>
      <c r="AC126" s="9">
        <v>0</v>
      </c>
      <c r="AD126" s="6">
        <v>0</v>
      </c>
      <c r="AE126" s="1" t="s">
        <v>992</v>
      </c>
      <c r="AF126" s="6">
        <v>0</v>
      </c>
      <c r="AG126" s="1" t="s">
        <v>992</v>
      </c>
      <c r="AH126" s="6">
        <v>1</v>
      </c>
      <c r="AI126" s="1" t="s">
        <v>992</v>
      </c>
      <c r="AJ126" s="6">
        <v>0</v>
      </c>
      <c r="AK126" s="1" t="s">
        <v>992</v>
      </c>
      <c r="AL126" s="9"/>
      <c r="AM126" s="1" t="s">
        <v>262</v>
      </c>
      <c r="AN126" s="9"/>
      <c r="AO126" s="9"/>
      <c r="AP126" s="11"/>
      <c r="AQ126" s="11"/>
      <c r="AR126" s="11"/>
      <c r="AS126" s="1" t="s">
        <v>868</v>
      </c>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t="s">
        <v>1280</v>
      </c>
      <c r="DN126" s="12"/>
      <c r="DO126" s="2"/>
    </row>
    <row r="127" spans="1:119" s="31" customFormat="1" ht="23.25" customHeight="1" x14ac:dyDescent="0.35">
      <c r="A127" s="18">
        <v>125</v>
      </c>
      <c r="B127" s="19">
        <v>40571</v>
      </c>
      <c r="C127" s="20" t="s">
        <v>667</v>
      </c>
      <c r="D127" s="1" t="s">
        <v>257</v>
      </c>
      <c r="E127" s="18" t="s">
        <v>112</v>
      </c>
      <c r="F127" s="18" t="s">
        <v>112</v>
      </c>
      <c r="G127" s="1" t="s">
        <v>309</v>
      </c>
      <c r="H127" s="1" t="s">
        <v>2332</v>
      </c>
      <c r="I127" s="1"/>
      <c r="J127" s="1"/>
      <c r="K127" s="1"/>
      <c r="L127" s="18" t="s">
        <v>294</v>
      </c>
      <c r="M127" s="18" t="s">
        <v>258</v>
      </c>
      <c r="N127" s="18" t="s">
        <v>260</v>
      </c>
      <c r="O127" s="18" t="s">
        <v>114</v>
      </c>
      <c r="P127" s="18" t="s">
        <v>304</v>
      </c>
      <c r="Q127" s="18" t="s">
        <v>2069</v>
      </c>
      <c r="R127" s="18" t="s">
        <v>1286</v>
      </c>
      <c r="S127" s="18" t="s">
        <v>1841</v>
      </c>
      <c r="T127" s="7" t="s">
        <v>150</v>
      </c>
      <c r="U127" s="7">
        <v>1</v>
      </c>
      <c r="V127" s="1" t="s">
        <v>992</v>
      </c>
      <c r="W127" s="9">
        <v>0</v>
      </c>
      <c r="X127" s="9">
        <v>1</v>
      </c>
      <c r="Y127" s="7">
        <v>0</v>
      </c>
      <c r="Z127" s="1" t="s">
        <v>992</v>
      </c>
      <c r="AA127" s="9">
        <v>0</v>
      </c>
      <c r="AB127" s="9">
        <v>0</v>
      </c>
      <c r="AC127" s="9">
        <v>0</v>
      </c>
      <c r="AD127" s="6">
        <v>0</v>
      </c>
      <c r="AE127" s="1" t="s">
        <v>992</v>
      </c>
      <c r="AF127" s="6">
        <v>0</v>
      </c>
      <c r="AG127" s="1" t="s">
        <v>992</v>
      </c>
      <c r="AH127" s="6">
        <v>1</v>
      </c>
      <c r="AI127" s="1" t="s">
        <v>992</v>
      </c>
      <c r="AJ127" s="6">
        <v>0</v>
      </c>
      <c r="AK127" s="1" t="s">
        <v>992</v>
      </c>
      <c r="AL127" s="9"/>
      <c r="AM127" s="1" t="s">
        <v>262</v>
      </c>
      <c r="AN127" s="9"/>
      <c r="AO127" s="9"/>
      <c r="AP127" s="11"/>
      <c r="AQ127" s="11"/>
      <c r="AR127" s="11"/>
      <c r="AS127" s="1" t="s">
        <v>868</v>
      </c>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t="s">
        <v>1280</v>
      </c>
      <c r="DN127" s="12"/>
      <c r="DO127" s="2"/>
    </row>
    <row r="128" spans="1:119" s="31" customFormat="1" ht="23.25" customHeight="1" x14ac:dyDescent="0.35">
      <c r="A128" s="18">
        <v>126</v>
      </c>
      <c r="B128" s="19">
        <v>40571</v>
      </c>
      <c r="C128" s="20" t="s">
        <v>667</v>
      </c>
      <c r="D128" s="1" t="s">
        <v>257</v>
      </c>
      <c r="E128" s="18" t="s">
        <v>30</v>
      </c>
      <c r="F128" s="18" t="s">
        <v>30</v>
      </c>
      <c r="G128" s="1" t="s">
        <v>309</v>
      </c>
      <c r="H128" s="1" t="s">
        <v>2332</v>
      </c>
      <c r="I128" s="1"/>
      <c r="J128" s="1"/>
      <c r="K128" s="1"/>
      <c r="L128" s="18" t="s">
        <v>294</v>
      </c>
      <c r="M128" s="18" t="s">
        <v>258</v>
      </c>
      <c r="N128" s="18" t="s">
        <v>260</v>
      </c>
      <c r="O128" s="18" t="s">
        <v>114</v>
      </c>
      <c r="P128" s="18" t="s">
        <v>304</v>
      </c>
      <c r="Q128" s="18" t="s">
        <v>2072</v>
      </c>
      <c r="R128" s="18" t="s">
        <v>1287</v>
      </c>
      <c r="S128" s="18" t="s">
        <v>1841</v>
      </c>
      <c r="T128" s="7" t="s">
        <v>150</v>
      </c>
      <c r="U128" s="7">
        <v>1</v>
      </c>
      <c r="V128" s="1" t="s">
        <v>992</v>
      </c>
      <c r="W128" s="9">
        <v>0</v>
      </c>
      <c r="X128" s="9">
        <v>1</v>
      </c>
      <c r="Y128" s="7">
        <v>0</v>
      </c>
      <c r="Z128" s="1" t="s">
        <v>992</v>
      </c>
      <c r="AA128" s="9">
        <v>0</v>
      </c>
      <c r="AB128" s="9">
        <v>0</v>
      </c>
      <c r="AC128" s="9">
        <v>0</v>
      </c>
      <c r="AD128" s="6">
        <v>0</v>
      </c>
      <c r="AE128" s="1" t="s">
        <v>992</v>
      </c>
      <c r="AF128" s="6">
        <v>0</v>
      </c>
      <c r="AG128" s="1" t="s">
        <v>992</v>
      </c>
      <c r="AH128" s="6">
        <v>1</v>
      </c>
      <c r="AI128" s="1" t="s">
        <v>992</v>
      </c>
      <c r="AJ128" s="6">
        <v>0</v>
      </c>
      <c r="AK128" s="1" t="s">
        <v>992</v>
      </c>
      <c r="AL128" s="9"/>
      <c r="AM128" s="1" t="s">
        <v>262</v>
      </c>
      <c r="AN128" s="9"/>
      <c r="AO128" s="9"/>
      <c r="AP128" s="11"/>
      <c r="AQ128" s="11"/>
      <c r="AR128" s="11"/>
      <c r="AS128" s="1" t="s">
        <v>868</v>
      </c>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t="s">
        <v>1280</v>
      </c>
      <c r="DN128" s="12"/>
      <c r="DO128" s="2"/>
    </row>
    <row r="129" spans="1:119" s="31" customFormat="1" ht="23.25" customHeight="1" x14ac:dyDescent="0.35">
      <c r="A129" s="18">
        <v>127</v>
      </c>
      <c r="B129" s="19">
        <v>40571</v>
      </c>
      <c r="C129" s="20" t="s">
        <v>668</v>
      </c>
      <c r="D129" s="1" t="s">
        <v>257</v>
      </c>
      <c r="E129" s="18" t="s">
        <v>712</v>
      </c>
      <c r="F129" s="23" t="s">
        <v>1345</v>
      </c>
      <c r="G129" s="1" t="s">
        <v>309</v>
      </c>
      <c r="H129" s="1" t="s">
        <v>2332</v>
      </c>
      <c r="I129" s="1"/>
      <c r="J129" s="1"/>
      <c r="K129" s="1"/>
      <c r="L129" s="18" t="s">
        <v>294</v>
      </c>
      <c r="M129" s="18" t="s">
        <v>258</v>
      </c>
      <c r="N129" s="18" t="s">
        <v>260</v>
      </c>
      <c r="O129" s="18" t="s">
        <v>114</v>
      </c>
      <c r="P129" s="18" t="s">
        <v>304</v>
      </c>
      <c r="Q129" s="18" t="s">
        <v>1939</v>
      </c>
      <c r="R129" s="18" t="s">
        <v>1099</v>
      </c>
      <c r="S129" s="18" t="s">
        <v>1841</v>
      </c>
      <c r="T129" s="7" t="s">
        <v>150</v>
      </c>
      <c r="U129" s="7">
        <v>1</v>
      </c>
      <c r="V129" s="1" t="s">
        <v>992</v>
      </c>
      <c r="W129" s="9">
        <v>0</v>
      </c>
      <c r="X129" s="9">
        <v>0</v>
      </c>
      <c r="Y129" s="7" t="s">
        <v>262</v>
      </c>
      <c r="Z129" s="1" t="s">
        <v>992</v>
      </c>
      <c r="AA129" s="9">
        <v>0</v>
      </c>
      <c r="AB129" s="9">
        <v>0</v>
      </c>
      <c r="AC129" s="9">
        <v>0</v>
      </c>
      <c r="AD129" s="6">
        <v>0</v>
      </c>
      <c r="AE129" s="1" t="s">
        <v>992</v>
      </c>
      <c r="AF129" s="6">
        <v>0</v>
      </c>
      <c r="AG129" s="1" t="s">
        <v>992</v>
      </c>
      <c r="AH129" s="6">
        <v>1</v>
      </c>
      <c r="AI129" s="1" t="s">
        <v>992</v>
      </c>
      <c r="AJ129" s="6">
        <v>0</v>
      </c>
      <c r="AK129" s="1" t="s">
        <v>992</v>
      </c>
      <c r="AL129" s="9"/>
      <c r="AM129" s="1" t="s">
        <v>262</v>
      </c>
      <c r="AN129" s="9"/>
      <c r="AO129" s="9"/>
      <c r="AP129" s="11"/>
      <c r="AQ129" s="11"/>
      <c r="AR129" s="11"/>
      <c r="AS129" s="1" t="s">
        <v>867</v>
      </c>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t="s">
        <v>435</v>
      </c>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2"/>
    </row>
    <row r="130" spans="1:119" s="31" customFormat="1" ht="23.25" customHeight="1" x14ac:dyDescent="0.35">
      <c r="A130" s="18">
        <v>128</v>
      </c>
      <c r="B130" s="19">
        <v>40571</v>
      </c>
      <c r="C130" s="20" t="s">
        <v>668</v>
      </c>
      <c r="D130" s="1" t="s">
        <v>257</v>
      </c>
      <c r="E130" s="18" t="s">
        <v>704</v>
      </c>
      <c r="F130" s="23" t="s">
        <v>1346</v>
      </c>
      <c r="G130" s="1" t="s">
        <v>309</v>
      </c>
      <c r="H130" s="1" t="s">
        <v>2332</v>
      </c>
      <c r="I130" s="1"/>
      <c r="J130" s="1"/>
      <c r="K130" s="1"/>
      <c r="L130" s="18" t="s">
        <v>294</v>
      </c>
      <c r="M130" s="18" t="s">
        <v>258</v>
      </c>
      <c r="N130" s="18" t="s">
        <v>260</v>
      </c>
      <c r="O130" s="18" t="s">
        <v>114</v>
      </c>
      <c r="P130" s="18" t="s">
        <v>304</v>
      </c>
      <c r="Q130" s="18" t="s">
        <v>2195</v>
      </c>
      <c r="R130" s="18" t="s">
        <v>1703</v>
      </c>
      <c r="S130" s="18" t="s">
        <v>1841</v>
      </c>
      <c r="T130" s="7" t="s">
        <v>1080</v>
      </c>
      <c r="U130" s="7">
        <v>1</v>
      </c>
      <c r="V130" s="1" t="s">
        <v>992</v>
      </c>
      <c r="W130" s="9">
        <v>0</v>
      </c>
      <c r="X130" s="9">
        <v>1</v>
      </c>
      <c r="Y130" s="7">
        <v>0</v>
      </c>
      <c r="Z130" s="1" t="s">
        <v>992</v>
      </c>
      <c r="AA130" s="9">
        <v>0</v>
      </c>
      <c r="AB130" s="9">
        <v>0</v>
      </c>
      <c r="AC130" s="9">
        <v>0</v>
      </c>
      <c r="AD130" s="6">
        <v>0</v>
      </c>
      <c r="AE130" s="1" t="s">
        <v>992</v>
      </c>
      <c r="AF130" s="6">
        <v>0</v>
      </c>
      <c r="AG130" s="1" t="s">
        <v>992</v>
      </c>
      <c r="AH130" s="6">
        <v>1</v>
      </c>
      <c r="AI130" s="1" t="s">
        <v>992</v>
      </c>
      <c r="AJ130" s="6">
        <v>0</v>
      </c>
      <c r="AK130" s="1" t="s">
        <v>992</v>
      </c>
      <c r="AL130" s="9"/>
      <c r="AM130" s="1" t="s">
        <v>262</v>
      </c>
      <c r="AN130" s="9"/>
      <c r="AO130" s="9"/>
      <c r="AP130" s="11"/>
      <c r="AQ130" s="11" t="s">
        <v>1380</v>
      </c>
      <c r="AR130" s="11"/>
      <c r="AS130" s="1" t="s">
        <v>867</v>
      </c>
      <c r="AT130" s="12" t="s">
        <v>1367</v>
      </c>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2"/>
    </row>
    <row r="131" spans="1:119" s="31" customFormat="1" ht="23.25" customHeight="1" x14ac:dyDescent="0.35">
      <c r="A131" s="18">
        <v>129</v>
      </c>
      <c r="B131" s="19">
        <v>40571</v>
      </c>
      <c r="C131" s="20" t="s">
        <v>668</v>
      </c>
      <c r="D131" s="1" t="s">
        <v>257</v>
      </c>
      <c r="E131" s="18" t="s">
        <v>808</v>
      </c>
      <c r="F131" s="23" t="s">
        <v>1430</v>
      </c>
      <c r="G131" s="1" t="s">
        <v>2335</v>
      </c>
      <c r="H131" s="1" t="s">
        <v>2332</v>
      </c>
      <c r="I131" s="1" t="s">
        <v>2406</v>
      </c>
      <c r="J131" s="1"/>
      <c r="K131" s="1" t="s">
        <v>274</v>
      </c>
      <c r="L131" s="18" t="s">
        <v>294</v>
      </c>
      <c r="M131" s="18" t="s">
        <v>258</v>
      </c>
      <c r="N131" s="18" t="s">
        <v>260</v>
      </c>
      <c r="O131" s="18" t="s">
        <v>114</v>
      </c>
      <c r="P131" s="18" t="s">
        <v>304</v>
      </c>
      <c r="Q131" s="18" t="s">
        <v>2064</v>
      </c>
      <c r="R131" s="18" t="s">
        <v>1284</v>
      </c>
      <c r="S131" s="18" t="s">
        <v>1841</v>
      </c>
      <c r="T131" s="7" t="s">
        <v>150</v>
      </c>
      <c r="U131" s="7">
        <v>11</v>
      </c>
      <c r="V131" s="1" t="s">
        <v>255</v>
      </c>
      <c r="W131" s="9">
        <v>0</v>
      </c>
      <c r="X131" s="9">
        <v>11</v>
      </c>
      <c r="Y131" s="7">
        <v>0</v>
      </c>
      <c r="Z131" s="1" t="s">
        <v>992</v>
      </c>
      <c r="AA131" s="9">
        <v>0</v>
      </c>
      <c r="AB131" s="9">
        <v>0</v>
      </c>
      <c r="AC131" s="9">
        <v>0</v>
      </c>
      <c r="AD131" s="6">
        <v>0</v>
      </c>
      <c r="AE131" s="1" t="s">
        <v>992</v>
      </c>
      <c r="AF131" s="6">
        <v>0</v>
      </c>
      <c r="AG131" s="1" t="s">
        <v>992</v>
      </c>
      <c r="AH131" s="6">
        <v>11</v>
      </c>
      <c r="AI131" s="1" t="s">
        <v>255</v>
      </c>
      <c r="AJ131" s="6">
        <v>0</v>
      </c>
      <c r="AK131" s="1" t="s">
        <v>992</v>
      </c>
      <c r="AL131" s="9"/>
      <c r="AM131" s="1" t="s">
        <v>262</v>
      </c>
      <c r="AN131" s="9"/>
      <c r="AO131" s="9"/>
      <c r="AP131" s="11"/>
      <c r="AQ131" s="11"/>
      <c r="AR131" s="11"/>
      <c r="AS131" s="1" t="s">
        <v>868</v>
      </c>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t="s">
        <v>1280</v>
      </c>
      <c r="DN131" s="12"/>
      <c r="DO131" s="2"/>
    </row>
    <row r="132" spans="1:119" s="31" customFormat="1" ht="23.25" customHeight="1" x14ac:dyDescent="0.35">
      <c r="A132" s="18">
        <v>130</v>
      </c>
      <c r="B132" s="19">
        <v>40571</v>
      </c>
      <c r="C132" s="20" t="s">
        <v>671</v>
      </c>
      <c r="D132" s="1" t="s">
        <v>257</v>
      </c>
      <c r="E132" s="18" t="s">
        <v>118</v>
      </c>
      <c r="F132" s="23" t="s">
        <v>1347</v>
      </c>
      <c r="G132" s="1" t="s">
        <v>309</v>
      </c>
      <c r="H132" s="1" t="s">
        <v>2332</v>
      </c>
      <c r="I132" s="1"/>
      <c r="J132" s="1"/>
      <c r="K132" s="1"/>
      <c r="L132" s="18" t="s">
        <v>294</v>
      </c>
      <c r="M132" s="18" t="s">
        <v>258</v>
      </c>
      <c r="N132" s="18" t="s">
        <v>260</v>
      </c>
      <c r="O132" s="18" t="s">
        <v>114</v>
      </c>
      <c r="P132" s="18" t="s">
        <v>304</v>
      </c>
      <c r="Q132" s="18" t="s">
        <v>2196</v>
      </c>
      <c r="R132" s="18" t="s">
        <v>1704</v>
      </c>
      <c r="S132" s="18" t="s">
        <v>1841</v>
      </c>
      <c r="T132" s="7" t="s">
        <v>1080</v>
      </c>
      <c r="U132" s="7">
        <v>1</v>
      </c>
      <c r="V132" s="1" t="s">
        <v>992</v>
      </c>
      <c r="W132" s="9">
        <v>0</v>
      </c>
      <c r="X132" s="9">
        <v>1</v>
      </c>
      <c r="Y132" s="7">
        <v>0</v>
      </c>
      <c r="Z132" s="1" t="s">
        <v>992</v>
      </c>
      <c r="AA132" s="9">
        <v>0</v>
      </c>
      <c r="AB132" s="9">
        <v>0</v>
      </c>
      <c r="AC132" s="9">
        <v>0</v>
      </c>
      <c r="AD132" s="6">
        <v>0</v>
      </c>
      <c r="AE132" s="1" t="s">
        <v>992</v>
      </c>
      <c r="AF132" s="6">
        <v>0</v>
      </c>
      <c r="AG132" s="1" t="s">
        <v>992</v>
      </c>
      <c r="AH132" s="6">
        <v>1</v>
      </c>
      <c r="AI132" s="1" t="s">
        <v>992</v>
      </c>
      <c r="AJ132" s="6">
        <v>0</v>
      </c>
      <c r="AK132" s="1" t="s">
        <v>992</v>
      </c>
      <c r="AL132" s="9"/>
      <c r="AM132" s="1" t="s">
        <v>262</v>
      </c>
      <c r="AN132" s="9"/>
      <c r="AO132" s="9"/>
      <c r="AP132" s="11"/>
      <c r="AQ132" s="11" t="s">
        <v>1380</v>
      </c>
      <c r="AR132" s="11"/>
      <c r="AS132" s="1" t="s">
        <v>867</v>
      </c>
      <c r="AT132" s="12" t="s">
        <v>1367</v>
      </c>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2"/>
    </row>
    <row r="133" spans="1:119" s="31" customFormat="1" ht="23.25" customHeight="1" x14ac:dyDescent="0.35">
      <c r="A133" s="18">
        <v>131</v>
      </c>
      <c r="B133" s="19">
        <v>40571</v>
      </c>
      <c r="C133" s="20" t="s">
        <v>664</v>
      </c>
      <c r="D133" s="1" t="s">
        <v>257</v>
      </c>
      <c r="E133" s="18" t="s">
        <v>775</v>
      </c>
      <c r="F133" s="23" t="s">
        <v>1479</v>
      </c>
      <c r="G133" s="1" t="s">
        <v>309</v>
      </c>
      <c r="H133" s="1" t="s">
        <v>2332</v>
      </c>
      <c r="I133" s="1"/>
      <c r="J133" s="1"/>
      <c r="K133" s="1"/>
      <c r="L133" s="18" t="s">
        <v>294</v>
      </c>
      <c r="M133" s="18" t="s">
        <v>258</v>
      </c>
      <c r="N133" s="18" t="s">
        <v>260</v>
      </c>
      <c r="O133" s="18" t="s">
        <v>114</v>
      </c>
      <c r="P133" s="18" t="s">
        <v>304</v>
      </c>
      <c r="Q133" s="18" t="s">
        <v>2197</v>
      </c>
      <c r="R133" s="18" t="s">
        <v>1705</v>
      </c>
      <c r="S133" s="18" t="s">
        <v>1841</v>
      </c>
      <c r="T133" s="7" t="s">
        <v>1080</v>
      </c>
      <c r="U133" s="7">
        <v>1</v>
      </c>
      <c r="V133" s="1" t="s">
        <v>992</v>
      </c>
      <c r="W133" s="9">
        <v>0</v>
      </c>
      <c r="X133" s="9">
        <v>1</v>
      </c>
      <c r="Y133" s="7">
        <v>0</v>
      </c>
      <c r="Z133" s="1" t="s">
        <v>992</v>
      </c>
      <c r="AA133" s="9">
        <v>0</v>
      </c>
      <c r="AB133" s="9">
        <v>0</v>
      </c>
      <c r="AC133" s="9">
        <v>0</v>
      </c>
      <c r="AD133" s="6">
        <v>0</v>
      </c>
      <c r="AE133" s="1" t="s">
        <v>992</v>
      </c>
      <c r="AF133" s="6">
        <v>0</v>
      </c>
      <c r="AG133" s="1" t="s">
        <v>992</v>
      </c>
      <c r="AH133" s="6">
        <v>1</v>
      </c>
      <c r="AI133" s="1" t="s">
        <v>992</v>
      </c>
      <c r="AJ133" s="6">
        <v>0</v>
      </c>
      <c r="AK133" s="1" t="s">
        <v>992</v>
      </c>
      <c r="AL133" s="9"/>
      <c r="AM133" s="1" t="s">
        <v>262</v>
      </c>
      <c r="AN133" s="9"/>
      <c r="AO133" s="9"/>
      <c r="AP133" s="11"/>
      <c r="AQ133" s="11" t="s">
        <v>1380</v>
      </c>
      <c r="AR133" s="11"/>
      <c r="AS133" s="1" t="s">
        <v>867</v>
      </c>
      <c r="AT133" s="12" t="s">
        <v>1367</v>
      </c>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2"/>
    </row>
    <row r="134" spans="1:119" s="31" customFormat="1" ht="23.25" customHeight="1" x14ac:dyDescent="0.35">
      <c r="A134" s="18">
        <v>132</v>
      </c>
      <c r="B134" s="19">
        <v>40571</v>
      </c>
      <c r="C134" s="20" t="s">
        <v>664</v>
      </c>
      <c r="D134" s="1" t="s">
        <v>257</v>
      </c>
      <c r="E134" s="18" t="s">
        <v>962</v>
      </c>
      <c r="F134" s="23" t="s">
        <v>1552</v>
      </c>
      <c r="G134" s="1" t="s">
        <v>309</v>
      </c>
      <c r="H134" s="1" t="s">
        <v>2332</v>
      </c>
      <c r="I134" s="1"/>
      <c r="J134" s="1"/>
      <c r="K134" s="1"/>
      <c r="L134" s="18" t="s">
        <v>294</v>
      </c>
      <c r="M134" s="18" t="s">
        <v>258</v>
      </c>
      <c r="N134" s="18" t="s">
        <v>260</v>
      </c>
      <c r="O134" s="18" t="s">
        <v>114</v>
      </c>
      <c r="P134" s="18" t="s">
        <v>304</v>
      </c>
      <c r="Q134" s="18" t="s">
        <v>2059</v>
      </c>
      <c r="R134" s="18" t="s">
        <v>1100</v>
      </c>
      <c r="S134" s="18" t="s">
        <v>1841</v>
      </c>
      <c r="T134" s="7" t="s">
        <v>150</v>
      </c>
      <c r="U134" s="7">
        <v>1</v>
      </c>
      <c r="V134" s="1" t="s">
        <v>992</v>
      </c>
      <c r="W134" s="9">
        <v>0</v>
      </c>
      <c r="X134" s="9">
        <v>0</v>
      </c>
      <c r="Y134" s="7" t="s">
        <v>262</v>
      </c>
      <c r="Z134" s="1" t="s">
        <v>992</v>
      </c>
      <c r="AA134" s="9">
        <v>0</v>
      </c>
      <c r="AB134" s="9">
        <v>0</v>
      </c>
      <c r="AC134" s="9">
        <v>0</v>
      </c>
      <c r="AD134" s="6">
        <v>0</v>
      </c>
      <c r="AE134" s="1" t="s">
        <v>992</v>
      </c>
      <c r="AF134" s="6">
        <v>0</v>
      </c>
      <c r="AG134" s="1" t="s">
        <v>992</v>
      </c>
      <c r="AH134" s="6">
        <v>1</v>
      </c>
      <c r="AI134" s="1" t="s">
        <v>992</v>
      </c>
      <c r="AJ134" s="6">
        <v>0</v>
      </c>
      <c r="AK134" s="1" t="s">
        <v>992</v>
      </c>
      <c r="AL134" s="9"/>
      <c r="AM134" s="1" t="s">
        <v>262</v>
      </c>
      <c r="AN134" s="9"/>
      <c r="AO134" s="9"/>
      <c r="AP134" s="11"/>
      <c r="AQ134" s="11"/>
      <c r="AR134" s="11"/>
      <c r="AS134" s="1" t="s">
        <v>867</v>
      </c>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t="s">
        <v>348</v>
      </c>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t="s">
        <v>1280</v>
      </c>
      <c r="DN134" s="12"/>
      <c r="DO134" s="2"/>
    </row>
    <row r="135" spans="1:119" s="31" customFormat="1" ht="23.25" customHeight="1" x14ac:dyDescent="0.35">
      <c r="A135" s="18">
        <v>133</v>
      </c>
      <c r="B135" s="19">
        <v>40571</v>
      </c>
      <c r="C135" s="20" t="s">
        <v>664</v>
      </c>
      <c r="D135" s="1" t="s">
        <v>257</v>
      </c>
      <c r="E135" s="18" t="s">
        <v>69</v>
      </c>
      <c r="F135" s="23" t="s">
        <v>1279</v>
      </c>
      <c r="G135" s="1" t="s">
        <v>309</v>
      </c>
      <c r="H135" s="1" t="s">
        <v>2332</v>
      </c>
      <c r="I135" s="1"/>
      <c r="J135" s="1"/>
      <c r="K135" s="1"/>
      <c r="L135" s="18" t="s">
        <v>294</v>
      </c>
      <c r="M135" s="18" t="s">
        <v>258</v>
      </c>
      <c r="N135" s="18" t="s">
        <v>260</v>
      </c>
      <c r="O135" s="18" t="s">
        <v>114</v>
      </c>
      <c r="P135" s="18" t="s">
        <v>304</v>
      </c>
      <c r="Q135" s="18" t="s">
        <v>2061</v>
      </c>
      <c r="R135" s="18" t="s">
        <v>1281</v>
      </c>
      <c r="S135" s="18" t="s">
        <v>1841</v>
      </c>
      <c r="T135" s="7" t="s">
        <v>150</v>
      </c>
      <c r="U135" s="7">
        <v>1</v>
      </c>
      <c r="V135" s="1" t="s">
        <v>992</v>
      </c>
      <c r="W135" s="9">
        <v>0</v>
      </c>
      <c r="X135" s="9">
        <v>1</v>
      </c>
      <c r="Y135" s="7">
        <v>0</v>
      </c>
      <c r="Z135" s="1" t="s">
        <v>992</v>
      </c>
      <c r="AA135" s="9">
        <v>0</v>
      </c>
      <c r="AB135" s="9">
        <v>0</v>
      </c>
      <c r="AC135" s="9">
        <v>0</v>
      </c>
      <c r="AD135" s="6">
        <v>0</v>
      </c>
      <c r="AE135" s="1" t="s">
        <v>992</v>
      </c>
      <c r="AF135" s="6">
        <v>0</v>
      </c>
      <c r="AG135" s="1" t="s">
        <v>992</v>
      </c>
      <c r="AH135" s="6">
        <v>1</v>
      </c>
      <c r="AI135" s="1" t="s">
        <v>992</v>
      </c>
      <c r="AJ135" s="6">
        <v>0</v>
      </c>
      <c r="AK135" s="1" t="s">
        <v>992</v>
      </c>
      <c r="AL135" s="9"/>
      <c r="AM135" s="1" t="s">
        <v>262</v>
      </c>
      <c r="AN135" s="9"/>
      <c r="AO135" s="9"/>
      <c r="AP135" s="11"/>
      <c r="AQ135" s="11"/>
      <c r="AR135" s="11"/>
      <c r="AS135" s="1" t="s">
        <v>868</v>
      </c>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t="s">
        <v>1280</v>
      </c>
      <c r="DN135" s="12"/>
      <c r="DO135" s="2"/>
    </row>
    <row r="136" spans="1:119" s="31" customFormat="1" ht="23.25" customHeight="1" x14ac:dyDescent="0.35">
      <c r="A136" s="18">
        <v>134</v>
      </c>
      <c r="B136" s="19">
        <v>40571</v>
      </c>
      <c r="C136" s="20" t="s">
        <v>664</v>
      </c>
      <c r="D136" s="1" t="s">
        <v>257</v>
      </c>
      <c r="E136" s="18" t="s">
        <v>8</v>
      </c>
      <c r="F136" s="23" t="s">
        <v>1551</v>
      </c>
      <c r="G136" s="1" t="s">
        <v>309</v>
      </c>
      <c r="H136" s="1" t="s">
        <v>2332</v>
      </c>
      <c r="I136" s="1"/>
      <c r="J136" s="1"/>
      <c r="K136" s="1"/>
      <c r="L136" s="18" t="s">
        <v>294</v>
      </c>
      <c r="M136" s="18" t="s">
        <v>258</v>
      </c>
      <c r="N136" s="18" t="s">
        <v>260</v>
      </c>
      <c r="O136" s="18" t="s">
        <v>114</v>
      </c>
      <c r="P136" s="18" t="s">
        <v>304</v>
      </c>
      <c r="Q136" s="18" t="s">
        <v>2198</v>
      </c>
      <c r="R136" s="18" t="s">
        <v>1706</v>
      </c>
      <c r="S136" s="18" t="s">
        <v>1841</v>
      </c>
      <c r="T136" s="7" t="s">
        <v>1080</v>
      </c>
      <c r="U136" s="7">
        <v>1</v>
      </c>
      <c r="V136" s="1" t="s">
        <v>992</v>
      </c>
      <c r="W136" s="9">
        <v>0</v>
      </c>
      <c r="X136" s="9">
        <v>1</v>
      </c>
      <c r="Y136" s="7">
        <v>0</v>
      </c>
      <c r="Z136" s="1" t="s">
        <v>992</v>
      </c>
      <c r="AA136" s="9">
        <v>0</v>
      </c>
      <c r="AB136" s="9">
        <v>0</v>
      </c>
      <c r="AC136" s="9">
        <v>0</v>
      </c>
      <c r="AD136" s="6">
        <v>0</v>
      </c>
      <c r="AE136" s="1" t="s">
        <v>992</v>
      </c>
      <c r="AF136" s="6">
        <v>0</v>
      </c>
      <c r="AG136" s="1" t="s">
        <v>992</v>
      </c>
      <c r="AH136" s="6">
        <v>1</v>
      </c>
      <c r="AI136" s="1" t="s">
        <v>992</v>
      </c>
      <c r="AJ136" s="6">
        <v>0</v>
      </c>
      <c r="AK136" s="1" t="s">
        <v>992</v>
      </c>
      <c r="AL136" s="9"/>
      <c r="AM136" s="1" t="s">
        <v>262</v>
      </c>
      <c r="AN136" s="9"/>
      <c r="AO136" s="9"/>
      <c r="AP136" s="11"/>
      <c r="AQ136" s="11" t="s">
        <v>1380</v>
      </c>
      <c r="AR136" s="11"/>
      <c r="AS136" s="1" t="s">
        <v>867</v>
      </c>
      <c r="AT136" s="12" t="s">
        <v>1367</v>
      </c>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2"/>
    </row>
    <row r="137" spans="1:119" s="31" customFormat="1" ht="23.25" customHeight="1" x14ac:dyDescent="0.35">
      <c r="A137" s="18">
        <v>135</v>
      </c>
      <c r="B137" s="19">
        <v>40571</v>
      </c>
      <c r="C137" s="20" t="s">
        <v>2</v>
      </c>
      <c r="D137" s="1" t="s">
        <v>257</v>
      </c>
      <c r="E137" s="18" t="s">
        <v>262</v>
      </c>
      <c r="F137" s="18" t="s">
        <v>262</v>
      </c>
      <c r="G137" s="1" t="s">
        <v>309</v>
      </c>
      <c r="H137" s="1" t="s">
        <v>2332</v>
      </c>
      <c r="I137" s="1"/>
      <c r="J137" s="1"/>
      <c r="K137" s="1"/>
      <c r="L137" s="18" t="s">
        <v>294</v>
      </c>
      <c r="M137" s="18" t="s">
        <v>258</v>
      </c>
      <c r="N137" s="18" t="s">
        <v>260</v>
      </c>
      <c r="O137" s="18" t="s">
        <v>114</v>
      </c>
      <c r="P137" s="18" t="s">
        <v>304</v>
      </c>
      <c r="Q137" s="18" t="s">
        <v>2068</v>
      </c>
      <c r="R137" s="18" t="s">
        <v>1101</v>
      </c>
      <c r="S137" s="18" t="s">
        <v>1841</v>
      </c>
      <c r="T137" s="7" t="s">
        <v>150</v>
      </c>
      <c r="U137" s="7">
        <v>1</v>
      </c>
      <c r="V137" s="1" t="s">
        <v>992</v>
      </c>
      <c r="W137" s="9">
        <v>0</v>
      </c>
      <c r="X137" s="9">
        <v>0</v>
      </c>
      <c r="Y137" s="7" t="s">
        <v>262</v>
      </c>
      <c r="Z137" s="1" t="s">
        <v>992</v>
      </c>
      <c r="AA137" s="9">
        <v>0</v>
      </c>
      <c r="AB137" s="9">
        <v>0</v>
      </c>
      <c r="AC137" s="9">
        <v>0</v>
      </c>
      <c r="AD137" s="6">
        <v>0</v>
      </c>
      <c r="AE137" s="1" t="s">
        <v>992</v>
      </c>
      <c r="AF137" s="6">
        <v>0</v>
      </c>
      <c r="AG137" s="1" t="s">
        <v>992</v>
      </c>
      <c r="AH137" s="6">
        <v>1</v>
      </c>
      <c r="AI137" s="1" t="s">
        <v>992</v>
      </c>
      <c r="AJ137" s="6">
        <v>0</v>
      </c>
      <c r="AK137" s="1" t="s">
        <v>992</v>
      </c>
      <c r="AL137" s="9"/>
      <c r="AM137" s="1" t="s">
        <v>262</v>
      </c>
      <c r="AN137" s="9"/>
      <c r="AO137" s="9"/>
      <c r="AP137" s="11"/>
      <c r="AQ137" s="11"/>
      <c r="AR137" s="11"/>
      <c r="AS137" s="1" t="s">
        <v>867</v>
      </c>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t="s">
        <v>348</v>
      </c>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2"/>
    </row>
    <row r="138" spans="1:119" s="31" customFormat="1" ht="23.25" customHeight="1" x14ac:dyDescent="0.35">
      <c r="A138" s="18">
        <v>136</v>
      </c>
      <c r="B138" s="19">
        <v>40571</v>
      </c>
      <c r="C138" s="20" t="s">
        <v>19</v>
      </c>
      <c r="D138" s="1" t="s">
        <v>257</v>
      </c>
      <c r="E138" s="18" t="s">
        <v>744</v>
      </c>
      <c r="F138" s="18" t="s">
        <v>1460</v>
      </c>
      <c r="G138" s="1" t="s">
        <v>309</v>
      </c>
      <c r="H138" s="1" t="s">
        <v>2332</v>
      </c>
      <c r="I138" s="1"/>
      <c r="J138" s="1"/>
      <c r="K138" s="1"/>
      <c r="L138" s="18" t="s">
        <v>294</v>
      </c>
      <c r="M138" s="18" t="s">
        <v>258</v>
      </c>
      <c r="N138" s="18" t="s">
        <v>260</v>
      </c>
      <c r="O138" s="18" t="s">
        <v>114</v>
      </c>
      <c r="P138" s="18" t="s">
        <v>304</v>
      </c>
      <c r="Q138" s="18" t="s">
        <v>2060</v>
      </c>
      <c r="R138" s="18" t="s">
        <v>1282</v>
      </c>
      <c r="S138" s="18" t="s">
        <v>1841</v>
      </c>
      <c r="T138" s="7" t="s">
        <v>150</v>
      </c>
      <c r="U138" s="7">
        <v>197</v>
      </c>
      <c r="V138" s="1" t="s">
        <v>338</v>
      </c>
      <c r="W138" s="9">
        <v>0</v>
      </c>
      <c r="X138" s="9">
        <v>197</v>
      </c>
      <c r="Y138" s="7">
        <v>0</v>
      </c>
      <c r="Z138" s="1" t="s">
        <v>992</v>
      </c>
      <c r="AA138" s="9">
        <v>0</v>
      </c>
      <c r="AB138" s="9">
        <v>0</v>
      </c>
      <c r="AC138" s="9">
        <v>0</v>
      </c>
      <c r="AD138" s="6">
        <v>0</v>
      </c>
      <c r="AE138" s="1" t="s">
        <v>992</v>
      </c>
      <c r="AF138" s="6">
        <v>0</v>
      </c>
      <c r="AG138" s="1" t="s">
        <v>992</v>
      </c>
      <c r="AH138" s="6">
        <v>197</v>
      </c>
      <c r="AI138" s="1" t="s">
        <v>338</v>
      </c>
      <c r="AJ138" s="6">
        <v>0</v>
      </c>
      <c r="AK138" s="1" t="s">
        <v>992</v>
      </c>
      <c r="AL138" s="9"/>
      <c r="AM138" s="1" t="s">
        <v>262</v>
      </c>
      <c r="AN138" s="9"/>
      <c r="AO138" s="9"/>
      <c r="AP138" s="11"/>
      <c r="AQ138" s="11"/>
      <c r="AR138" s="11" t="s">
        <v>2408</v>
      </c>
      <c r="AS138" s="1" t="s">
        <v>868</v>
      </c>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t="s">
        <v>435</v>
      </c>
      <c r="BQ138" s="12" t="s">
        <v>348</v>
      </c>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t="s">
        <v>1280</v>
      </c>
      <c r="DN138" s="12"/>
      <c r="DO138" s="2"/>
    </row>
    <row r="139" spans="1:119" s="31" customFormat="1" ht="23.25" customHeight="1" x14ac:dyDescent="0.35">
      <c r="A139" s="18">
        <v>137</v>
      </c>
      <c r="B139" s="19">
        <v>40571</v>
      </c>
      <c r="C139" s="20" t="s">
        <v>19</v>
      </c>
      <c r="D139" s="1" t="s">
        <v>257</v>
      </c>
      <c r="E139" s="18" t="s">
        <v>262</v>
      </c>
      <c r="F139" s="23" t="s">
        <v>262</v>
      </c>
      <c r="G139" s="1" t="s">
        <v>309</v>
      </c>
      <c r="H139" s="1" t="s">
        <v>2332</v>
      </c>
      <c r="I139" s="1"/>
      <c r="J139" s="1"/>
      <c r="K139" s="1"/>
      <c r="L139" s="18" t="s">
        <v>294</v>
      </c>
      <c r="M139" s="18" t="s">
        <v>258</v>
      </c>
      <c r="N139" s="18" t="s">
        <v>260</v>
      </c>
      <c r="O139" s="18" t="s">
        <v>114</v>
      </c>
      <c r="P139" s="18" t="s">
        <v>304</v>
      </c>
      <c r="Q139" s="18" t="s">
        <v>2073</v>
      </c>
      <c r="R139" s="18" t="s">
        <v>1010</v>
      </c>
      <c r="S139" s="18" t="s">
        <v>1841</v>
      </c>
      <c r="T139" s="7" t="s">
        <v>1322</v>
      </c>
      <c r="U139" s="7">
        <v>245</v>
      </c>
      <c r="V139" s="1" t="s">
        <v>338</v>
      </c>
      <c r="W139" s="9">
        <v>0</v>
      </c>
      <c r="X139" s="9">
        <v>0</v>
      </c>
      <c r="Y139" s="7">
        <v>245</v>
      </c>
      <c r="Z139" s="1" t="s">
        <v>338</v>
      </c>
      <c r="AA139" s="9">
        <v>245</v>
      </c>
      <c r="AB139" s="9">
        <v>0</v>
      </c>
      <c r="AC139" s="9">
        <v>0</v>
      </c>
      <c r="AD139" s="6">
        <v>0</v>
      </c>
      <c r="AE139" s="1" t="s">
        <v>992</v>
      </c>
      <c r="AF139" s="6">
        <v>0</v>
      </c>
      <c r="AG139" s="1" t="s">
        <v>992</v>
      </c>
      <c r="AH139" s="6">
        <v>245</v>
      </c>
      <c r="AI139" s="1" t="s">
        <v>338</v>
      </c>
      <c r="AJ139" s="6">
        <v>0</v>
      </c>
      <c r="AK139" s="1" t="s">
        <v>992</v>
      </c>
      <c r="AL139" s="9" t="s">
        <v>2379</v>
      </c>
      <c r="AM139" s="1" t="s">
        <v>263</v>
      </c>
      <c r="AN139" s="9" t="s">
        <v>1102</v>
      </c>
      <c r="AO139" s="9"/>
      <c r="AP139" s="11"/>
      <c r="AQ139" s="11"/>
      <c r="AR139" s="11"/>
      <c r="AS139" s="1" t="s">
        <v>867</v>
      </c>
      <c r="AT139" s="12" t="s">
        <v>1002</v>
      </c>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2"/>
    </row>
    <row r="140" spans="1:119" s="31" customFormat="1" ht="23.25" customHeight="1" x14ac:dyDescent="0.35">
      <c r="A140" s="18">
        <v>138</v>
      </c>
      <c r="B140" s="19">
        <v>40571</v>
      </c>
      <c r="C140" s="20" t="s">
        <v>11</v>
      </c>
      <c r="D140" s="1" t="s">
        <v>652</v>
      </c>
      <c r="E140" s="18" t="s">
        <v>708</v>
      </c>
      <c r="F140" s="23" t="s">
        <v>1348</v>
      </c>
      <c r="G140" s="1" t="s">
        <v>309</v>
      </c>
      <c r="H140" s="1" t="s">
        <v>2332</v>
      </c>
      <c r="I140" s="1"/>
      <c r="J140" s="1"/>
      <c r="K140" s="1"/>
      <c r="L140" s="18" t="s">
        <v>294</v>
      </c>
      <c r="M140" s="18" t="s">
        <v>258</v>
      </c>
      <c r="N140" s="18" t="s">
        <v>260</v>
      </c>
      <c r="O140" s="18" t="s">
        <v>114</v>
      </c>
      <c r="P140" s="18" t="s">
        <v>304</v>
      </c>
      <c r="Q140" s="18" t="s">
        <v>2045</v>
      </c>
      <c r="R140" s="18" t="s">
        <v>1283</v>
      </c>
      <c r="S140" s="18" t="s">
        <v>1841</v>
      </c>
      <c r="T140" s="7" t="s">
        <v>150</v>
      </c>
      <c r="U140" s="7">
        <v>25</v>
      </c>
      <c r="V140" s="1" t="s">
        <v>255</v>
      </c>
      <c r="W140" s="9">
        <v>0</v>
      </c>
      <c r="X140" s="9">
        <v>25</v>
      </c>
      <c r="Y140" s="7">
        <v>0</v>
      </c>
      <c r="Z140" s="1" t="s">
        <v>992</v>
      </c>
      <c r="AA140" s="9">
        <v>0</v>
      </c>
      <c r="AB140" s="9">
        <v>0</v>
      </c>
      <c r="AC140" s="9">
        <v>0</v>
      </c>
      <c r="AD140" s="6">
        <v>0</v>
      </c>
      <c r="AE140" s="1" t="s">
        <v>992</v>
      </c>
      <c r="AF140" s="6">
        <v>0</v>
      </c>
      <c r="AG140" s="1" t="s">
        <v>992</v>
      </c>
      <c r="AH140" s="6">
        <v>25</v>
      </c>
      <c r="AI140" s="1" t="s">
        <v>255</v>
      </c>
      <c r="AJ140" s="6">
        <v>0</v>
      </c>
      <c r="AK140" s="1" t="s">
        <v>992</v>
      </c>
      <c r="AL140" s="9"/>
      <c r="AM140" s="1" t="s">
        <v>262</v>
      </c>
      <c r="AN140" s="9"/>
      <c r="AO140" s="9"/>
      <c r="AP140" s="11"/>
      <c r="AQ140" s="11"/>
      <c r="AR140" s="11"/>
      <c r="AS140" s="1" t="s">
        <v>868</v>
      </c>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t="s">
        <v>1280</v>
      </c>
      <c r="DN140" s="12"/>
      <c r="DO140" s="2"/>
    </row>
    <row r="141" spans="1:119" s="31" customFormat="1" ht="23.25" customHeight="1" x14ac:dyDescent="0.35">
      <c r="A141" s="18">
        <v>139</v>
      </c>
      <c r="B141" s="19">
        <v>40571</v>
      </c>
      <c r="C141" s="20" t="s">
        <v>661</v>
      </c>
      <c r="D141" s="1" t="s">
        <v>652</v>
      </c>
      <c r="E141" s="18" t="s">
        <v>785</v>
      </c>
      <c r="F141" s="18" t="s">
        <v>1553</v>
      </c>
      <c r="G141" s="1" t="s">
        <v>309</v>
      </c>
      <c r="H141" s="1" t="s">
        <v>2332</v>
      </c>
      <c r="I141" s="1"/>
      <c r="J141" s="1"/>
      <c r="K141" s="1"/>
      <c r="L141" s="18" t="s">
        <v>294</v>
      </c>
      <c r="M141" s="18" t="s">
        <v>258</v>
      </c>
      <c r="N141" s="18" t="s">
        <v>260</v>
      </c>
      <c r="O141" s="18" t="s">
        <v>114</v>
      </c>
      <c r="P141" s="18" t="s">
        <v>304</v>
      </c>
      <c r="Q141" s="18" t="s">
        <v>2033</v>
      </c>
      <c r="R141" s="18" t="s">
        <v>1103</v>
      </c>
      <c r="S141" s="18" t="s">
        <v>1841</v>
      </c>
      <c r="T141" s="7" t="s">
        <v>150</v>
      </c>
      <c r="U141" s="7">
        <v>1</v>
      </c>
      <c r="V141" s="1" t="s">
        <v>992</v>
      </c>
      <c r="W141" s="9">
        <v>0</v>
      </c>
      <c r="X141" s="9">
        <v>0</v>
      </c>
      <c r="Y141" s="7" t="s">
        <v>262</v>
      </c>
      <c r="Z141" s="1" t="s">
        <v>992</v>
      </c>
      <c r="AA141" s="9">
        <v>0</v>
      </c>
      <c r="AB141" s="9">
        <v>0</v>
      </c>
      <c r="AC141" s="9">
        <v>0</v>
      </c>
      <c r="AD141" s="6">
        <v>0</v>
      </c>
      <c r="AE141" s="1" t="s">
        <v>992</v>
      </c>
      <c r="AF141" s="6">
        <v>0</v>
      </c>
      <c r="AG141" s="1" t="s">
        <v>992</v>
      </c>
      <c r="AH141" s="6">
        <v>1</v>
      </c>
      <c r="AI141" s="1" t="s">
        <v>992</v>
      </c>
      <c r="AJ141" s="6">
        <v>0</v>
      </c>
      <c r="AK141" s="1" t="s">
        <v>992</v>
      </c>
      <c r="AL141" s="9"/>
      <c r="AM141" s="1" t="s">
        <v>262</v>
      </c>
      <c r="AN141" s="9"/>
      <c r="AO141" s="9"/>
      <c r="AP141" s="11"/>
      <c r="AQ141" s="11"/>
      <c r="AR141" s="11"/>
      <c r="AS141" s="1" t="s">
        <v>867</v>
      </c>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t="s">
        <v>348</v>
      </c>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2"/>
    </row>
    <row r="142" spans="1:119" s="31" customFormat="1" ht="23.25" customHeight="1" x14ac:dyDescent="0.35">
      <c r="A142" s="18">
        <v>140</v>
      </c>
      <c r="B142" s="19">
        <v>40571</v>
      </c>
      <c r="C142" s="20" t="s">
        <v>661</v>
      </c>
      <c r="D142" s="1" t="s">
        <v>652</v>
      </c>
      <c r="E142" s="18" t="s">
        <v>748</v>
      </c>
      <c r="F142" s="23" t="s">
        <v>1554</v>
      </c>
      <c r="G142" s="1" t="s">
        <v>309</v>
      </c>
      <c r="H142" s="1" t="s">
        <v>2332</v>
      </c>
      <c r="I142" s="1"/>
      <c r="J142" s="1"/>
      <c r="K142" s="1"/>
      <c r="L142" s="18" t="s">
        <v>294</v>
      </c>
      <c r="M142" s="18" t="s">
        <v>258</v>
      </c>
      <c r="N142" s="18" t="s">
        <v>260</v>
      </c>
      <c r="O142" s="18" t="s">
        <v>114</v>
      </c>
      <c r="P142" s="18" t="s">
        <v>304</v>
      </c>
      <c r="Q142" s="18" t="s">
        <v>2199</v>
      </c>
      <c r="R142" s="18" t="s">
        <v>1707</v>
      </c>
      <c r="S142" s="18" t="s">
        <v>1841</v>
      </c>
      <c r="T142" s="7" t="s">
        <v>1080</v>
      </c>
      <c r="U142" s="7">
        <v>1</v>
      </c>
      <c r="V142" s="1" t="s">
        <v>992</v>
      </c>
      <c r="W142" s="9">
        <v>0</v>
      </c>
      <c r="X142" s="9">
        <v>1</v>
      </c>
      <c r="Y142" s="7">
        <v>0</v>
      </c>
      <c r="Z142" s="1" t="s">
        <v>992</v>
      </c>
      <c r="AA142" s="9">
        <v>0</v>
      </c>
      <c r="AB142" s="9">
        <v>0</v>
      </c>
      <c r="AC142" s="9">
        <v>0</v>
      </c>
      <c r="AD142" s="6">
        <v>0</v>
      </c>
      <c r="AE142" s="1" t="s">
        <v>992</v>
      </c>
      <c r="AF142" s="6">
        <v>0</v>
      </c>
      <c r="AG142" s="1" t="s">
        <v>992</v>
      </c>
      <c r="AH142" s="6">
        <v>1</v>
      </c>
      <c r="AI142" s="1" t="s">
        <v>992</v>
      </c>
      <c r="AJ142" s="6">
        <v>0</v>
      </c>
      <c r="AK142" s="1" t="s">
        <v>992</v>
      </c>
      <c r="AL142" s="9"/>
      <c r="AM142" s="1" t="s">
        <v>262</v>
      </c>
      <c r="AN142" s="9"/>
      <c r="AO142" s="9"/>
      <c r="AP142" s="11"/>
      <c r="AQ142" s="11" t="s">
        <v>1380</v>
      </c>
      <c r="AR142" s="11"/>
      <c r="AS142" s="1" t="s">
        <v>867</v>
      </c>
      <c r="AT142" s="12" t="s">
        <v>1367</v>
      </c>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2"/>
    </row>
    <row r="143" spans="1:119" s="31" customFormat="1" ht="23.25" customHeight="1" x14ac:dyDescent="0.35">
      <c r="A143" s="18">
        <v>141</v>
      </c>
      <c r="B143" s="19">
        <v>40571</v>
      </c>
      <c r="C143" s="20" t="s">
        <v>27</v>
      </c>
      <c r="D143" s="1" t="s">
        <v>652</v>
      </c>
      <c r="E143" s="18" t="s">
        <v>702</v>
      </c>
      <c r="F143" s="23" t="s">
        <v>1473</v>
      </c>
      <c r="G143" s="1" t="s">
        <v>309</v>
      </c>
      <c r="H143" s="1" t="s">
        <v>2332</v>
      </c>
      <c r="I143" s="1"/>
      <c r="J143" s="1"/>
      <c r="K143" s="1"/>
      <c r="L143" s="18" t="s">
        <v>294</v>
      </c>
      <c r="M143" s="18" t="s">
        <v>258</v>
      </c>
      <c r="N143" s="18" t="s">
        <v>260</v>
      </c>
      <c r="O143" s="18" t="s">
        <v>114</v>
      </c>
      <c r="P143" s="18" t="s">
        <v>304</v>
      </c>
      <c r="Q143" s="18" t="s">
        <v>2034</v>
      </c>
      <c r="R143" s="18" t="s">
        <v>1294</v>
      </c>
      <c r="S143" s="18" t="s">
        <v>1841</v>
      </c>
      <c r="T143" s="7" t="s">
        <v>150</v>
      </c>
      <c r="U143" s="7" t="s">
        <v>1298</v>
      </c>
      <c r="V143" s="1" t="s">
        <v>992</v>
      </c>
      <c r="W143" s="9">
        <v>0</v>
      </c>
      <c r="X143" s="9">
        <v>0</v>
      </c>
      <c r="Y143" s="7">
        <v>0</v>
      </c>
      <c r="Z143" s="1" t="s">
        <v>992</v>
      </c>
      <c r="AA143" s="9">
        <v>0</v>
      </c>
      <c r="AB143" s="9">
        <v>0</v>
      </c>
      <c r="AC143" s="9">
        <v>0</v>
      </c>
      <c r="AD143" s="6">
        <v>0</v>
      </c>
      <c r="AE143" s="1" t="s">
        <v>992</v>
      </c>
      <c r="AF143" s="6">
        <v>0</v>
      </c>
      <c r="AG143" s="1" t="s">
        <v>992</v>
      </c>
      <c r="AH143" s="6">
        <v>0</v>
      </c>
      <c r="AI143" s="1" t="s">
        <v>992</v>
      </c>
      <c r="AJ143" s="6">
        <v>0</v>
      </c>
      <c r="AK143" s="1" t="s">
        <v>992</v>
      </c>
      <c r="AL143" s="9"/>
      <c r="AM143" s="1" t="s">
        <v>262</v>
      </c>
      <c r="AN143" s="9"/>
      <c r="AO143" s="9"/>
      <c r="AP143" s="11"/>
      <c r="AQ143" s="11"/>
      <c r="AR143" s="11"/>
      <c r="AS143" s="1" t="s">
        <v>868</v>
      </c>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t="s">
        <v>1280</v>
      </c>
      <c r="DN143" s="12"/>
      <c r="DO143" s="2"/>
    </row>
    <row r="144" spans="1:119" s="31" customFormat="1" ht="23.25" customHeight="1" x14ac:dyDescent="0.35">
      <c r="A144" s="18">
        <v>142</v>
      </c>
      <c r="B144" s="19">
        <v>40571</v>
      </c>
      <c r="C144" s="20" t="s">
        <v>27</v>
      </c>
      <c r="D144" s="1" t="s">
        <v>652</v>
      </c>
      <c r="E144" s="18" t="s">
        <v>27</v>
      </c>
      <c r="F144" s="23" t="s">
        <v>1349</v>
      </c>
      <c r="G144" s="1" t="s">
        <v>309</v>
      </c>
      <c r="H144" s="1" t="s">
        <v>2332</v>
      </c>
      <c r="I144" s="1"/>
      <c r="J144" s="1"/>
      <c r="K144" s="1"/>
      <c r="L144" s="18" t="s">
        <v>294</v>
      </c>
      <c r="M144" s="18" t="s">
        <v>258</v>
      </c>
      <c r="N144" s="18" t="s">
        <v>260</v>
      </c>
      <c r="O144" s="18" t="s">
        <v>114</v>
      </c>
      <c r="P144" s="18" t="s">
        <v>304</v>
      </c>
      <c r="Q144" s="18" t="s">
        <v>2042</v>
      </c>
      <c r="R144" s="18" t="s">
        <v>1293</v>
      </c>
      <c r="S144" s="18" t="s">
        <v>1841</v>
      </c>
      <c r="T144" s="7" t="s">
        <v>150</v>
      </c>
      <c r="U144" s="7">
        <v>300</v>
      </c>
      <c r="V144" s="1" t="s">
        <v>338</v>
      </c>
      <c r="W144" s="9">
        <v>0</v>
      </c>
      <c r="X144" s="9">
        <v>0</v>
      </c>
      <c r="Y144" s="7">
        <v>300</v>
      </c>
      <c r="Z144" s="1" t="s">
        <v>338</v>
      </c>
      <c r="AA144" s="9">
        <v>0</v>
      </c>
      <c r="AB144" s="9">
        <v>0</v>
      </c>
      <c r="AC144" s="9">
        <v>0</v>
      </c>
      <c r="AD144" s="6">
        <v>0</v>
      </c>
      <c r="AE144" s="1" t="s">
        <v>992</v>
      </c>
      <c r="AF144" s="6">
        <v>0</v>
      </c>
      <c r="AG144" s="1" t="s">
        <v>992</v>
      </c>
      <c r="AH144" s="6">
        <v>300</v>
      </c>
      <c r="AI144" s="1" t="s">
        <v>338</v>
      </c>
      <c r="AJ144" s="6">
        <v>0</v>
      </c>
      <c r="AK144" s="1" t="s">
        <v>992</v>
      </c>
      <c r="AL144" s="9"/>
      <c r="AM144" s="1" t="s">
        <v>262</v>
      </c>
      <c r="AN144" s="9"/>
      <c r="AO144" s="9"/>
      <c r="AP144" s="11"/>
      <c r="AQ144" s="11"/>
      <c r="AR144" s="11"/>
      <c r="AS144" s="1" t="s">
        <v>867</v>
      </c>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t="s">
        <v>435</v>
      </c>
      <c r="BQ144" s="12" t="s">
        <v>348</v>
      </c>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t="s">
        <v>1280</v>
      </c>
      <c r="DN144" s="12"/>
      <c r="DO144" s="2"/>
    </row>
    <row r="145" spans="1:119" s="31" customFormat="1" ht="23.25" customHeight="1" x14ac:dyDescent="0.35">
      <c r="A145" s="18">
        <v>143</v>
      </c>
      <c r="B145" s="19">
        <v>40571</v>
      </c>
      <c r="C145" s="20" t="s">
        <v>13</v>
      </c>
      <c r="D145" s="1" t="s">
        <v>256</v>
      </c>
      <c r="E145" s="18" t="s">
        <v>777</v>
      </c>
      <c r="F145" s="23" t="s">
        <v>1350</v>
      </c>
      <c r="G145" s="1" t="s">
        <v>309</v>
      </c>
      <c r="H145" s="1" t="s">
        <v>2332</v>
      </c>
      <c r="I145" s="1"/>
      <c r="J145" s="1"/>
      <c r="K145" s="1"/>
      <c r="L145" s="18" t="s">
        <v>294</v>
      </c>
      <c r="M145" s="18" t="s">
        <v>258</v>
      </c>
      <c r="N145" s="18" t="s">
        <v>260</v>
      </c>
      <c r="O145" s="18" t="s">
        <v>114</v>
      </c>
      <c r="P145" s="18" t="s">
        <v>304</v>
      </c>
      <c r="Q145" s="18" t="s">
        <v>2200</v>
      </c>
      <c r="R145" s="18" t="s">
        <v>1708</v>
      </c>
      <c r="S145" s="18" t="s">
        <v>1841</v>
      </c>
      <c r="T145" s="7" t="s">
        <v>1080</v>
      </c>
      <c r="U145" s="7">
        <v>1</v>
      </c>
      <c r="V145" s="1" t="s">
        <v>992</v>
      </c>
      <c r="W145" s="9">
        <v>0</v>
      </c>
      <c r="X145" s="9">
        <v>1</v>
      </c>
      <c r="Y145" s="7">
        <v>0</v>
      </c>
      <c r="Z145" s="1" t="s">
        <v>992</v>
      </c>
      <c r="AA145" s="9">
        <v>0</v>
      </c>
      <c r="AB145" s="9">
        <v>0</v>
      </c>
      <c r="AC145" s="9">
        <v>0</v>
      </c>
      <c r="AD145" s="6">
        <v>0</v>
      </c>
      <c r="AE145" s="1" t="s">
        <v>992</v>
      </c>
      <c r="AF145" s="6">
        <v>0</v>
      </c>
      <c r="AG145" s="1" t="s">
        <v>992</v>
      </c>
      <c r="AH145" s="6">
        <v>1</v>
      </c>
      <c r="AI145" s="1" t="s">
        <v>992</v>
      </c>
      <c r="AJ145" s="6">
        <v>0</v>
      </c>
      <c r="AK145" s="1" t="s">
        <v>992</v>
      </c>
      <c r="AL145" s="9"/>
      <c r="AM145" s="1" t="s">
        <v>262</v>
      </c>
      <c r="AN145" s="9"/>
      <c r="AO145" s="9"/>
      <c r="AP145" s="11"/>
      <c r="AQ145" s="11" t="s">
        <v>1380</v>
      </c>
      <c r="AR145" s="11"/>
      <c r="AS145" s="1" t="s">
        <v>867</v>
      </c>
      <c r="AT145" s="12" t="s">
        <v>1367</v>
      </c>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2"/>
    </row>
    <row r="146" spans="1:119" s="31" customFormat="1" ht="23.25" customHeight="1" x14ac:dyDescent="0.35">
      <c r="A146" s="18">
        <v>144</v>
      </c>
      <c r="B146" s="19">
        <v>40571</v>
      </c>
      <c r="C146" s="20" t="s">
        <v>4</v>
      </c>
      <c r="D146" s="1" t="s">
        <v>256</v>
      </c>
      <c r="E146" s="18" t="s">
        <v>767</v>
      </c>
      <c r="F146" s="18" t="s">
        <v>767</v>
      </c>
      <c r="G146" s="1" t="s">
        <v>309</v>
      </c>
      <c r="H146" s="1" t="s">
        <v>2332</v>
      </c>
      <c r="I146" s="1"/>
      <c r="J146" s="1"/>
      <c r="K146" s="1"/>
      <c r="L146" s="18" t="s">
        <v>294</v>
      </c>
      <c r="M146" s="18" t="s">
        <v>258</v>
      </c>
      <c r="N146" s="18" t="s">
        <v>260</v>
      </c>
      <c r="O146" s="18" t="s">
        <v>114</v>
      </c>
      <c r="P146" s="18" t="s">
        <v>304</v>
      </c>
      <c r="Q146" s="18" t="s">
        <v>2054</v>
      </c>
      <c r="R146" s="18" t="s">
        <v>1296</v>
      </c>
      <c r="S146" s="18" t="s">
        <v>1841</v>
      </c>
      <c r="T146" s="7" t="s">
        <v>150</v>
      </c>
      <c r="U146" s="7" t="s">
        <v>1297</v>
      </c>
      <c r="V146" s="1" t="s">
        <v>992</v>
      </c>
      <c r="W146" s="9">
        <v>0</v>
      </c>
      <c r="X146" s="9">
        <v>0</v>
      </c>
      <c r="Y146" s="7">
        <v>0</v>
      </c>
      <c r="Z146" s="1" t="s">
        <v>992</v>
      </c>
      <c r="AA146" s="9">
        <v>0</v>
      </c>
      <c r="AB146" s="9">
        <v>0</v>
      </c>
      <c r="AC146" s="9">
        <v>0</v>
      </c>
      <c r="AD146" s="6">
        <v>0</v>
      </c>
      <c r="AE146" s="1" t="s">
        <v>992</v>
      </c>
      <c r="AF146" s="6">
        <v>0</v>
      </c>
      <c r="AG146" s="1" t="s">
        <v>992</v>
      </c>
      <c r="AH146" s="6">
        <v>0</v>
      </c>
      <c r="AI146" s="1" t="s">
        <v>992</v>
      </c>
      <c r="AJ146" s="6">
        <v>0</v>
      </c>
      <c r="AK146" s="1" t="s">
        <v>992</v>
      </c>
      <c r="AL146" s="9"/>
      <c r="AM146" s="1" t="s">
        <v>262</v>
      </c>
      <c r="AN146" s="9"/>
      <c r="AO146" s="9"/>
      <c r="AP146" s="11"/>
      <c r="AQ146" s="11"/>
      <c r="AR146" s="11"/>
      <c r="AS146" s="1" t="s">
        <v>868</v>
      </c>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t="s">
        <v>1280</v>
      </c>
      <c r="DN146" s="12"/>
      <c r="DO146" s="2"/>
    </row>
    <row r="147" spans="1:119" s="31" customFormat="1" ht="23.25" customHeight="1" x14ac:dyDescent="0.35">
      <c r="A147" s="18">
        <v>145</v>
      </c>
      <c r="B147" s="19">
        <v>40571</v>
      </c>
      <c r="C147" s="20" t="s">
        <v>4</v>
      </c>
      <c r="D147" s="1" t="s">
        <v>256</v>
      </c>
      <c r="E147" s="18" t="s">
        <v>707</v>
      </c>
      <c r="F147" s="18" t="s">
        <v>707</v>
      </c>
      <c r="G147" s="1" t="s">
        <v>309</v>
      </c>
      <c r="H147" s="1" t="s">
        <v>2332</v>
      </c>
      <c r="I147" s="1"/>
      <c r="J147" s="1"/>
      <c r="K147" s="1"/>
      <c r="L147" s="18" t="s">
        <v>294</v>
      </c>
      <c r="M147" s="18" t="s">
        <v>258</v>
      </c>
      <c r="N147" s="18" t="s">
        <v>260</v>
      </c>
      <c r="O147" s="18" t="s">
        <v>114</v>
      </c>
      <c r="P147" s="18" t="s">
        <v>304</v>
      </c>
      <c r="Q147" s="18" t="s">
        <v>2055</v>
      </c>
      <c r="R147" s="18" t="s">
        <v>1295</v>
      </c>
      <c r="S147" s="18" t="s">
        <v>1841</v>
      </c>
      <c r="T147" s="7" t="s">
        <v>150</v>
      </c>
      <c r="U147" s="7">
        <v>300</v>
      </c>
      <c r="V147" s="1" t="s">
        <v>338</v>
      </c>
      <c r="W147" s="9">
        <v>0</v>
      </c>
      <c r="X147" s="9">
        <v>300</v>
      </c>
      <c r="Y147" s="7">
        <v>0</v>
      </c>
      <c r="Z147" s="1" t="s">
        <v>992</v>
      </c>
      <c r="AA147" s="9">
        <v>0</v>
      </c>
      <c r="AB147" s="9">
        <v>0</v>
      </c>
      <c r="AC147" s="9">
        <v>0</v>
      </c>
      <c r="AD147" s="6">
        <v>0</v>
      </c>
      <c r="AE147" s="1" t="s">
        <v>992</v>
      </c>
      <c r="AF147" s="6">
        <v>0</v>
      </c>
      <c r="AG147" s="1" t="s">
        <v>992</v>
      </c>
      <c r="AH147" s="6">
        <v>300</v>
      </c>
      <c r="AI147" s="1" t="s">
        <v>338</v>
      </c>
      <c r="AJ147" s="6">
        <v>0</v>
      </c>
      <c r="AK147" s="1" t="s">
        <v>992</v>
      </c>
      <c r="AL147" s="9"/>
      <c r="AM147" s="1" t="s">
        <v>262</v>
      </c>
      <c r="AN147" s="9"/>
      <c r="AO147" s="9"/>
      <c r="AP147" s="11"/>
      <c r="AQ147" s="11"/>
      <c r="AR147" s="11"/>
      <c r="AS147" s="1" t="s">
        <v>868</v>
      </c>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t="s">
        <v>1280</v>
      </c>
      <c r="DN147" s="12"/>
      <c r="DO147" s="2"/>
    </row>
    <row r="148" spans="1:119" s="31" customFormat="1" ht="23.25" customHeight="1" x14ac:dyDescent="0.35">
      <c r="A148" s="18">
        <v>146</v>
      </c>
      <c r="B148" s="19">
        <v>40571</v>
      </c>
      <c r="C148" s="20" t="s">
        <v>16</v>
      </c>
      <c r="D148" s="1" t="s">
        <v>256</v>
      </c>
      <c r="E148" s="18" t="s">
        <v>721</v>
      </c>
      <c r="F148" s="18" t="s">
        <v>721</v>
      </c>
      <c r="G148" s="1" t="s">
        <v>309</v>
      </c>
      <c r="H148" s="1" t="s">
        <v>2332</v>
      </c>
      <c r="I148" s="1"/>
      <c r="J148" s="1"/>
      <c r="K148" s="1"/>
      <c r="L148" s="18" t="s">
        <v>294</v>
      </c>
      <c r="M148" s="18" t="s">
        <v>258</v>
      </c>
      <c r="N148" s="18" t="s">
        <v>260</v>
      </c>
      <c r="O148" s="18" t="s">
        <v>114</v>
      </c>
      <c r="P148" s="18" t="s">
        <v>304</v>
      </c>
      <c r="Q148" s="18" t="s">
        <v>2050</v>
      </c>
      <c r="R148" s="18" t="s">
        <v>1104</v>
      </c>
      <c r="S148" s="18" t="s">
        <v>1841</v>
      </c>
      <c r="T148" s="7" t="s">
        <v>150</v>
      </c>
      <c r="U148" s="7">
        <v>1</v>
      </c>
      <c r="V148" s="1" t="s">
        <v>992</v>
      </c>
      <c r="W148" s="9">
        <v>0</v>
      </c>
      <c r="X148" s="9">
        <v>1</v>
      </c>
      <c r="Y148" s="7">
        <v>0</v>
      </c>
      <c r="Z148" s="1" t="s">
        <v>992</v>
      </c>
      <c r="AA148" s="9">
        <v>0</v>
      </c>
      <c r="AB148" s="9">
        <v>0</v>
      </c>
      <c r="AC148" s="9">
        <v>0</v>
      </c>
      <c r="AD148" s="6">
        <v>0</v>
      </c>
      <c r="AE148" s="1" t="s">
        <v>992</v>
      </c>
      <c r="AF148" s="6">
        <v>0</v>
      </c>
      <c r="AG148" s="1" t="s">
        <v>992</v>
      </c>
      <c r="AH148" s="6">
        <v>1</v>
      </c>
      <c r="AI148" s="1" t="s">
        <v>992</v>
      </c>
      <c r="AJ148" s="6">
        <v>0</v>
      </c>
      <c r="AK148" s="1" t="s">
        <v>992</v>
      </c>
      <c r="AL148" s="9"/>
      <c r="AM148" s="1" t="s">
        <v>262</v>
      </c>
      <c r="AN148" s="9"/>
      <c r="AO148" s="9"/>
      <c r="AP148" s="11"/>
      <c r="AQ148" s="11" t="s">
        <v>1380</v>
      </c>
      <c r="AR148" s="11"/>
      <c r="AS148" s="1" t="s">
        <v>867</v>
      </c>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t="s">
        <v>348</v>
      </c>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2"/>
    </row>
    <row r="149" spans="1:119" s="31" customFormat="1" ht="23.25" customHeight="1" x14ac:dyDescent="0.35">
      <c r="A149" s="18">
        <v>147</v>
      </c>
      <c r="B149" s="19">
        <v>40571</v>
      </c>
      <c r="C149" s="20" t="s">
        <v>672</v>
      </c>
      <c r="D149" s="1" t="s">
        <v>256</v>
      </c>
      <c r="E149" s="18" t="s">
        <v>120</v>
      </c>
      <c r="F149" s="23" t="s">
        <v>1351</v>
      </c>
      <c r="G149" s="1" t="s">
        <v>309</v>
      </c>
      <c r="H149" s="1" t="s">
        <v>2332</v>
      </c>
      <c r="I149" s="1"/>
      <c r="J149" s="1"/>
      <c r="K149" s="1"/>
      <c r="L149" s="18" t="s">
        <v>294</v>
      </c>
      <c r="M149" s="18" t="s">
        <v>258</v>
      </c>
      <c r="N149" s="18" t="s">
        <v>260</v>
      </c>
      <c r="O149" s="18" t="s">
        <v>114</v>
      </c>
      <c r="P149" s="18" t="s">
        <v>304</v>
      </c>
      <c r="Q149" s="18" t="s">
        <v>2201</v>
      </c>
      <c r="R149" s="18" t="s">
        <v>1709</v>
      </c>
      <c r="S149" s="18" t="s">
        <v>1841</v>
      </c>
      <c r="T149" s="7" t="s">
        <v>1080</v>
      </c>
      <c r="U149" s="7">
        <v>1</v>
      </c>
      <c r="V149" s="1" t="s">
        <v>992</v>
      </c>
      <c r="W149" s="9">
        <v>0</v>
      </c>
      <c r="X149" s="9">
        <v>1</v>
      </c>
      <c r="Y149" s="7">
        <v>0</v>
      </c>
      <c r="Z149" s="1" t="s">
        <v>992</v>
      </c>
      <c r="AA149" s="9">
        <v>0</v>
      </c>
      <c r="AB149" s="9">
        <v>0</v>
      </c>
      <c r="AC149" s="9">
        <v>0</v>
      </c>
      <c r="AD149" s="6">
        <v>0</v>
      </c>
      <c r="AE149" s="1" t="s">
        <v>992</v>
      </c>
      <c r="AF149" s="6">
        <v>0</v>
      </c>
      <c r="AG149" s="1" t="s">
        <v>992</v>
      </c>
      <c r="AH149" s="6">
        <v>1</v>
      </c>
      <c r="AI149" s="1" t="s">
        <v>992</v>
      </c>
      <c r="AJ149" s="6">
        <v>0</v>
      </c>
      <c r="AK149" s="1" t="s">
        <v>992</v>
      </c>
      <c r="AL149" s="9"/>
      <c r="AM149" s="1" t="s">
        <v>262</v>
      </c>
      <c r="AN149" s="9"/>
      <c r="AO149" s="9"/>
      <c r="AP149" s="11"/>
      <c r="AQ149" s="11" t="s">
        <v>1380</v>
      </c>
      <c r="AR149" s="11"/>
      <c r="AS149" s="1" t="s">
        <v>867</v>
      </c>
      <c r="AT149" s="12" t="s">
        <v>1367</v>
      </c>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2"/>
    </row>
    <row r="150" spans="1:119" s="31" customFormat="1" ht="23.25" customHeight="1" x14ac:dyDescent="0.35">
      <c r="A150" s="18">
        <v>148</v>
      </c>
      <c r="B150" s="19">
        <v>40571</v>
      </c>
      <c r="C150" s="20" t="s">
        <v>5</v>
      </c>
      <c r="D150" s="1" t="s">
        <v>256</v>
      </c>
      <c r="E150" s="18" t="s">
        <v>817</v>
      </c>
      <c r="F150" s="23" t="s">
        <v>1539</v>
      </c>
      <c r="G150" s="1" t="s">
        <v>309</v>
      </c>
      <c r="H150" s="1" t="s">
        <v>2332</v>
      </c>
      <c r="I150" s="1"/>
      <c r="J150" s="1"/>
      <c r="K150" s="1"/>
      <c r="L150" s="18" t="s">
        <v>294</v>
      </c>
      <c r="M150" s="18" t="s">
        <v>258</v>
      </c>
      <c r="N150" s="18" t="s">
        <v>260</v>
      </c>
      <c r="O150" s="18" t="s">
        <v>114</v>
      </c>
      <c r="P150" s="18" t="s">
        <v>304</v>
      </c>
      <c r="Q150" s="18" t="s">
        <v>2202</v>
      </c>
      <c r="R150" s="18" t="s">
        <v>1710</v>
      </c>
      <c r="S150" s="18" t="s">
        <v>1841</v>
      </c>
      <c r="T150" s="7" t="s">
        <v>1080</v>
      </c>
      <c r="U150" s="7">
        <v>1</v>
      </c>
      <c r="V150" s="1" t="s">
        <v>992</v>
      </c>
      <c r="W150" s="9">
        <v>0</v>
      </c>
      <c r="X150" s="9">
        <v>1</v>
      </c>
      <c r="Y150" s="7">
        <v>0</v>
      </c>
      <c r="Z150" s="1" t="s">
        <v>992</v>
      </c>
      <c r="AA150" s="9">
        <v>0</v>
      </c>
      <c r="AB150" s="9">
        <v>0</v>
      </c>
      <c r="AC150" s="9">
        <v>0</v>
      </c>
      <c r="AD150" s="6">
        <v>0</v>
      </c>
      <c r="AE150" s="1" t="s">
        <v>992</v>
      </c>
      <c r="AF150" s="6">
        <v>0</v>
      </c>
      <c r="AG150" s="1" t="s">
        <v>992</v>
      </c>
      <c r="AH150" s="6">
        <v>1</v>
      </c>
      <c r="AI150" s="1" t="s">
        <v>992</v>
      </c>
      <c r="AJ150" s="6">
        <v>0</v>
      </c>
      <c r="AK150" s="1" t="s">
        <v>992</v>
      </c>
      <c r="AL150" s="9"/>
      <c r="AM150" s="1" t="s">
        <v>262</v>
      </c>
      <c r="AN150" s="9"/>
      <c r="AO150" s="9"/>
      <c r="AP150" s="11"/>
      <c r="AQ150" s="11" t="s">
        <v>1380</v>
      </c>
      <c r="AR150" s="11"/>
      <c r="AS150" s="1" t="s">
        <v>867</v>
      </c>
      <c r="AT150" s="12" t="s">
        <v>1367</v>
      </c>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2"/>
    </row>
    <row r="151" spans="1:119" s="31" customFormat="1" ht="23.25" customHeight="1" x14ac:dyDescent="0.35">
      <c r="A151" s="18">
        <v>149</v>
      </c>
      <c r="B151" s="19">
        <v>40571</v>
      </c>
      <c r="C151" s="20" t="s">
        <v>3</v>
      </c>
      <c r="D151" s="1" t="s">
        <v>651</v>
      </c>
      <c r="E151" s="18" t="s">
        <v>730</v>
      </c>
      <c r="F151" s="23" t="s">
        <v>1555</v>
      </c>
      <c r="G151" s="1" t="s">
        <v>2335</v>
      </c>
      <c r="H151" s="1" t="s">
        <v>2332</v>
      </c>
      <c r="I151" s="1"/>
      <c r="J151" s="1"/>
      <c r="K151" s="1"/>
      <c r="L151" s="18" t="s">
        <v>294</v>
      </c>
      <c r="M151" s="18" t="s">
        <v>258</v>
      </c>
      <c r="N151" s="18" t="s">
        <v>260</v>
      </c>
      <c r="O151" s="18" t="s">
        <v>114</v>
      </c>
      <c r="P151" s="18" t="s">
        <v>304</v>
      </c>
      <c r="Q151" s="18" t="s">
        <v>2203</v>
      </c>
      <c r="R151" s="18" t="s">
        <v>1711</v>
      </c>
      <c r="S151" s="18" t="s">
        <v>1841</v>
      </c>
      <c r="T151" s="7" t="s">
        <v>1080</v>
      </c>
      <c r="U151" s="7">
        <v>1</v>
      </c>
      <c r="V151" s="1" t="s">
        <v>992</v>
      </c>
      <c r="W151" s="9">
        <v>0</v>
      </c>
      <c r="X151" s="9">
        <v>1</v>
      </c>
      <c r="Y151" s="7">
        <v>0</v>
      </c>
      <c r="Z151" s="1" t="s">
        <v>992</v>
      </c>
      <c r="AA151" s="9">
        <v>0</v>
      </c>
      <c r="AB151" s="9">
        <v>0</v>
      </c>
      <c r="AC151" s="9">
        <v>0</v>
      </c>
      <c r="AD151" s="6">
        <v>0</v>
      </c>
      <c r="AE151" s="1" t="s">
        <v>992</v>
      </c>
      <c r="AF151" s="6">
        <v>0</v>
      </c>
      <c r="AG151" s="1" t="s">
        <v>992</v>
      </c>
      <c r="AH151" s="6">
        <v>1</v>
      </c>
      <c r="AI151" s="1" t="s">
        <v>992</v>
      </c>
      <c r="AJ151" s="6">
        <v>0</v>
      </c>
      <c r="AK151" s="1" t="s">
        <v>992</v>
      </c>
      <c r="AL151" s="9"/>
      <c r="AM151" s="1" t="s">
        <v>262</v>
      </c>
      <c r="AN151" s="9"/>
      <c r="AO151" s="9"/>
      <c r="AP151" s="11"/>
      <c r="AQ151" s="11" t="s">
        <v>1380</v>
      </c>
      <c r="AR151" s="11"/>
      <c r="AS151" s="1" t="s">
        <v>867</v>
      </c>
      <c r="AT151" s="12" t="s">
        <v>1367</v>
      </c>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2"/>
    </row>
    <row r="152" spans="1:119" s="31" customFormat="1" ht="23.25" customHeight="1" x14ac:dyDescent="0.35">
      <c r="A152" s="18">
        <v>150</v>
      </c>
      <c r="B152" s="19">
        <v>40571</v>
      </c>
      <c r="C152" s="20" t="s">
        <v>3</v>
      </c>
      <c r="D152" s="1" t="s">
        <v>651</v>
      </c>
      <c r="E152" s="18" t="s">
        <v>62</v>
      </c>
      <c r="F152" s="23" t="s">
        <v>1472</v>
      </c>
      <c r="G152" s="1" t="s">
        <v>309</v>
      </c>
      <c r="H152" s="1" t="s">
        <v>2332</v>
      </c>
      <c r="I152" s="1"/>
      <c r="J152" s="1"/>
      <c r="K152" s="1"/>
      <c r="L152" s="18" t="s">
        <v>294</v>
      </c>
      <c r="M152" s="18" t="s">
        <v>258</v>
      </c>
      <c r="N152" s="18" t="s">
        <v>260</v>
      </c>
      <c r="O152" s="18" t="s">
        <v>114</v>
      </c>
      <c r="P152" s="18" t="s">
        <v>304</v>
      </c>
      <c r="Q152" s="18" t="s">
        <v>2204</v>
      </c>
      <c r="R152" s="18" t="s">
        <v>1712</v>
      </c>
      <c r="S152" s="18" t="s">
        <v>1841</v>
      </c>
      <c r="T152" s="7" t="s">
        <v>1080</v>
      </c>
      <c r="U152" s="7">
        <v>1</v>
      </c>
      <c r="V152" s="1" t="s">
        <v>992</v>
      </c>
      <c r="W152" s="9">
        <v>0</v>
      </c>
      <c r="X152" s="9">
        <v>1</v>
      </c>
      <c r="Y152" s="7">
        <v>0</v>
      </c>
      <c r="Z152" s="1" t="s">
        <v>992</v>
      </c>
      <c r="AA152" s="9">
        <v>0</v>
      </c>
      <c r="AB152" s="9">
        <v>0</v>
      </c>
      <c r="AC152" s="9">
        <v>0</v>
      </c>
      <c r="AD152" s="6">
        <v>0</v>
      </c>
      <c r="AE152" s="1" t="s">
        <v>992</v>
      </c>
      <c r="AF152" s="6">
        <v>0</v>
      </c>
      <c r="AG152" s="1" t="s">
        <v>992</v>
      </c>
      <c r="AH152" s="6">
        <v>1</v>
      </c>
      <c r="AI152" s="1" t="s">
        <v>992</v>
      </c>
      <c r="AJ152" s="6">
        <v>0</v>
      </c>
      <c r="AK152" s="1" t="s">
        <v>992</v>
      </c>
      <c r="AL152" s="9"/>
      <c r="AM152" s="1" t="s">
        <v>262</v>
      </c>
      <c r="AN152" s="9"/>
      <c r="AO152" s="9"/>
      <c r="AP152" s="11"/>
      <c r="AQ152" s="11" t="s">
        <v>1380</v>
      </c>
      <c r="AR152" s="11"/>
      <c r="AS152" s="1" t="s">
        <v>867</v>
      </c>
      <c r="AT152" s="12" t="s">
        <v>1367</v>
      </c>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2"/>
    </row>
    <row r="153" spans="1:119" s="31" customFormat="1" ht="23.25" customHeight="1" x14ac:dyDescent="0.35">
      <c r="A153" s="18">
        <v>151</v>
      </c>
      <c r="B153" s="19">
        <v>40571</v>
      </c>
      <c r="C153" s="20" t="s">
        <v>3</v>
      </c>
      <c r="D153" s="1" t="s">
        <v>651</v>
      </c>
      <c r="E153" s="18" t="s">
        <v>25</v>
      </c>
      <c r="F153" s="18" t="s">
        <v>25</v>
      </c>
      <c r="G153" s="1" t="s">
        <v>309</v>
      </c>
      <c r="H153" s="1" t="s">
        <v>2332</v>
      </c>
      <c r="I153" s="1"/>
      <c r="J153" s="1"/>
      <c r="K153" s="1"/>
      <c r="L153" s="18" t="s">
        <v>294</v>
      </c>
      <c r="M153" s="18" t="s">
        <v>258</v>
      </c>
      <c r="N153" s="18" t="s">
        <v>260</v>
      </c>
      <c r="O153" s="18" t="s">
        <v>114</v>
      </c>
      <c r="P153" s="18" t="s">
        <v>304</v>
      </c>
      <c r="Q153" s="18" t="s">
        <v>2205</v>
      </c>
      <c r="R153" s="18" t="s">
        <v>1713</v>
      </c>
      <c r="S153" s="18" t="s">
        <v>1841</v>
      </c>
      <c r="T153" s="7" t="s">
        <v>1080</v>
      </c>
      <c r="U153" s="7">
        <v>1</v>
      </c>
      <c r="V153" s="1" t="s">
        <v>992</v>
      </c>
      <c r="W153" s="9">
        <v>0</v>
      </c>
      <c r="X153" s="9">
        <v>1</v>
      </c>
      <c r="Y153" s="7">
        <v>0</v>
      </c>
      <c r="Z153" s="1" t="s">
        <v>992</v>
      </c>
      <c r="AA153" s="9">
        <v>0</v>
      </c>
      <c r="AB153" s="9">
        <v>0</v>
      </c>
      <c r="AC153" s="9">
        <v>0</v>
      </c>
      <c r="AD153" s="6">
        <v>0</v>
      </c>
      <c r="AE153" s="1" t="s">
        <v>992</v>
      </c>
      <c r="AF153" s="6">
        <v>0</v>
      </c>
      <c r="AG153" s="1" t="s">
        <v>992</v>
      </c>
      <c r="AH153" s="6">
        <v>1</v>
      </c>
      <c r="AI153" s="1" t="s">
        <v>992</v>
      </c>
      <c r="AJ153" s="6">
        <v>0</v>
      </c>
      <c r="AK153" s="1" t="s">
        <v>992</v>
      </c>
      <c r="AL153" s="9"/>
      <c r="AM153" s="1" t="s">
        <v>262</v>
      </c>
      <c r="AN153" s="9"/>
      <c r="AO153" s="9"/>
      <c r="AP153" s="11"/>
      <c r="AQ153" s="11" t="s">
        <v>1380</v>
      </c>
      <c r="AR153" s="11"/>
      <c r="AS153" s="1" t="s">
        <v>867</v>
      </c>
      <c r="AT153" s="12" t="s">
        <v>1367</v>
      </c>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2"/>
    </row>
    <row r="154" spans="1:119" s="31" customFormat="1" ht="23.25" customHeight="1" x14ac:dyDescent="0.35">
      <c r="A154" s="18">
        <v>152</v>
      </c>
      <c r="B154" s="19">
        <v>40571</v>
      </c>
      <c r="C154" s="20" t="s">
        <v>3</v>
      </c>
      <c r="D154" s="1" t="s">
        <v>651</v>
      </c>
      <c r="E154" s="18" t="s">
        <v>262</v>
      </c>
      <c r="F154" s="18" t="s">
        <v>262</v>
      </c>
      <c r="G154" s="1" t="s">
        <v>309</v>
      </c>
      <c r="H154" s="1" t="s">
        <v>2332</v>
      </c>
      <c r="I154" s="1"/>
      <c r="J154" s="1"/>
      <c r="K154" s="1"/>
      <c r="L154" s="18" t="s">
        <v>294</v>
      </c>
      <c r="M154" s="18" t="s">
        <v>258</v>
      </c>
      <c r="N154" s="18" t="s">
        <v>260</v>
      </c>
      <c r="O154" s="18" t="s">
        <v>114</v>
      </c>
      <c r="P154" s="18" t="s">
        <v>304</v>
      </c>
      <c r="Q154" s="18" t="s">
        <v>1937</v>
      </c>
      <c r="R154" s="18" t="s">
        <v>1842</v>
      </c>
      <c r="S154" s="18" t="s">
        <v>1841</v>
      </c>
      <c r="T154" s="7" t="s">
        <v>151</v>
      </c>
      <c r="U154" s="7">
        <v>2</v>
      </c>
      <c r="V154" s="1" t="s">
        <v>992</v>
      </c>
      <c r="W154" s="9">
        <v>2</v>
      </c>
      <c r="X154" s="9">
        <v>2</v>
      </c>
      <c r="Y154" s="7" t="s">
        <v>262</v>
      </c>
      <c r="Z154" s="1" t="s">
        <v>992</v>
      </c>
      <c r="AA154" s="9">
        <v>0</v>
      </c>
      <c r="AB154" s="9">
        <v>0</v>
      </c>
      <c r="AC154" s="9">
        <v>0</v>
      </c>
      <c r="AD154" s="6">
        <v>0</v>
      </c>
      <c r="AE154" s="1" t="s">
        <v>992</v>
      </c>
      <c r="AF154" s="6">
        <v>2</v>
      </c>
      <c r="AG154" s="1" t="s">
        <v>992</v>
      </c>
      <c r="AH154" s="6">
        <v>0</v>
      </c>
      <c r="AI154" s="1" t="s">
        <v>992</v>
      </c>
      <c r="AJ154" s="6">
        <v>0</v>
      </c>
      <c r="AK154" s="1" t="s">
        <v>992</v>
      </c>
      <c r="AL154" s="9"/>
      <c r="AM154" s="1" t="s">
        <v>262</v>
      </c>
      <c r="AN154" s="9"/>
      <c r="AO154" s="9"/>
      <c r="AP154" s="11"/>
      <c r="AQ154" s="11"/>
      <c r="AR154" s="11"/>
      <c r="AS154" s="1" t="s">
        <v>867</v>
      </c>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t="s">
        <v>348</v>
      </c>
      <c r="BQ154" s="12" t="s">
        <v>440</v>
      </c>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2"/>
    </row>
    <row r="155" spans="1:119" s="31" customFormat="1" ht="23.25" customHeight="1" x14ac:dyDescent="0.35">
      <c r="A155" s="18">
        <v>153</v>
      </c>
      <c r="B155" s="19">
        <v>40572</v>
      </c>
      <c r="C155" s="20" t="s">
        <v>669</v>
      </c>
      <c r="D155" s="1" t="s">
        <v>650</v>
      </c>
      <c r="E155" s="18" t="s">
        <v>735</v>
      </c>
      <c r="F155" s="18" t="s">
        <v>1352</v>
      </c>
      <c r="G155" s="1" t="s">
        <v>309</v>
      </c>
      <c r="H155" s="1" t="s">
        <v>2332</v>
      </c>
      <c r="I155" s="1"/>
      <c r="J155" s="1"/>
      <c r="K155" s="1"/>
      <c r="L155" s="18" t="s">
        <v>294</v>
      </c>
      <c r="M155" s="18" t="s">
        <v>258</v>
      </c>
      <c r="N155" s="18" t="s">
        <v>260</v>
      </c>
      <c r="O155" s="18" t="s">
        <v>114</v>
      </c>
      <c r="P155" s="18" t="s">
        <v>304</v>
      </c>
      <c r="Q155" s="18" t="s">
        <v>2206</v>
      </c>
      <c r="R155" s="18" t="s">
        <v>1714</v>
      </c>
      <c r="S155" s="18"/>
      <c r="T155" s="7" t="s">
        <v>1080</v>
      </c>
      <c r="U155" s="7">
        <v>1</v>
      </c>
      <c r="V155" s="1" t="s">
        <v>992</v>
      </c>
      <c r="W155" s="9">
        <v>0</v>
      </c>
      <c r="X155" s="9">
        <v>1</v>
      </c>
      <c r="Y155" s="7">
        <v>0</v>
      </c>
      <c r="Z155" s="1" t="s">
        <v>992</v>
      </c>
      <c r="AA155" s="9">
        <v>0</v>
      </c>
      <c r="AB155" s="9">
        <v>0</v>
      </c>
      <c r="AC155" s="9">
        <v>0</v>
      </c>
      <c r="AD155" s="6">
        <v>0</v>
      </c>
      <c r="AE155" s="1" t="s">
        <v>992</v>
      </c>
      <c r="AF155" s="6">
        <v>0</v>
      </c>
      <c r="AG155" s="1" t="s">
        <v>992</v>
      </c>
      <c r="AH155" s="6">
        <v>1</v>
      </c>
      <c r="AI155" s="1" t="s">
        <v>992</v>
      </c>
      <c r="AJ155" s="6">
        <v>0</v>
      </c>
      <c r="AK155" s="1" t="s">
        <v>992</v>
      </c>
      <c r="AL155" s="9"/>
      <c r="AM155" s="1" t="s">
        <v>262</v>
      </c>
      <c r="AN155" s="9"/>
      <c r="AO155" s="9"/>
      <c r="AP155" s="11"/>
      <c r="AQ155" s="11" t="s">
        <v>1380</v>
      </c>
      <c r="AR155" s="11"/>
      <c r="AS155" s="1" t="s">
        <v>867</v>
      </c>
      <c r="AT155" s="12" t="s">
        <v>1367</v>
      </c>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2"/>
    </row>
    <row r="156" spans="1:119" s="31" customFormat="1" ht="23.25" customHeight="1" x14ac:dyDescent="0.35">
      <c r="A156" s="18">
        <v>154</v>
      </c>
      <c r="B156" s="19">
        <v>40572</v>
      </c>
      <c r="C156" s="20" t="s">
        <v>669</v>
      </c>
      <c r="D156" s="1" t="s">
        <v>650</v>
      </c>
      <c r="E156" s="18" t="s">
        <v>1353</v>
      </c>
      <c r="F156" s="18" t="s">
        <v>1536</v>
      </c>
      <c r="G156" s="1" t="s">
        <v>309</v>
      </c>
      <c r="H156" s="1" t="s">
        <v>2332</v>
      </c>
      <c r="I156" s="1"/>
      <c r="J156" s="1"/>
      <c r="K156" s="1"/>
      <c r="L156" s="18" t="s">
        <v>294</v>
      </c>
      <c r="M156" s="18" t="s">
        <v>258</v>
      </c>
      <c r="N156" s="18" t="s">
        <v>260</v>
      </c>
      <c r="O156" s="18" t="s">
        <v>114</v>
      </c>
      <c r="P156" s="18" t="s">
        <v>304</v>
      </c>
      <c r="Q156" s="18" t="s">
        <v>2207</v>
      </c>
      <c r="R156" s="18" t="s">
        <v>1715</v>
      </c>
      <c r="S156" s="18"/>
      <c r="T156" s="7" t="s">
        <v>1080</v>
      </c>
      <c r="U156" s="7">
        <v>1</v>
      </c>
      <c r="V156" s="1" t="s">
        <v>992</v>
      </c>
      <c r="W156" s="9">
        <v>0</v>
      </c>
      <c r="X156" s="9">
        <v>1</v>
      </c>
      <c r="Y156" s="7">
        <v>0</v>
      </c>
      <c r="Z156" s="1" t="s">
        <v>992</v>
      </c>
      <c r="AA156" s="9">
        <v>0</v>
      </c>
      <c r="AB156" s="9">
        <v>0</v>
      </c>
      <c r="AC156" s="9">
        <v>0</v>
      </c>
      <c r="AD156" s="6">
        <v>0</v>
      </c>
      <c r="AE156" s="1" t="s">
        <v>992</v>
      </c>
      <c r="AF156" s="6">
        <v>0</v>
      </c>
      <c r="AG156" s="1" t="s">
        <v>992</v>
      </c>
      <c r="AH156" s="6">
        <v>1</v>
      </c>
      <c r="AI156" s="1" t="s">
        <v>992</v>
      </c>
      <c r="AJ156" s="6">
        <v>0</v>
      </c>
      <c r="AK156" s="1" t="s">
        <v>992</v>
      </c>
      <c r="AL156" s="9"/>
      <c r="AM156" s="1" t="s">
        <v>262</v>
      </c>
      <c r="AN156" s="9"/>
      <c r="AO156" s="9"/>
      <c r="AP156" s="11"/>
      <c r="AQ156" s="11" t="s">
        <v>1380</v>
      </c>
      <c r="AR156" s="11"/>
      <c r="AS156" s="1" t="s">
        <v>867</v>
      </c>
      <c r="AT156" s="12" t="s">
        <v>1367</v>
      </c>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2"/>
    </row>
    <row r="157" spans="1:119" s="31" customFormat="1" ht="23.25" customHeight="1" x14ac:dyDescent="0.35">
      <c r="A157" s="18">
        <v>155</v>
      </c>
      <c r="B157" s="19">
        <v>40572</v>
      </c>
      <c r="C157" s="20" t="s">
        <v>669</v>
      </c>
      <c r="D157" s="1" t="s">
        <v>650</v>
      </c>
      <c r="E157" s="18" t="s">
        <v>714</v>
      </c>
      <c r="F157" s="18" t="s">
        <v>1481</v>
      </c>
      <c r="G157" s="1" t="s">
        <v>309</v>
      </c>
      <c r="H157" s="1" t="s">
        <v>2332</v>
      </c>
      <c r="I157" s="1"/>
      <c r="J157" s="1"/>
      <c r="K157" s="1"/>
      <c r="L157" s="18" t="s">
        <v>294</v>
      </c>
      <c r="M157" s="18" t="s">
        <v>258</v>
      </c>
      <c r="N157" s="18" t="s">
        <v>260</v>
      </c>
      <c r="O157" s="18" t="s">
        <v>114</v>
      </c>
      <c r="P157" s="18" t="s">
        <v>304</v>
      </c>
      <c r="Q157" s="18" t="s">
        <v>2208</v>
      </c>
      <c r="R157" s="18" t="s">
        <v>1716</v>
      </c>
      <c r="S157" s="18"/>
      <c r="T157" s="7" t="s">
        <v>1080</v>
      </c>
      <c r="U157" s="7">
        <v>1</v>
      </c>
      <c r="V157" s="1" t="s">
        <v>992</v>
      </c>
      <c r="W157" s="9">
        <v>0</v>
      </c>
      <c r="X157" s="9">
        <v>1</v>
      </c>
      <c r="Y157" s="7">
        <v>0</v>
      </c>
      <c r="Z157" s="1" t="s">
        <v>992</v>
      </c>
      <c r="AA157" s="9">
        <v>0</v>
      </c>
      <c r="AB157" s="9">
        <v>0</v>
      </c>
      <c r="AC157" s="9">
        <v>0</v>
      </c>
      <c r="AD157" s="6">
        <v>0</v>
      </c>
      <c r="AE157" s="1" t="s">
        <v>992</v>
      </c>
      <c r="AF157" s="6">
        <v>0</v>
      </c>
      <c r="AG157" s="1" t="s">
        <v>992</v>
      </c>
      <c r="AH157" s="6">
        <v>1</v>
      </c>
      <c r="AI157" s="1" t="s">
        <v>992</v>
      </c>
      <c r="AJ157" s="6">
        <v>0</v>
      </c>
      <c r="AK157" s="1" t="s">
        <v>992</v>
      </c>
      <c r="AL157" s="9"/>
      <c r="AM157" s="1" t="s">
        <v>262</v>
      </c>
      <c r="AN157" s="9"/>
      <c r="AO157" s="9"/>
      <c r="AP157" s="11"/>
      <c r="AQ157" s="11" t="s">
        <v>1380</v>
      </c>
      <c r="AR157" s="11"/>
      <c r="AS157" s="1" t="s">
        <v>867</v>
      </c>
      <c r="AT157" s="12" t="s">
        <v>1367</v>
      </c>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2"/>
    </row>
    <row r="158" spans="1:119" s="31" customFormat="1" ht="23.25" customHeight="1" x14ac:dyDescent="0.35">
      <c r="A158" s="18">
        <v>156</v>
      </c>
      <c r="B158" s="19">
        <v>40572</v>
      </c>
      <c r="C158" s="20" t="s">
        <v>669</v>
      </c>
      <c r="D158" s="1" t="s">
        <v>650</v>
      </c>
      <c r="E158" s="18" t="s">
        <v>12</v>
      </c>
      <c r="F158" s="18" t="s">
        <v>12</v>
      </c>
      <c r="G158" s="1" t="s">
        <v>309</v>
      </c>
      <c r="H158" s="1" t="s">
        <v>2332</v>
      </c>
      <c r="I158" s="1"/>
      <c r="J158" s="1"/>
      <c r="K158" s="1"/>
      <c r="L158" s="18" t="s">
        <v>294</v>
      </c>
      <c r="M158" s="18" t="s">
        <v>258</v>
      </c>
      <c r="N158" s="18" t="s">
        <v>260</v>
      </c>
      <c r="O158" s="18" t="s">
        <v>114</v>
      </c>
      <c r="P158" s="18" t="s">
        <v>304</v>
      </c>
      <c r="Q158" s="18" t="s">
        <v>2209</v>
      </c>
      <c r="R158" s="18" t="s">
        <v>1717</v>
      </c>
      <c r="S158" s="18"/>
      <c r="T158" s="7" t="s">
        <v>1080</v>
      </c>
      <c r="U158" s="7">
        <v>1</v>
      </c>
      <c r="V158" s="1" t="s">
        <v>992</v>
      </c>
      <c r="W158" s="9">
        <v>0</v>
      </c>
      <c r="X158" s="9">
        <v>1</v>
      </c>
      <c r="Y158" s="7">
        <v>0</v>
      </c>
      <c r="Z158" s="1" t="s">
        <v>992</v>
      </c>
      <c r="AA158" s="9">
        <v>0</v>
      </c>
      <c r="AB158" s="9">
        <v>0</v>
      </c>
      <c r="AC158" s="9">
        <v>0</v>
      </c>
      <c r="AD158" s="6">
        <v>0</v>
      </c>
      <c r="AE158" s="1" t="s">
        <v>992</v>
      </c>
      <c r="AF158" s="6">
        <v>0</v>
      </c>
      <c r="AG158" s="1" t="s">
        <v>992</v>
      </c>
      <c r="AH158" s="6">
        <v>1</v>
      </c>
      <c r="AI158" s="1" t="s">
        <v>992</v>
      </c>
      <c r="AJ158" s="6">
        <v>0</v>
      </c>
      <c r="AK158" s="1" t="s">
        <v>992</v>
      </c>
      <c r="AL158" s="9"/>
      <c r="AM158" s="1" t="s">
        <v>262</v>
      </c>
      <c r="AN158" s="9"/>
      <c r="AO158" s="9"/>
      <c r="AP158" s="11"/>
      <c r="AQ158" s="11" t="s">
        <v>1380</v>
      </c>
      <c r="AR158" s="11"/>
      <c r="AS158" s="1" t="s">
        <v>867</v>
      </c>
      <c r="AT158" s="12" t="s">
        <v>1367</v>
      </c>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2"/>
    </row>
    <row r="159" spans="1:119" s="31" customFormat="1" ht="23.25" customHeight="1" x14ac:dyDescent="0.35">
      <c r="A159" s="18">
        <v>157</v>
      </c>
      <c r="B159" s="19">
        <v>40572</v>
      </c>
      <c r="C159" s="20" t="s">
        <v>669</v>
      </c>
      <c r="D159" s="1" t="s">
        <v>650</v>
      </c>
      <c r="E159" s="18" t="s">
        <v>95</v>
      </c>
      <c r="F159" s="18" t="s">
        <v>1558</v>
      </c>
      <c r="G159" s="1" t="s">
        <v>309</v>
      </c>
      <c r="H159" s="1" t="s">
        <v>2332</v>
      </c>
      <c r="I159" s="1"/>
      <c r="J159" s="1"/>
      <c r="K159" s="1"/>
      <c r="L159" s="18" t="s">
        <v>294</v>
      </c>
      <c r="M159" s="18" t="s">
        <v>258</v>
      </c>
      <c r="N159" s="18" t="s">
        <v>260</v>
      </c>
      <c r="O159" s="18" t="s">
        <v>114</v>
      </c>
      <c r="P159" s="18" t="s">
        <v>304</v>
      </c>
      <c r="Q159" s="18" t="s">
        <v>2210</v>
      </c>
      <c r="R159" s="18" t="s">
        <v>1718</v>
      </c>
      <c r="S159" s="18"/>
      <c r="T159" s="7" t="s">
        <v>1080</v>
      </c>
      <c r="U159" s="7">
        <v>1</v>
      </c>
      <c r="V159" s="1" t="s">
        <v>992</v>
      </c>
      <c r="W159" s="9">
        <v>0</v>
      </c>
      <c r="X159" s="9">
        <v>1</v>
      </c>
      <c r="Y159" s="7">
        <v>0</v>
      </c>
      <c r="Z159" s="1" t="s">
        <v>992</v>
      </c>
      <c r="AA159" s="9">
        <v>0</v>
      </c>
      <c r="AB159" s="9">
        <v>0</v>
      </c>
      <c r="AC159" s="9">
        <v>0</v>
      </c>
      <c r="AD159" s="6">
        <v>0</v>
      </c>
      <c r="AE159" s="1" t="s">
        <v>992</v>
      </c>
      <c r="AF159" s="6">
        <v>0</v>
      </c>
      <c r="AG159" s="1" t="s">
        <v>992</v>
      </c>
      <c r="AH159" s="6">
        <v>1</v>
      </c>
      <c r="AI159" s="1" t="s">
        <v>992</v>
      </c>
      <c r="AJ159" s="6">
        <v>0</v>
      </c>
      <c r="AK159" s="1" t="s">
        <v>992</v>
      </c>
      <c r="AL159" s="9"/>
      <c r="AM159" s="1" t="s">
        <v>262</v>
      </c>
      <c r="AN159" s="9"/>
      <c r="AO159" s="9"/>
      <c r="AP159" s="11"/>
      <c r="AQ159" s="11" t="s">
        <v>1380</v>
      </c>
      <c r="AR159" s="11"/>
      <c r="AS159" s="1" t="s">
        <v>867</v>
      </c>
      <c r="AT159" s="12" t="s">
        <v>1367</v>
      </c>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2"/>
    </row>
    <row r="160" spans="1:119" s="31" customFormat="1" ht="23.25" customHeight="1" x14ac:dyDescent="0.35">
      <c r="A160" s="18">
        <v>158</v>
      </c>
      <c r="B160" s="19">
        <v>40572</v>
      </c>
      <c r="C160" s="20" t="s">
        <v>669</v>
      </c>
      <c r="D160" s="1" t="s">
        <v>650</v>
      </c>
      <c r="E160" s="18" t="s">
        <v>95</v>
      </c>
      <c r="F160" s="18" t="s">
        <v>1354</v>
      </c>
      <c r="G160" s="1" t="s">
        <v>309</v>
      </c>
      <c r="H160" s="1" t="s">
        <v>2332</v>
      </c>
      <c r="I160" s="1"/>
      <c r="J160" s="1"/>
      <c r="K160" s="1"/>
      <c r="L160" s="18" t="s">
        <v>294</v>
      </c>
      <c r="M160" s="18" t="s">
        <v>258</v>
      </c>
      <c r="N160" s="18" t="s">
        <v>260</v>
      </c>
      <c r="O160" s="18" t="s">
        <v>114</v>
      </c>
      <c r="P160" s="18" t="s">
        <v>304</v>
      </c>
      <c r="Q160" s="18" t="s">
        <v>2211</v>
      </c>
      <c r="R160" s="18" t="s">
        <v>1719</v>
      </c>
      <c r="S160" s="18"/>
      <c r="T160" s="7" t="s">
        <v>1080</v>
      </c>
      <c r="U160" s="7">
        <v>1</v>
      </c>
      <c r="V160" s="1" t="s">
        <v>992</v>
      </c>
      <c r="W160" s="9">
        <v>0</v>
      </c>
      <c r="X160" s="9">
        <v>1</v>
      </c>
      <c r="Y160" s="7">
        <v>0</v>
      </c>
      <c r="Z160" s="1" t="s">
        <v>992</v>
      </c>
      <c r="AA160" s="9">
        <v>0</v>
      </c>
      <c r="AB160" s="9">
        <v>0</v>
      </c>
      <c r="AC160" s="9">
        <v>0</v>
      </c>
      <c r="AD160" s="6">
        <v>0</v>
      </c>
      <c r="AE160" s="1" t="s">
        <v>992</v>
      </c>
      <c r="AF160" s="6">
        <v>0</v>
      </c>
      <c r="AG160" s="1" t="s">
        <v>992</v>
      </c>
      <c r="AH160" s="6">
        <v>1</v>
      </c>
      <c r="AI160" s="1" t="s">
        <v>992</v>
      </c>
      <c r="AJ160" s="6">
        <v>0</v>
      </c>
      <c r="AK160" s="1" t="s">
        <v>992</v>
      </c>
      <c r="AL160" s="9"/>
      <c r="AM160" s="1" t="s">
        <v>262</v>
      </c>
      <c r="AN160" s="9"/>
      <c r="AO160" s="9"/>
      <c r="AP160" s="11"/>
      <c r="AQ160" s="11" t="s">
        <v>1380</v>
      </c>
      <c r="AR160" s="11"/>
      <c r="AS160" s="1" t="s">
        <v>867</v>
      </c>
      <c r="AT160" s="12" t="s">
        <v>1367</v>
      </c>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2"/>
    </row>
    <row r="161" spans="1:119" s="31" customFormat="1" ht="23.25" customHeight="1" x14ac:dyDescent="0.35">
      <c r="A161" s="18">
        <v>159</v>
      </c>
      <c r="B161" s="19">
        <v>40572</v>
      </c>
      <c r="C161" s="20" t="s">
        <v>669</v>
      </c>
      <c r="D161" s="1" t="s">
        <v>650</v>
      </c>
      <c r="E161" s="18" t="s">
        <v>95</v>
      </c>
      <c r="F161" s="23" t="s">
        <v>1556</v>
      </c>
      <c r="G161" s="1" t="s">
        <v>653</v>
      </c>
      <c r="H161" s="1" t="s">
        <v>2332</v>
      </c>
      <c r="I161" s="1"/>
      <c r="J161" s="1"/>
      <c r="K161" s="1"/>
      <c r="L161" s="18" t="s">
        <v>294</v>
      </c>
      <c r="M161" s="18" t="s">
        <v>258</v>
      </c>
      <c r="N161" s="18" t="s">
        <v>260</v>
      </c>
      <c r="O161" s="18" t="s">
        <v>114</v>
      </c>
      <c r="P161" s="18" t="s">
        <v>304</v>
      </c>
      <c r="Q161" s="18" t="s">
        <v>2098</v>
      </c>
      <c r="R161" s="18" t="s">
        <v>1105</v>
      </c>
      <c r="S161" s="18"/>
      <c r="T161" s="7" t="s">
        <v>1080</v>
      </c>
      <c r="U161" s="7">
        <v>1</v>
      </c>
      <c r="V161" s="1" t="s">
        <v>992</v>
      </c>
      <c r="W161" s="9">
        <v>0</v>
      </c>
      <c r="X161" s="9">
        <v>1</v>
      </c>
      <c r="Y161" s="7">
        <v>0</v>
      </c>
      <c r="Z161" s="1" t="s">
        <v>992</v>
      </c>
      <c r="AA161" s="9">
        <v>0</v>
      </c>
      <c r="AB161" s="9">
        <v>0</v>
      </c>
      <c r="AC161" s="9">
        <v>0</v>
      </c>
      <c r="AD161" s="6">
        <v>0</v>
      </c>
      <c r="AE161" s="1" t="s">
        <v>992</v>
      </c>
      <c r="AF161" s="6">
        <v>0</v>
      </c>
      <c r="AG161" s="1" t="s">
        <v>992</v>
      </c>
      <c r="AH161" s="6">
        <v>1</v>
      </c>
      <c r="AI161" s="1" t="s">
        <v>992</v>
      </c>
      <c r="AJ161" s="6">
        <v>0</v>
      </c>
      <c r="AK161" s="1" t="s">
        <v>992</v>
      </c>
      <c r="AL161" s="9"/>
      <c r="AM161" s="1" t="s">
        <v>262</v>
      </c>
      <c r="AN161" s="9"/>
      <c r="AO161" s="9"/>
      <c r="AP161" s="11"/>
      <c r="AQ161" s="11" t="s">
        <v>1380</v>
      </c>
      <c r="AR161" s="11"/>
      <c r="AS161" s="1" t="s">
        <v>867</v>
      </c>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t="s">
        <v>394</v>
      </c>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2"/>
    </row>
    <row r="162" spans="1:119" s="31" customFormat="1" ht="23.25" customHeight="1" x14ac:dyDescent="0.35">
      <c r="A162" s="18">
        <v>160</v>
      </c>
      <c r="B162" s="19">
        <v>40572</v>
      </c>
      <c r="C162" s="20" t="s">
        <v>669</v>
      </c>
      <c r="D162" s="1" t="s">
        <v>650</v>
      </c>
      <c r="E162" s="18" t="s">
        <v>95</v>
      </c>
      <c r="F162" s="23" t="s">
        <v>1557</v>
      </c>
      <c r="G162" s="1" t="s">
        <v>309</v>
      </c>
      <c r="H162" s="1" t="s">
        <v>2332</v>
      </c>
      <c r="I162" s="1"/>
      <c r="J162" s="1"/>
      <c r="K162" s="1"/>
      <c r="L162" s="18" t="s">
        <v>294</v>
      </c>
      <c r="M162" s="18" t="s">
        <v>258</v>
      </c>
      <c r="N162" s="18" t="s">
        <v>260</v>
      </c>
      <c r="O162" s="18" t="s">
        <v>205</v>
      </c>
      <c r="P162" s="18" t="s">
        <v>304</v>
      </c>
      <c r="Q162" s="18" t="s">
        <v>2097</v>
      </c>
      <c r="R162" s="18" t="s">
        <v>1106</v>
      </c>
      <c r="S162" s="18"/>
      <c r="T162" s="7" t="s">
        <v>1080</v>
      </c>
      <c r="U162" s="7">
        <v>1</v>
      </c>
      <c r="V162" s="1" t="s">
        <v>992</v>
      </c>
      <c r="W162" s="9">
        <v>0</v>
      </c>
      <c r="X162" s="9">
        <v>1</v>
      </c>
      <c r="Y162" s="7">
        <v>0</v>
      </c>
      <c r="Z162" s="1" t="s">
        <v>992</v>
      </c>
      <c r="AA162" s="9">
        <v>0</v>
      </c>
      <c r="AB162" s="9">
        <v>0</v>
      </c>
      <c r="AC162" s="9">
        <v>0</v>
      </c>
      <c r="AD162" s="6">
        <v>0</v>
      </c>
      <c r="AE162" s="1" t="s">
        <v>992</v>
      </c>
      <c r="AF162" s="6">
        <v>0</v>
      </c>
      <c r="AG162" s="1" t="s">
        <v>992</v>
      </c>
      <c r="AH162" s="6">
        <v>1</v>
      </c>
      <c r="AI162" s="1" t="s">
        <v>992</v>
      </c>
      <c r="AJ162" s="6">
        <v>0</v>
      </c>
      <c r="AK162" s="1" t="s">
        <v>992</v>
      </c>
      <c r="AL162" s="9"/>
      <c r="AM162" s="1" t="s">
        <v>262</v>
      </c>
      <c r="AN162" s="9"/>
      <c r="AO162" s="9"/>
      <c r="AP162" s="11"/>
      <c r="AQ162" s="11" t="s">
        <v>1380</v>
      </c>
      <c r="AR162" s="11"/>
      <c r="AS162" s="1" t="s">
        <v>867</v>
      </c>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t="s">
        <v>394</v>
      </c>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2"/>
    </row>
    <row r="163" spans="1:119" s="31" customFormat="1" ht="23.25" customHeight="1" x14ac:dyDescent="0.35">
      <c r="A163" s="18">
        <v>161</v>
      </c>
      <c r="B163" s="19">
        <v>40572</v>
      </c>
      <c r="C163" s="20" t="s">
        <v>669</v>
      </c>
      <c r="D163" s="1" t="s">
        <v>650</v>
      </c>
      <c r="E163" s="18" t="s">
        <v>715</v>
      </c>
      <c r="F163" s="18" t="s">
        <v>1355</v>
      </c>
      <c r="G163" s="1" t="s">
        <v>309</v>
      </c>
      <c r="H163" s="1" t="s">
        <v>2332</v>
      </c>
      <c r="I163" s="1"/>
      <c r="J163" s="1"/>
      <c r="K163" s="1"/>
      <c r="L163" s="18" t="s">
        <v>294</v>
      </c>
      <c r="M163" s="18" t="s">
        <v>258</v>
      </c>
      <c r="N163" s="18" t="s">
        <v>260</v>
      </c>
      <c r="O163" s="18" t="s">
        <v>114</v>
      </c>
      <c r="P163" s="18" t="s">
        <v>304</v>
      </c>
      <c r="Q163" s="18" t="s">
        <v>2212</v>
      </c>
      <c r="R163" s="18" t="s">
        <v>1720</v>
      </c>
      <c r="S163" s="18"/>
      <c r="T163" s="7" t="s">
        <v>1080</v>
      </c>
      <c r="U163" s="7">
        <v>1</v>
      </c>
      <c r="V163" s="1" t="s">
        <v>992</v>
      </c>
      <c r="W163" s="9">
        <v>0</v>
      </c>
      <c r="X163" s="9">
        <v>1</v>
      </c>
      <c r="Y163" s="7">
        <v>0</v>
      </c>
      <c r="Z163" s="1" t="s">
        <v>992</v>
      </c>
      <c r="AA163" s="9">
        <v>0</v>
      </c>
      <c r="AB163" s="9">
        <v>0</v>
      </c>
      <c r="AC163" s="9">
        <v>0</v>
      </c>
      <c r="AD163" s="6">
        <v>0</v>
      </c>
      <c r="AE163" s="1" t="s">
        <v>992</v>
      </c>
      <c r="AF163" s="6">
        <v>0</v>
      </c>
      <c r="AG163" s="1" t="s">
        <v>992</v>
      </c>
      <c r="AH163" s="6">
        <v>1</v>
      </c>
      <c r="AI163" s="1" t="s">
        <v>992</v>
      </c>
      <c r="AJ163" s="6">
        <v>0</v>
      </c>
      <c r="AK163" s="1" t="s">
        <v>992</v>
      </c>
      <c r="AL163" s="9"/>
      <c r="AM163" s="1" t="s">
        <v>262</v>
      </c>
      <c r="AN163" s="9"/>
      <c r="AO163" s="9"/>
      <c r="AP163" s="11"/>
      <c r="AQ163" s="11" t="s">
        <v>1380</v>
      </c>
      <c r="AR163" s="11"/>
      <c r="AS163" s="1" t="s">
        <v>867</v>
      </c>
      <c r="AT163" s="12" t="s">
        <v>1367</v>
      </c>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2"/>
    </row>
    <row r="164" spans="1:119" s="31" customFormat="1" ht="23.25" customHeight="1" x14ac:dyDescent="0.35">
      <c r="A164" s="18">
        <v>162</v>
      </c>
      <c r="B164" s="19">
        <v>40572</v>
      </c>
      <c r="C164" s="20" t="s">
        <v>665</v>
      </c>
      <c r="D164" s="1" t="s">
        <v>650</v>
      </c>
      <c r="E164" s="18" t="s">
        <v>790</v>
      </c>
      <c r="F164" s="18" t="s">
        <v>1559</v>
      </c>
      <c r="G164" s="1" t="s">
        <v>309</v>
      </c>
      <c r="H164" s="1" t="s">
        <v>2332</v>
      </c>
      <c r="I164" s="1"/>
      <c r="J164" s="1"/>
      <c r="K164" s="1"/>
      <c r="L164" s="18" t="s">
        <v>294</v>
      </c>
      <c r="M164" s="18" t="s">
        <v>258</v>
      </c>
      <c r="N164" s="18" t="s">
        <v>260</v>
      </c>
      <c r="O164" s="18" t="s">
        <v>114</v>
      </c>
      <c r="P164" s="18" t="s">
        <v>304</v>
      </c>
      <c r="Q164" s="18" t="s">
        <v>2213</v>
      </c>
      <c r="R164" s="18" t="s">
        <v>1721</v>
      </c>
      <c r="S164" s="18"/>
      <c r="T164" s="7" t="s">
        <v>1080</v>
      </c>
      <c r="U164" s="7">
        <v>1</v>
      </c>
      <c r="V164" s="1" t="s">
        <v>992</v>
      </c>
      <c r="W164" s="9">
        <v>0</v>
      </c>
      <c r="X164" s="9">
        <v>1</v>
      </c>
      <c r="Y164" s="7">
        <v>0</v>
      </c>
      <c r="Z164" s="1" t="s">
        <v>992</v>
      </c>
      <c r="AA164" s="9">
        <v>0</v>
      </c>
      <c r="AB164" s="9">
        <v>0</v>
      </c>
      <c r="AC164" s="9">
        <v>0</v>
      </c>
      <c r="AD164" s="6">
        <v>0</v>
      </c>
      <c r="AE164" s="1" t="s">
        <v>992</v>
      </c>
      <c r="AF164" s="6">
        <v>0</v>
      </c>
      <c r="AG164" s="1" t="s">
        <v>992</v>
      </c>
      <c r="AH164" s="6">
        <v>1</v>
      </c>
      <c r="AI164" s="1" t="s">
        <v>992</v>
      </c>
      <c r="AJ164" s="6">
        <v>0</v>
      </c>
      <c r="AK164" s="1" t="s">
        <v>992</v>
      </c>
      <c r="AL164" s="9"/>
      <c r="AM164" s="1" t="s">
        <v>262</v>
      </c>
      <c r="AN164" s="9"/>
      <c r="AO164" s="9"/>
      <c r="AP164" s="11"/>
      <c r="AQ164" s="11" t="s">
        <v>1380</v>
      </c>
      <c r="AR164" s="11"/>
      <c r="AS164" s="1" t="s">
        <v>867</v>
      </c>
      <c r="AT164" s="12" t="s">
        <v>1367</v>
      </c>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2"/>
    </row>
    <row r="165" spans="1:119" s="31" customFormat="1" ht="23.25" customHeight="1" x14ac:dyDescent="0.35">
      <c r="A165" s="18">
        <v>163</v>
      </c>
      <c r="B165" s="19">
        <v>40572</v>
      </c>
      <c r="C165" s="20" t="s">
        <v>665</v>
      </c>
      <c r="D165" s="1" t="s">
        <v>650</v>
      </c>
      <c r="E165" s="18" t="s">
        <v>797</v>
      </c>
      <c r="F165" s="18" t="s">
        <v>1560</v>
      </c>
      <c r="G165" s="1" t="s">
        <v>309</v>
      </c>
      <c r="H165" s="1" t="s">
        <v>2332</v>
      </c>
      <c r="I165" s="1"/>
      <c r="J165" s="1"/>
      <c r="K165" s="1"/>
      <c r="L165" s="18" t="s">
        <v>294</v>
      </c>
      <c r="M165" s="18" t="s">
        <v>258</v>
      </c>
      <c r="N165" s="18" t="s">
        <v>260</v>
      </c>
      <c r="O165" s="18" t="s">
        <v>114</v>
      </c>
      <c r="P165" s="18" t="s">
        <v>304</v>
      </c>
      <c r="Q165" s="18" t="s">
        <v>2215</v>
      </c>
      <c r="R165" s="18" t="s">
        <v>1723</v>
      </c>
      <c r="S165" s="18"/>
      <c r="T165" s="7" t="s">
        <v>1080</v>
      </c>
      <c r="U165" s="7">
        <v>1</v>
      </c>
      <c r="V165" s="1" t="s">
        <v>992</v>
      </c>
      <c r="W165" s="9">
        <v>0</v>
      </c>
      <c r="X165" s="9">
        <v>1</v>
      </c>
      <c r="Y165" s="7">
        <v>0</v>
      </c>
      <c r="Z165" s="1" t="s">
        <v>992</v>
      </c>
      <c r="AA165" s="9">
        <v>0</v>
      </c>
      <c r="AB165" s="9">
        <v>0</v>
      </c>
      <c r="AC165" s="9">
        <v>0</v>
      </c>
      <c r="AD165" s="6">
        <v>0</v>
      </c>
      <c r="AE165" s="1" t="s">
        <v>992</v>
      </c>
      <c r="AF165" s="6">
        <v>0</v>
      </c>
      <c r="AG165" s="1" t="s">
        <v>992</v>
      </c>
      <c r="AH165" s="6">
        <v>1</v>
      </c>
      <c r="AI165" s="1" t="s">
        <v>992</v>
      </c>
      <c r="AJ165" s="6">
        <v>0</v>
      </c>
      <c r="AK165" s="1" t="s">
        <v>992</v>
      </c>
      <c r="AL165" s="9"/>
      <c r="AM165" s="1" t="s">
        <v>262</v>
      </c>
      <c r="AN165" s="9"/>
      <c r="AO165" s="9"/>
      <c r="AP165" s="11"/>
      <c r="AQ165" s="11" t="s">
        <v>1380</v>
      </c>
      <c r="AR165" s="11"/>
      <c r="AS165" s="1" t="s">
        <v>867</v>
      </c>
      <c r="AT165" s="12" t="s">
        <v>1367</v>
      </c>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2"/>
    </row>
    <row r="166" spans="1:119" s="31" customFormat="1" ht="23.25" customHeight="1" x14ac:dyDescent="0.35">
      <c r="A166" s="18">
        <v>164</v>
      </c>
      <c r="B166" s="19">
        <v>40572</v>
      </c>
      <c r="C166" s="20" t="s">
        <v>665</v>
      </c>
      <c r="D166" s="1" t="s">
        <v>650</v>
      </c>
      <c r="E166" s="18" t="s">
        <v>957</v>
      </c>
      <c r="F166" s="18" t="s">
        <v>1377</v>
      </c>
      <c r="G166" s="1" t="s">
        <v>309</v>
      </c>
      <c r="H166" s="1" t="s">
        <v>2332</v>
      </c>
      <c r="I166" s="1"/>
      <c r="J166" s="1"/>
      <c r="K166" s="1"/>
      <c r="L166" s="18" t="s">
        <v>294</v>
      </c>
      <c r="M166" s="18" t="s">
        <v>258</v>
      </c>
      <c r="N166" s="18" t="s">
        <v>260</v>
      </c>
      <c r="O166" s="18" t="s">
        <v>114</v>
      </c>
      <c r="P166" s="18" t="s">
        <v>304</v>
      </c>
      <c r="Q166" s="18" t="s">
        <v>2216</v>
      </c>
      <c r="R166" s="18" t="s">
        <v>1724</v>
      </c>
      <c r="S166" s="18"/>
      <c r="T166" s="7" t="s">
        <v>1080</v>
      </c>
      <c r="U166" s="7">
        <v>1</v>
      </c>
      <c r="V166" s="1" t="s">
        <v>992</v>
      </c>
      <c r="W166" s="9">
        <v>0</v>
      </c>
      <c r="X166" s="9">
        <v>1</v>
      </c>
      <c r="Y166" s="7">
        <v>0</v>
      </c>
      <c r="Z166" s="1" t="s">
        <v>992</v>
      </c>
      <c r="AA166" s="9">
        <v>0</v>
      </c>
      <c r="AB166" s="9">
        <v>0</v>
      </c>
      <c r="AC166" s="9">
        <v>0</v>
      </c>
      <c r="AD166" s="6">
        <v>0</v>
      </c>
      <c r="AE166" s="1" t="s">
        <v>992</v>
      </c>
      <c r="AF166" s="6">
        <v>0</v>
      </c>
      <c r="AG166" s="1" t="s">
        <v>992</v>
      </c>
      <c r="AH166" s="6">
        <v>1</v>
      </c>
      <c r="AI166" s="1" t="s">
        <v>992</v>
      </c>
      <c r="AJ166" s="6">
        <v>0</v>
      </c>
      <c r="AK166" s="1" t="s">
        <v>992</v>
      </c>
      <c r="AL166" s="9"/>
      <c r="AM166" s="1" t="s">
        <v>262</v>
      </c>
      <c r="AN166" s="9"/>
      <c r="AO166" s="9"/>
      <c r="AP166" s="11"/>
      <c r="AQ166" s="11" t="s">
        <v>1380</v>
      </c>
      <c r="AR166" s="11"/>
      <c r="AS166" s="1" t="s">
        <v>867</v>
      </c>
      <c r="AT166" s="12" t="s">
        <v>1367</v>
      </c>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2"/>
    </row>
    <row r="167" spans="1:119" s="31" customFormat="1" ht="23.25" customHeight="1" x14ac:dyDescent="0.35">
      <c r="A167" s="18">
        <v>165</v>
      </c>
      <c r="B167" s="19">
        <v>40572</v>
      </c>
      <c r="C167" s="20" t="s">
        <v>665</v>
      </c>
      <c r="D167" s="1" t="s">
        <v>650</v>
      </c>
      <c r="E167" s="18" t="s">
        <v>686</v>
      </c>
      <c r="F167" s="18" t="s">
        <v>1470</v>
      </c>
      <c r="G167" s="1" t="s">
        <v>309</v>
      </c>
      <c r="H167" s="1" t="s">
        <v>2332</v>
      </c>
      <c r="I167" s="1"/>
      <c r="J167" s="1"/>
      <c r="K167" s="1"/>
      <c r="L167" s="18" t="s">
        <v>294</v>
      </c>
      <c r="M167" s="18" t="s">
        <v>258</v>
      </c>
      <c r="N167" s="18" t="s">
        <v>260</v>
      </c>
      <c r="O167" s="18" t="s">
        <v>114</v>
      </c>
      <c r="P167" s="18" t="s">
        <v>304</v>
      </c>
      <c r="Q167" s="18" t="s">
        <v>2217</v>
      </c>
      <c r="R167" s="18" t="s">
        <v>1725</v>
      </c>
      <c r="S167" s="18"/>
      <c r="T167" s="7" t="s">
        <v>1080</v>
      </c>
      <c r="U167" s="7">
        <v>1</v>
      </c>
      <c r="V167" s="1" t="s">
        <v>992</v>
      </c>
      <c r="W167" s="9">
        <v>0</v>
      </c>
      <c r="X167" s="9">
        <v>1</v>
      </c>
      <c r="Y167" s="7">
        <v>0</v>
      </c>
      <c r="Z167" s="1" t="s">
        <v>992</v>
      </c>
      <c r="AA167" s="9">
        <v>0</v>
      </c>
      <c r="AB167" s="9">
        <v>0</v>
      </c>
      <c r="AC167" s="9">
        <v>0</v>
      </c>
      <c r="AD167" s="6">
        <v>0</v>
      </c>
      <c r="AE167" s="1" t="s">
        <v>992</v>
      </c>
      <c r="AF167" s="6">
        <v>0</v>
      </c>
      <c r="AG167" s="1" t="s">
        <v>992</v>
      </c>
      <c r="AH167" s="6">
        <v>1</v>
      </c>
      <c r="AI167" s="1" t="s">
        <v>992</v>
      </c>
      <c r="AJ167" s="6">
        <v>0</v>
      </c>
      <c r="AK167" s="1" t="s">
        <v>992</v>
      </c>
      <c r="AL167" s="9"/>
      <c r="AM167" s="1" t="s">
        <v>262</v>
      </c>
      <c r="AN167" s="9"/>
      <c r="AO167" s="9"/>
      <c r="AP167" s="11"/>
      <c r="AQ167" s="11" t="s">
        <v>1380</v>
      </c>
      <c r="AR167" s="11"/>
      <c r="AS167" s="1" t="s">
        <v>867</v>
      </c>
      <c r="AT167" s="12" t="s">
        <v>1367</v>
      </c>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2"/>
    </row>
    <row r="168" spans="1:119" s="31" customFormat="1" ht="23.25" customHeight="1" x14ac:dyDescent="0.35">
      <c r="A168" s="18">
        <v>166</v>
      </c>
      <c r="B168" s="19">
        <v>40572</v>
      </c>
      <c r="C168" s="20" t="s">
        <v>665</v>
      </c>
      <c r="D168" s="1" t="s">
        <v>650</v>
      </c>
      <c r="E168" s="18" t="s">
        <v>951</v>
      </c>
      <c r="F168" s="18" t="s">
        <v>1356</v>
      </c>
      <c r="G168" s="1" t="s">
        <v>309</v>
      </c>
      <c r="H168" s="1" t="s">
        <v>2332</v>
      </c>
      <c r="I168" s="1"/>
      <c r="J168" s="1"/>
      <c r="K168" s="1"/>
      <c r="L168" s="18" t="s">
        <v>294</v>
      </c>
      <c r="M168" s="18" t="s">
        <v>258</v>
      </c>
      <c r="N168" s="18" t="s">
        <v>260</v>
      </c>
      <c r="O168" s="18" t="s">
        <v>114</v>
      </c>
      <c r="P168" s="18" t="s">
        <v>304</v>
      </c>
      <c r="Q168" s="18" t="s">
        <v>2214</v>
      </c>
      <c r="R168" s="18" t="s">
        <v>1722</v>
      </c>
      <c r="S168" s="18"/>
      <c r="T168" s="7" t="s">
        <v>1080</v>
      </c>
      <c r="U168" s="7">
        <v>1</v>
      </c>
      <c r="V168" s="1" t="s">
        <v>992</v>
      </c>
      <c r="W168" s="9">
        <v>0</v>
      </c>
      <c r="X168" s="9">
        <v>1</v>
      </c>
      <c r="Y168" s="7">
        <v>0</v>
      </c>
      <c r="Z168" s="1" t="s">
        <v>992</v>
      </c>
      <c r="AA168" s="9">
        <v>0</v>
      </c>
      <c r="AB168" s="9">
        <v>0</v>
      </c>
      <c r="AC168" s="9">
        <v>0</v>
      </c>
      <c r="AD168" s="6">
        <v>0</v>
      </c>
      <c r="AE168" s="1" t="s">
        <v>992</v>
      </c>
      <c r="AF168" s="6">
        <v>0</v>
      </c>
      <c r="AG168" s="1" t="s">
        <v>992</v>
      </c>
      <c r="AH168" s="6">
        <v>1</v>
      </c>
      <c r="AI168" s="1" t="s">
        <v>992</v>
      </c>
      <c r="AJ168" s="6">
        <v>0</v>
      </c>
      <c r="AK168" s="1" t="s">
        <v>992</v>
      </c>
      <c r="AL168" s="9"/>
      <c r="AM168" s="1" t="s">
        <v>262</v>
      </c>
      <c r="AN168" s="9"/>
      <c r="AO168" s="9"/>
      <c r="AP168" s="11"/>
      <c r="AQ168" s="11" t="s">
        <v>1380</v>
      </c>
      <c r="AR168" s="11"/>
      <c r="AS168" s="1" t="s">
        <v>867</v>
      </c>
      <c r="AT168" s="12" t="s">
        <v>1367</v>
      </c>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2"/>
    </row>
    <row r="169" spans="1:119" s="31" customFormat="1" ht="23.25" customHeight="1" x14ac:dyDescent="0.35">
      <c r="A169" s="18">
        <v>167</v>
      </c>
      <c r="B169" s="19">
        <v>40572</v>
      </c>
      <c r="C169" s="20" t="s">
        <v>665</v>
      </c>
      <c r="D169" s="1" t="s">
        <v>650</v>
      </c>
      <c r="E169" s="18" t="s">
        <v>724</v>
      </c>
      <c r="F169" s="23" t="s">
        <v>227</v>
      </c>
      <c r="G169" s="1" t="s">
        <v>2335</v>
      </c>
      <c r="H169" s="1" t="s">
        <v>2332</v>
      </c>
      <c r="I169" s="1" t="s">
        <v>278</v>
      </c>
      <c r="J169" s="1" t="s">
        <v>1108</v>
      </c>
      <c r="K169" s="1" t="s">
        <v>279</v>
      </c>
      <c r="L169" s="18" t="s">
        <v>294</v>
      </c>
      <c r="M169" s="18" t="s">
        <v>259</v>
      </c>
      <c r="N169" s="18" t="s">
        <v>289</v>
      </c>
      <c r="O169" s="18" t="s">
        <v>2342</v>
      </c>
      <c r="P169" s="18" t="s">
        <v>304</v>
      </c>
      <c r="Q169" s="18" t="s">
        <v>1866</v>
      </c>
      <c r="R169" s="18" t="s">
        <v>204</v>
      </c>
      <c r="S169" s="18"/>
      <c r="T169" s="7" t="s">
        <v>1080</v>
      </c>
      <c r="U169" s="7" t="s">
        <v>262</v>
      </c>
      <c r="V169" s="1" t="s">
        <v>992</v>
      </c>
      <c r="W169" s="9">
        <v>0</v>
      </c>
      <c r="X169" s="9">
        <v>0</v>
      </c>
      <c r="Y169" s="7" t="s">
        <v>262</v>
      </c>
      <c r="Z169" s="1" t="s">
        <v>992</v>
      </c>
      <c r="AA169" s="9">
        <v>0</v>
      </c>
      <c r="AB169" s="9">
        <v>0</v>
      </c>
      <c r="AC169" s="9">
        <v>0</v>
      </c>
      <c r="AD169" s="6">
        <v>0</v>
      </c>
      <c r="AE169" s="1" t="s">
        <v>992</v>
      </c>
      <c r="AF169" s="6">
        <v>0</v>
      </c>
      <c r="AG169" s="1" t="s">
        <v>992</v>
      </c>
      <c r="AH169" s="6">
        <v>0</v>
      </c>
      <c r="AI169" s="1" t="s">
        <v>992</v>
      </c>
      <c r="AJ169" s="6">
        <v>0</v>
      </c>
      <c r="AK169" s="1" t="s">
        <v>992</v>
      </c>
      <c r="AL169" s="9"/>
      <c r="AM169" s="1" t="s">
        <v>262</v>
      </c>
      <c r="AN169" s="9"/>
      <c r="AO169" s="9"/>
      <c r="AP169" s="11"/>
      <c r="AQ169" s="11"/>
      <c r="AR169" s="11"/>
      <c r="AS169" s="1" t="s">
        <v>867</v>
      </c>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t="s">
        <v>394</v>
      </c>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2"/>
    </row>
    <row r="170" spans="1:119" s="31" customFormat="1" ht="23.25" customHeight="1" x14ac:dyDescent="0.35">
      <c r="A170" s="18">
        <v>168</v>
      </c>
      <c r="B170" s="19">
        <v>40572</v>
      </c>
      <c r="C170" s="20" t="s">
        <v>660</v>
      </c>
      <c r="D170" s="1" t="s">
        <v>650</v>
      </c>
      <c r="E170" s="18" t="s">
        <v>752</v>
      </c>
      <c r="F170" s="18" t="s">
        <v>1334</v>
      </c>
      <c r="G170" s="1" t="s">
        <v>309</v>
      </c>
      <c r="H170" s="1" t="s">
        <v>2332</v>
      </c>
      <c r="I170" s="1"/>
      <c r="J170" s="1"/>
      <c r="K170" s="1"/>
      <c r="L170" s="18" t="s">
        <v>294</v>
      </c>
      <c r="M170" s="18" t="s">
        <v>258</v>
      </c>
      <c r="N170" s="18" t="s">
        <v>260</v>
      </c>
      <c r="O170" s="18" t="s">
        <v>114</v>
      </c>
      <c r="P170" s="18" t="s">
        <v>304</v>
      </c>
      <c r="Q170" s="18" t="s">
        <v>2224</v>
      </c>
      <c r="R170" s="18" t="s">
        <v>1732</v>
      </c>
      <c r="S170" s="18"/>
      <c r="T170" s="7" t="s">
        <v>1080</v>
      </c>
      <c r="U170" s="7">
        <v>1</v>
      </c>
      <c r="V170" s="1" t="s">
        <v>992</v>
      </c>
      <c r="W170" s="9">
        <v>0</v>
      </c>
      <c r="X170" s="9">
        <v>1</v>
      </c>
      <c r="Y170" s="7">
        <v>0</v>
      </c>
      <c r="Z170" s="1" t="s">
        <v>992</v>
      </c>
      <c r="AA170" s="9">
        <v>0</v>
      </c>
      <c r="AB170" s="9">
        <v>0</v>
      </c>
      <c r="AC170" s="9">
        <v>0</v>
      </c>
      <c r="AD170" s="6">
        <v>0</v>
      </c>
      <c r="AE170" s="1" t="s">
        <v>992</v>
      </c>
      <c r="AF170" s="6">
        <v>0</v>
      </c>
      <c r="AG170" s="1" t="s">
        <v>992</v>
      </c>
      <c r="AH170" s="6">
        <v>1</v>
      </c>
      <c r="AI170" s="1" t="s">
        <v>992</v>
      </c>
      <c r="AJ170" s="6">
        <v>0</v>
      </c>
      <c r="AK170" s="1" t="s">
        <v>992</v>
      </c>
      <c r="AL170" s="9"/>
      <c r="AM170" s="1" t="s">
        <v>262</v>
      </c>
      <c r="AN170" s="9"/>
      <c r="AO170" s="9"/>
      <c r="AP170" s="11"/>
      <c r="AQ170" s="11" t="s">
        <v>1380</v>
      </c>
      <c r="AR170" s="11"/>
      <c r="AS170" s="1" t="s">
        <v>867</v>
      </c>
      <c r="AT170" s="12" t="s">
        <v>1367</v>
      </c>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2"/>
    </row>
    <row r="171" spans="1:119" s="31" customFormat="1" ht="23.25" customHeight="1" x14ac:dyDescent="0.35">
      <c r="A171" s="18">
        <v>169</v>
      </c>
      <c r="B171" s="19">
        <v>40572</v>
      </c>
      <c r="C171" s="20" t="s">
        <v>660</v>
      </c>
      <c r="D171" s="1" t="s">
        <v>650</v>
      </c>
      <c r="E171" s="18" t="s">
        <v>689</v>
      </c>
      <c r="F171" s="18" t="s">
        <v>1359</v>
      </c>
      <c r="G171" s="1" t="s">
        <v>309</v>
      </c>
      <c r="H171" s="1" t="s">
        <v>2332</v>
      </c>
      <c r="I171" s="1"/>
      <c r="J171" s="1"/>
      <c r="K171" s="1"/>
      <c r="L171" s="18" t="s">
        <v>294</v>
      </c>
      <c r="M171" s="18" t="s">
        <v>258</v>
      </c>
      <c r="N171" s="18" t="s">
        <v>260</v>
      </c>
      <c r="O171" s="18" t="s">
        <v>114</v>
      </c>
      <c r="P171" s="18" t="s">
        <v>304</v>
      </c>
      <c r="Q171" s="18" t="s">
        <v>2223</v>
      </c>
      <c r="R171" s="18" t="s">
        <v>1731</v>
      </c>
      <c r="S171" s="18"/>
      <c r="T171" s="7" t="s">
        <v>1080</v>
      </c>
      <c r="U171" s="7">
        <v>1</v>
      </c>
      <c r="V171" s="1" t="s">
        <v>992</v>
      </c>
      <c r="W171" s="9">
        <v>0</v>
      </c>
      <c r="X171" s="9">
        <v>1</v>
      </c>
      <c r="Y171" s="7">
        <v>0</v>
      </c>
      <c r="Z171" s="1" t="s">
        <v>992</v>
      </c>
      <c r="AA171" s="9">
        <v>0</v>
      </c>
      <c r="AB171" s="9">
        <v>0</v>
      </c>
      <c r="AC171" s="9">
        <v>0</v>
      </c>
      <c r="AD171" s="6">
        <v>0</v>
      </c>
      <c r="AE171" s="1" t="s">
        <v>992</v>
      </c>
      <c r="AF171" s="6">
        <v>0</v>
      </c>
      <c r="AG171" s="1" t="s">
        <v>992</v>
      </c>
      <c r="AH171" s="6">
        <v>1</v>
      </c>
      <c r="AI171" s="1" t="s">
        <v>992</v>
      </c>
      <c r="AJ171" s="6">
        <v>0</v>
      </c>
      <c r="AK171" s="1" t="s">
        <v>992</v>
      </c>
      <c r="AL171" s="9"/>
      <c r="AM171" s="1" t="s">
        <v>262</v>
      </c>
      <c r="AN171" s="9"/>
      <c r="AO171" s="9"/>
      <c r="AP171" s="11"/>
      <c r="AQ171" s="11" t="s">
        <v>1380</v>
      </c>
      <c r="AR171" s="11"/>
      <c r="AS171" s="1" t="s">
        <v>867</v>
      </c>
      <c r="AT171" s="12" t="s">
        <v>1367</v>
      </c>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2"/>
    </row>
    <row r="172" spans="1:119" s="31" customFormat="1" ht="23.25" customHeight="1" x14ac:dyDescent="0.35">
      <c r="A172" s="18">
        <v>170</v>
      </c>
      <c r="B172" s="19">
        <v>40572</v>
      </c>
      <c r="C172" s="20" t="s">
        <v>660</v>
      </c>
      <c r="D172" s="1" t="s">
        <v>650</v>
      </c>
      <c r="E172" s="18" t="s">
        <v>710</v>
      </c>
      <c r="F172" s="18" t="s">
        <v>1440</v>
      </c>
      <c r="G172" s="1" t="s">
        <v>309</v>
      </c>
      <c r="H172" s="1" t="s">
        <v>2332</v>
      </c>
      <c r="I172" s="1"/>
      <c r="J172" s="1"/>
      <c r="K172" s="1"/>
      <c r="L172" s="18" t="s">
        <v>294</v>
      </c>
      <c r="M172" s="18" t="s">
        <v>258</v>
      </c>
      <c r="N172" s="18" t="s">
        <v>260</v>
      </c>
      <c r="O172" s="18" t="s">
        <v>114</v>
      </c>
      <c r="P172" s="18" t="s">
        <v>304</v>
      </c>
      <c r="Q172" s="18" t="s">
        <v>2218</v>
      </c>
      <c r="R172" s="18" t="s">
        <v>1726</v>
      </c>
      <c r="S172" s="18"/>
      <c r="T172" s="7" t="s">
        <v>1080</v>
      </c>
      <c r="U172" s="7">
        <v>1</v>
      </c>
      <c r="V172" s="1" t="s">
        <v>992</v>
      </c>
      <c r="W172" s="9">
        <v>0</v>
      </c>
      <c r="X172" s="9">
        <v>1</v>
      </c>
      <c r="Y172" s="7">
        <v>0</v>
      </c>
      <c r="Z172" s="1" t="s">
        <v>992</v>
      </c>
      <c r="AA172" s="9">
        <v>0</v>
      </c>
      <c r="AB172" s="9">
        <v>0</v>
      </c>
      <c r="AC172" s="9">
        <v>0</v>
      </c>
      <c r="AD172" s="6">
        <v>0</v>
      </c>
      <c r="AE172" s="1" t="s">
        <v>992</v>
      </c>
      <c r="AF172" s="6">
        <v>0</v>
      </c>
      <c r="AG172" s="1" t="s">
        <v>992</v>
      </c>
      <c r="AH172" s="6">
        <v>1</v>
      </c>
      <c r="AI172" s="1" t="s">
        <v>992</v>
      </c>
      <c r="AJ172" s="6">
        <v>0</v>
      </c>
      <c r="AK172" s="1" t="s">
        <v>992</v>
      </c>
      <c r="AL172" s="9"/>
      <c r="AM172" s="1" t="s">
        <v>262</v>
      </c>
      <c r="AN172" s="9"/>
      <c r="AO172" s="9"/>
      <c r="AP172" s="11"/>
      <c r="AQ172" s="11" t="s">
        <v>1380</v>
      </c>
      <c r="AR172" s="11"/>
      <c r="AS172" s="1" t="s">
        <v>867</v>
      </c>
      <c r="AT172" s="12" t="s">
        <v>1367</v>
      </c>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2"/>
    </row>
    <row r="173" spans="1:119" s="31" customFormat="1" ht="23.25" customHeight="1" x14ac:dyDescent="0.35">
      <c r="A173" s="18">
        <v>171</v>
      </c>
      <c r="B173" s="19">
        <v>40572</v>
      </c>
      <c r="C173" s="20" t="s">
        <v>660</v>
      </c>
      <c r="D173" s="1" t="s">
        <v>650</v>
      </c>
      <c r="E173" s="18" t="s">
        <v>711</v>
      </c>
      <c r="F173" s="18" t="s">
        <v>1339</v>
      </c>
      <c r="G173" s="1" t="s">
        <v>309</v>
      </c>
      <c r="H173" s="1" t="s">
        <v>2332</v>
      </c>
      <c r="I173" s="1"/>
      <c r="J173" s="1"/>
      <c r="K173" s="1"/>
      <c r="L173" s="18" t="s">
        <v>294</v>
      </c>
      <c r="M173" s="18" t="s">
        <v>258</v>
      </c>
      <c r="N173" s="18" t="s">
        <v>260</v>
      </c>
      <c r="O173" s="18" t="s">
        <v>114</v>
      </c>
      <c r="P173" s="18" t="s">
        <v>304</v>
      </c>
      <c r="Q173" s="18" t="s">
        <v>2219</v>
      </c>
      <c r="R173" s="18" t="s">
        <v>1727</v>
      </c>
      <c r="S173" s="18"/>
      <c r="T173" s="7" t="s">
        <v>1080</v>
      </c>
      <c r="U173" s="7">
        <v>1</v>
      </c>
      <c r="V173" s="1" t="s">
        <v>992</v>
      </c>
      <c r="W173" s="9">
        <v>0</v>
      </c>
      <c r="X173" s="9">
        <v>1</v>
      </c>
      <c r="Y173" s="7">
        <v>0</v>
      </c>
      <c r="Z173" s="1" t="s">
        <v>992</v>
      </c>
      <c r="AA173" s="9">
        <v>0</v>
      </c>
      <c r="AB173" s="9">
        <v>0</v>
      </c>
      <c r="AC173" s="9">
        <v>0</v>
      </c>
      <c r="AD173" s="6">
        <v>0</v>
      </c>
      <c r="AE173" s="1" t="s">
        <v>992</v>
      </c>
      <c r="AF173" s="6">
        <v>0</v>
      </c>
      <c r="AG173" s="1" t="s">
        <v>992</v>
      </c>
      <c r="AH173" s="6">
        <v>1</v>
      </c>
      <c r="AI173" s="1" t="s">
        <v>992</v>
      </c>
      <c r="AJ173" s="6">
        <v>0</v>
      </c>
      <c r="AK173" s="1" t="s">
        <v>992</v>
      </c>
      <c r="AL173" s="9"/>
      <c r="AM173" s="1" t="s">
        <v>262</v>
      </c>
      <c r="AN173" s="9"/>
      <c r="AO173" s="9"/>
      <c r="AP173" s="11"/>
      <c r="AQ173" s="11" t="s">
        <v>1380</v>
      </c>
      <c r="AR173" s="11"/>
      <c r="AS173" s="1" t="s">
        <v>867</v>
      </c>
      <c r="AT173" s="12" t="s">
        <v>1367</v>
      </c>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2"/>
    </row>
    <row r="174" spans="1:119" s="31" customFormat="1" ht="23.25" customHeight="1" x14ac:dyDescent="0.35">
      <c r="A174" s="18">
        <v>172</v>
      </c>
      <c r="B174" s="19">
        <v>40572</v>
      </c>
      <c r="C174" s="20" t="s">
        <v>660</v>
      </c>
      <c r="D174" s="1" t="s">
        <v>650</v>
      </c>
      <c r="E174" s="18" t="s">
        <v>953</v>
      </c>
      <c r="F174" s="18" t="s">
        <v>1358</v>
      </c>
      <c r="G174" s="1" t="s">
        <v>309</v>
      </c>
      <c r="H174" s="1" t="s">
        <v>2332</v>
      </c>
      <c r="I174" s="1"/>
      <c r="J174" s="1"/>
      <c r="K174" s="1"/>
      <c r="L174" s="18" t="s">
        <v>294</v>
      </c>
      <c r="M174" s="18" t="s">
        <v>258</v>
      </c>
      <c r="N174" s="18" t="s">
        <v>260</v>
      </c>
      <c r="O174" s="18" t="s">
        <v>114</v>
      </c>
      <c r="P174" s="18" t="s">
        <v>304</v>
      </c>
      <c r="Q174" s="18" t="s">
        <v>2222</v>
      </c>
      <c r="R174" s="18" t="s">
        <v>1730</v>
      </c>
      <c r="S174" s="18"/>
      <c r="T174" s="7" t="s">
        <v>1080</v>
      </c>
      <c r="U174" s="7">
        <v>1</v>
      </c>
      <c r="V174" s="1" t="s">
        <v>992</v>
      </c>
      <c r="W174" s="9">
        <v>0</v>
      </c>
      <c r="X174" s="9">
        <v>1</v>
      </c>
      <c r="Y174" s="7">
        <v>0</v>
      </c>
      <c r="Z174" s="1" t="s">
        <v>992</v>
      </c>
      <c r="AA174" s="9">
        <v>0</v>
      </c>
      <c r="AB174" s="9">
        <v>0</v>
      </c>
      <c r="AC174" s="9">
        <v>0</v>
      </c>
      <c r="AD174" s="6">
        <v>0</v>
      </c>
      <c r="AE174" s="1" t="s">
        <v>992</v>
      </c>
      <c r="AF174" s="6">
        <v>0</v>
      </c>
      <c r="AG174" s="1" t="s">
        <v>992</v>
      </c>
      <c r="AH174" s="6">
        <v>1</v>
      </c>
      <c r="AI174" s="1" t="s">
        <v>992</v>
      </c>
      <c r="AJ174" s="6">
        <v>0</v>
      </c>
      <c r="AK174" s="1" t="s">
        <v>992</v>
      </c>
      <c r="AL174" s="9"/>
      <c r="AM174" s="1" t="s">
        <v>262</v>
      </c>
      <c r="AN174" s="9"/>
      <c r="AO174" s="9"/>
      <c r="AP174" s="11"/>
      <c r="AQ174" s="11" t="s">
        <v>1380</v>
      </c>
      <c r="AR174" s="11"/>
      <c r="AS174" s="1" t="s">
        <v>867</v>
      </c>
      <c r="AT174" s="12" t="s">
        <v>1367</v>
      </c>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2"/>
    </row>
    <row r="175" spans="1:119" s="31" customFormat="1" ht="23.25" customHeight="1" x14ac:dyDescent="0.35">
      <c r="A175" s="18">
        <v>173</v>
      </c>
      <c r="B175" s="19">
        <v>40572</v>
      </c>
      <c r="C175" s="20" t="s">
        <v>660</v>
      </c>
      <c r="D175" s="1" t="s">
        <v>650</v>
      </c>
      <c r="E175" s="18" t="s">
        <v>1357</v>
      </c>
      <c r="F175" s="18" t="s">
        <v>1561</v>
      </c>
      <c r="G175" s="1" t="s">
        <v>309</v>
      </c>
      <c r="H175" s="1" t="s">
        <v>2332</v>
      </c>
      <c r="I175" s="1"/>
      <c r="J175" s="1"/>
      <c r="K175" s="1"/>
      <c r="L175" s="18" t="s">
        <v>294</v>
      </c>
      <c r="M175" s="18" t="s">
        <v>258</v>
      </c>
      <c r="N175" s="18" t="s">
        <v>260</v>
      </c>
      <c r="O175" s="18" t="s">
        <v>114</v>
      </c>
      <c r="P175" s="18" t="s">
        <v>304</v>
      </c>
      <c r="Q175" s="18" t="s">
        <v>2221</v>
      </c>
      <c r="R175" s="18" t="s">
        <v>1729</v>
      </c>
      <c r="S175" s="18"/>
      <c r="T175" s="7" t="s">
        <v>1080</v>
      </c>
      <c r="U175" s="7">
        <v>1</v>
      </c>
      <c r="V175" s="1" t="s">
        <v>992</v>
      </c>
      <c r="W175" s="9">
        <v>0</v>
      </c>
      <c r="X175" s="9">
        <v>1</v>
      </c>
      <c r="Y175" s="7">
        <v>0</v>
      </c>
      <c r="Z175" s="1" t="s">
        <v>992</v>
      </c>
      <c r="AA175" s="9">
        <v>0</v>
      </c>
      <c r="AB175" s="9">
        <v>0</v>
      </c>
      <c r="AC175" s="9">
        <v>0</v>
      </c>
      <c r="AD175" s="6">
        <v>0</v>
      </c>
      <c r="AE175" s="1" t="s">
        <v>992</v>
      </c>
      <c r="AF175" s="6">
        <v>0</v>
      </c>
      <c r="AG175" s="1" t="s">
        <v>992</v>
      </c>
      <c r="AH175" s="6">
        <v>1</v>
      </c>
      <c r="AI175" s="1" t="s">
        <v>992</v>
      </c>
      <c r="AJ175" s="6">
        <v>0</v>
      </c>
      <c r="AK175" s="1" t="s">
        <v>992</v>
      </c>
      <c r="AL175" s="9"/>
      <c r="AM175" s="1" t="s">
        <v>262</v>
      </c>
      <c r="AN175" s="9"/>
      <c r="AO175" s="9"/>
      <c r="AP175" s="11"/>
      <c r="AQ175" s="11" t="s">
        <v>1380</v>
      </c>
      <c r="AR175" s="11"/>
      <c r="AS175" s="1" t="s">
        <v>867</v>
      </c>
      <c r="AT175" s="12" t="s">
        <v>1367</v>
      </c>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2"/>
    </row>
    <row r="176" spans="1:119" s="31" customFormat="1" ht="23.25" customHeight="1" x14ac:dyDescent="0.35">
      <c r="A176" s="18">
        <v>174</v>
      </c>
      <c r="B176" s="19">
        <v>40572</v>
      </c>
      <c r="C176" s="20" t="s">
        <v>660</v>
      </c>
      <c r="D176" s="1" t="s">
        <v>650</v>
      </c>
      <c r="E176" s="18" t="s">
        <v>840</v>
      </c>
      <c r="F176" s="18" t="s">
        <v>79</v>
      </c>
      <c r="G176" s="1" t="s">
        <v>309</v>
      </c>
      <c r="H176" s="1" t="s">
        <v>2332</v>
      </c>
      <c r="I176" s="1"/>
      <c r="J176" s="1"/>
      <c r="K176" s="1"/>
      <c r="L176" s="18" t="s">
        <v>294</v>
      </c>
      <c r="M176" s="18" t="s">
        <v>258</v>
      </c>
      <c r="N176" s="18" t="s">
        <v>260</v>
      </c>
      <c r="O176" s="18" t="s">
        <v>114</v>
      </c>
      <c r="P176" s="18" t="s">
        <v>304</v>
      </c>
      <c r="Q176" s="18" t="s">
        <v>2220</v>
      </c>
      <c r="R176" s="18" t="s">
        <v>1728</v>
      </c>
      <c r="S176" s="18"/>
      <c r="T176" s="7" t="s">
        <v>1080</v>
      </c>
      <c r="U176" s="7">
        <v>1</v>
      </c>
      <c r="V176" s="1" t="s">
        <v>992</v>
      </c>
      <c r="W176" s="9">
        <v>0</v>
      </c>
      <c r="X176" s="9">
        <v>1</v>
      </c>
      <c r="Y176" s="7">
        <v>0</v>
      </c>
      <c r="Z176" s="1" t="s">
        <v>992</v>
      </c>
      <c r="AA176" s="9">
        <v>0</v>
      </c>
      <c r="AB176" s="9">
        <v>0</v>
      </c>
      <c r="AC176" s="9">
        <v>0</v>
      </c>
      <c r="AD176" s="6">
        <v>0</v>
      </c>
      <c r="AE176" s="1" t="s">
        <v>992</v>
      </c>
      <c r="AF176" s="6">
        <v>0</v>
      </c>
      <c r="AG176" s="1" t="s">
        <v>992</v>
      </c>
      <c r="AH176" s="6">
        <v>1</v>
      </c>
      <c r="AI176" s="1" t="s">
        <v>992</v>
      </c>
      <c r="AJ176" s="6">
        <v>0</v>
      </c>
      <c r="AK176" s="1" t="s">
        <v>992</v>
      </c>
      <c r="AL176" s="9"/>
      <c r="AM176" s="1" t="s">
        <v>262</v>
      </c>
      <c r="AN176" s="9"/>
      <c r="AO176" s="9"/>
      <c r="AP176" s="11"/>
      <c r="AQ176" s="11" t="s">
        <v>1380</v>
      </c>
      <c r="AR176" s="11"/>
      <c r="AS176" s="1" t="s">
        <v>867</v>
      </c>
      <c r="AT176" s="12" t="s">
        <v>1367</v>
      </c>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2"/>
    </row>
    <row r="177" spans="1:119" s="31" customFormat="1" ht="23.25" customHeight="1" x14ac:dyDescent="0.35">
      <c r="A177" s="18">
        <v>175</v>
      </c>
      <c r="B177" s="19">
        <v>40572</v>
      </c>
      <c r="C177" s="20" t="s">
        <v>660</v>
      </c>
      <c r="D177" s="1" t="s">
        <v>650</v>
      </c>
      <c r="E177" s="18" t="s">
        <v>90</v>
      </c>
      <c r="F177" s="18" t="s">
        <v>46</v>
      </c>
      <c r="G177" s="1" t="s">
        <v>309</v>
      </c>
      <c r="H177" s="1" t="s">
        <v>2332</v>
      </c>
      <c r="I177" s="1"/>
      <c r="J177" s="1"/>
      <c r="K177" s="1"/>
      <c r="L177" s="18" t="s">
        <v>294</v>
      </c>
      <c r="M177" s="18" t="s">
        <v>258</v>
      </c>
      <c r="N177" s="18" t="s">
        <v>260</v>
      </c>
      <c r="O177" s="18" t="s">
        <v>114</v>
      </c>
      <c r="P177" s="18" t="s">
        <v>304</v>
      </c>
      <c r="Q177" s="18" t="s">
        <v>2225</v>
      </c>
      <c r="R177" s="18" t="s">
        <v>1733</v>
      </c>
      <c r="S177" s="18"/>
      <c r="T177" s="7" t="s">
        <v>1080</v>
      </c>
      <c r="U177" s="7">
        <v>1</v>
      </c>
      <c r="V177" s="1" t="s">
        <v>992</v>
      </c>
      <c r="W177" s="9">
        <v>0</v>
      </c>
      <c r="X177" s="9">
        <v>1</v>
      </c>
      <c r="Y177" s="7">
        <v>0</v>
      </c>
      <c r="Z177" s="1" t="s">
        <v>992</v>
      </c>
      <c r="AA177" s="9">
        <v>0</v>
      </c>
      <c r="AB177" s="9">
        <v>0</v>
      </c>
      <c r="AC177" s="9">
        <v>0</v>
      </c>
      <c r="AD177" s="6">
        <v>0</v>
      </c>
      <c r="AE177" s="1" t="s">
        <v>992</v>
      </c>
      <c r="AF177" s="6">
        <v>0</v>
      </c>
      <c r="AG177" s="1" t="s">
        <v>992</v>
      </c>
      <c r="AH177" s="6">
        <v>1</v>
      </c>
      <c r="AI177" s="1" t="s">
        <v>992</v>
      </c>
      <c r="AJ177" s="6">
        <v>0</v>
      </c>
      <c r="AK177" s="1" t="s">
        <v>992</v>
      </c>
      <c r="AL177" s="9"/>
      <c r="AM177" s="1" t="s">
        <v>262</v>
      </c>
      <c r="AN177" s="9"/>
      <c r="AO177" s="9"/>
      <c r="AP177" s="11"/>
      <c r="AQ177" s="11" t="s">
        <v>1380</v>
      </c>
      <c r="AR177" s="11"/>
      <c r="AS177" s="1" t="s">
        <v>867</v>
      </c>
      <c r="AT177" s="12" t="s">
        <v>1367</v>
      </c>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2"/>
    </row>
    <row r="178" spans="1:119" s="31" customFormat="1" ht="23.25" customHeight="1" x14ac:dyDescent="0.35">
      <c r="A178" s="18">
        <v>176</v>
      </c>
      <c r="B178" s="19">
        <v>40572</v>
      </c>
      <c r="C178" s="20" t="s">
        <v>670</v>
      </c>
      <c r="D178" s="1" t="s">
        <v>257</v>
      </c>
      <c r="E178" s="18" t="s">
        <v>718</v>
      </c>
      <c r="F178" s="23" t="s">
        <v>246</v>
      </c>
      <c r="G178" s="1" t="s">
        <v>2335</v>
      </c>
      <c r="H178" s="1" t="s">
        <v>2332</v>
      </c>
      <c r="I178" s="1" t="s">
        <v>278</v>
      </c>
      <c r="J178" s="1" t="s">
        <v>1107</v>
      </c>
      <c r="K178" s="1" t="s">
        <v>1107</v>
      </c>
      <c r="L178" s="18" t="s">
        <v>294</v>
      </c>
      <c r="M178" s="18" t="s">
        <v>259</v>
      </c>
      <c r="N178" s="18" t="s">
        <v>289</v>
      </c>
      <c r="O178" s="18" t="s">
        <v>2342</v>
      </c>
      <c r="P178" s="18" t="s">
        <v>304</v>
      </c>
      <c r="Q178" s="18" t="s">
        <v>1865</v>
      </c>
      <c r="R178" s="18" t="s">
        <v>243</v>
      </c>
      <c r="S178" s="18"/>
      <c r="T178" s="7" t="s">
        <v>1080</v>
      </c>
      <c r="U178" s="7" t="s">
        <v>262</v>
      </c>
      <c r="V178" s="1" t="s">
        <v>992</v>
      </c>
      <c r="W178" s="9">
        <v>0</v>
      </c>
      <c r="X178" s="9">
        <v>0</v>
      </c>
      <c r="Y178" s="7" t="s">
        <v>262</v>
      </c>
      <c r="Z178" s="1" t="s">
        <v>992</v>
      </c>
      <c r="AA178" s="9">
        <v>0</v>
      </c>
      <c r="AB178" s="9">
        <v>0</v>
      </c>
      <c r="AC178" s="9">
        <v>0</v>
      </c>
      <c r="AD178" s="6">
        <v>0</v>
      </c>
      <c r="AE178" s="1" t="s">
        <v>992</v>
      </c>
      <c r="AF178" s="6">
        <v>0</v>
      </c>
      <c r="AG178" s="1" t="s">
        <v>992</v>
      </c>
      <c r="AH178" s="6">
        <v>0</v>
      </c>
      <c r="AI178" s="1" t="s">
        <v>992</v>
      </c>
      <c r="AJ178" s="6">
        <v>0</v>
      </c>
      <c r="AK178" s="1" t="s">
        <v>992</v>
      </c>
      <c r="AL178" s="9"/>
      <c r="AM178" s="1" t="s">
        <v>262</v>
      </c>
      <c r="AN178" s="9"/>
      <c r="AO178" s="9"/>
      <c r="AP178" s="11"/>
      <c r="AQ178" s="11"/>
      <c r="AR178" s="11"/>
      <c r="AS178" s="1" t="s">
        <v>867</v>
      </c>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t="s">
        <v>394</v>
      </c>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2"/>
    </row>
    <row r="179" spans="1:119" s="31" customFormat="1" ht="23.25" customHeight="1" x14ac:dyDescent="0.35">
      <c r="A179" s="18">
        <v>177</v>
      </c>
      <c r="B179" s="19">
        <v>40572</v>
      </c>
      <c r="C179" s="20" t="s">
        <v>670</v>
      </c>
      <c r="D179" s="1" t="s">
        <v>257</v>
      </c>
      <c r="E179" s="18" t="s">
        <v>718</v>
      </c>
      <c r="F179" s="18" t="s">
        <v>1425</v>
      </c>
      <c r="G179" s="1" t="s">
        <v>309</v>
      </c>
      <c r="H179" s="1" t="s">
        <v>2332</v>
      </c>
      <c r="I179" s="1"/>
      <c r="J179" s="1"/>
      <c r="K179" s="1"/>
      <c r="L179" s="18" t="s">
        <v>294</v>
      </c>
      <c r="M179" s="18" t="s">
        <v>258</v>
      </c>
      <c r="N179" s="18" t="s">
        <v>260</v>
      </c>
      <c r="O179" s="18" t="s">
        <v>114</v>
      </c>
      <c r="P179" s="18" t="s">
        <v>304</v>
      </c>
      <c r="Q179" s="18" t="s">
        <v>2226</v>
      </c>
      <c r="R179" s="18" t="s">
        <v>1734</v>
      </c>
      <c r="S179" s="18"/>
      <c r="T179" s="7" t="s">
        <v>1080</v>
      </c>
      <c r="U179" s="7">
        <v>1</v>
      </c>
      <c r="V179" s="1" t="s">
        <v>992</v>
      </c>
      <c r="W179" s="9">
        <v>0</v>
      </c>
      <c r="X179" s="9">
        <v>1</v>
      </c>
      <c r="Y179" s="7">
        <v>0</v>
      </c>
      <c r="Z179" s="1" t="s">
        <v>992</v>
      </c>
      <c r="AA179" s="9">
        <v>0</v>
      </c>
      <c r="AB179" s="9">
        <v>0</v>
      </c>
      <c r="AC179" s="9">
        <v>0</v>
      </c>
      <c r="AD179" s="6">
        <v>0</v>
      </c>
      <c r="AE179" s="1" t="s">
        <v>992</v>
      </c>
      <c r="AF179" s="6">
        <v>0</v>
      </c>
      <c r="AG179" s="1" t="s">
        <v>992</v>
      </c>
      <c r="AH179" s="6">
        <v>1</v>
      </c>
      <c r="AI179" s="1" t="s">
        <v>992</v>
      </c>
      <c r="AJ179" s="6">
        <v>0</v>
      </c>
      <c r="AK179" s="1" t="s">
        <v>992</v>
      </c>
      <c r="AL179" s="9"/>
      <c r="AM179" s="1" t="s">
        <v>262</v>
      </c>
      <c r="AN179" s="9"/>
      <c r="AO179" s="9"/>
      <c r="AP179" s="11"/>
      <c r="AQ179" s="11" t="s">
        <v>1380</v>
      </c>
      <c r="AR179" s="11"/>
      <c r="AS179" s="1" t="s">
        <v>867</v>
      </c>
      <c r="AT179" s="12" t="s">
        <v>1367</v>
      </c>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2"/>
    </row>
    <row r="180" spans="1:119" s="31" customFormat="1" ht="23.25" customHeight="1" x14ac:dyDescent="0.35">
      <c r="A180" s="18">
        <v>178</v>
      </c>
      <c r="B180" s="19">
        <v>40572</v>
      </c>
      <c r="C180" s="20" t="s">
        <v>670</v>
      </c>
      <c r="D180" s="1" t="s">
        <v>257</v>
      </c>
      <c r="E180" s="18" t="s">
        <v>718</v>
      </c>
      <c r="F180" s="18" t="s">
        <v>1562</v>
      </c>
      <c r="G180" s="1" t="s">
        <v>309</v>
      </c>
      <c r="H180" s="1" t="s">
        <v>2332</v>
      </c>
      <c r="I180" s="1"/>
      <c r="J180" s="1"/>
      <c r="K180" s="1"/>
      <c r="L180" s="18" t="s">
        <v>294</v>
      </c>
      <c r="M180" s="18" t="s">
        <v>258</v>
      </c>
      <c r="N180" s="18" t="s">
        <v>260</v>
      </c>
      <c r="O180" s="18" t="s">
        <v>114</v>
      </c>
      <c r="P180" s="18" t="s">
        <v>304</v>
      </c>
      <c r="Q180" s="18" t="s">
        <v>2227</v>
      </c>
      <c r="R180" s="18" t="s">
        <v>1735</v>
      </c>
      <c r="S180" s="18"/>
      <c r="T180" s="7" t="s">
        <v>1080</v>
      </c>
      <c r="U180" s="7">
        <v>1</v>
      </c>
      <c r="V180" s="1" t="s">
        <v>992</v>
      </c>
      <c r="W180" s="9">
        <v>0</v>
      </c>
      <c r="X180" s="9">
        <v>1</v>
      </c>
      <c r="Y180" s="7">
        <v>0</v>
      </c>
      <c r="Z180" s="1" t="s">
        <v>992</v>
      </c>
      <c r="AA180" s="9">
        <v>0</v>
      </c>
      <c r="AB180" s="9">
        <v>0</v>
      </c>
      <c r="AC180" s="9">
        <v>0</v>
      </c>
      <c r="AD180" s="6">
        <v>0</v>
      </c>
      <c r="AE180" s="1" t="s">
        <v>992</v>
      </c>
      <c r="AF180" s="6">
        <v>0</v>
      </c>
      <c r="AG180" s="1" t="s">
        <v>992</v>
      </c>
      <c r="AH180" s="6">
        <v>1</v>
      </c>
      <c r="AI180" s="1" t="s">
        <v>992</v>
      </c>
      <c r="AJ180" s="6">
        <v>0</v>
      </c>
      <c r="AK180" s="1" t="s">
        <v>992</v>
      </c>
      <c r="AL180" s="9"/>
      <c r="AM180" s="1" t="s">
        <v>262</v>
      </c>
      <c r="AN180" s="9"/>
      <c r="AO180" s="9"/>
      <c r="AP180" s="11"/>
      <c r="AQ180" s="11" t="s">
        <v>1380</v>
      </c>
      <c r="AR180" s="11"/>
      <c r="AS180" s="1" t="s">
        <v>867</v>
      </c>
      <c r="AT180" s="12" t="s">
        <v>1367</v>
      </c>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2"/>
    </row>
    <row r="181" spans="1:119" s="31" customFormat="1" ht="23.25" customHeight="1" x14ac:dyDescent="0.35">
      <c r="A181" s="18">
        <v>179</v>
      </c>
      <c r="B181" s="19">
        <v>40572</v>
      </c>
      <c r="C181" s="20" t="s">
        <v>670</v>
      </c>
      <c r="D181" s="1" t="s">
        <v>257</v>
      </c>
      <c r="E181" s="18" t="s">
        <v>43</v>
      </c>
      <c r="F181" s="18" t="s">
        <v>1426</v>
      </c>
      <c r="G181" s="1" t="s">
        <v>309</v>
      </c>
      <c r="H181" s="1" t="s">
        <v>2332</v>
      </c>
      <c r="I181" s="1"/>
      <c r="J181" s="1"/>
      <c r="K181" s="1"/>
      <c r="L181" s="18" t="s">
        <v>294</v>
      </c>
      <c r="M181" s="18" t="s">
        <v>258</v>
      </c>
      <c r="N181" s="18" t="s">
        <v>260</v>
      </c>
      <c r="O181" s="18" t="s">
        <v>114</v>
      </c>
      <c r="P181" s="18" t="s">
        <v>304</v>
      </c>
      <c r="Q181" s="18" t="s">
        <v>2228</v>
      </c>
      <c r="R181" s="18" t="s">
        <v>1736</v>
      </c>
      <c r="S181" s="18"/>
      <c r="T181" s="7" t="s">
        <v>1080</v>
      </c>
      <c r="U181" s="7">
        <v>1</v>
      </c>
      <c r="V181" s="1" t="s">
        <v>992</v>
      </c>
      <c r="W181" s="9">
        <v>0</v>
      </c>
      <c r="X181" s="9">
        <v>1</v>
      </c>
      <c r="Y181" s="7">
        <v>0</v>
      </c>
      <c r="Z181" s="1" t="s">
        <v>992</v>
      </c>
      <c r="AA181" s="9">
        <v>0</v>
      </c>
      <c r="AB181" s="9">
        <v>0</v>
      </c>
      <c r="AC181" s="9">
        <v>0</v>
      </c>
      <c r="AD181" s="6">
        <v>0</v>
      </c>
      <c r="AE181" s="1" t="s">
        <v>992</v>
      </c>
      <c r="AF181" s="6">
        <v>0</v>
      </c>
      <c r="AG181" s="1" t="s">
        <v>992</v>
      </c>
      <c r="AH181" s="6">
        <v>1</v>
      </c>
      <c r="AI181" s="1" t="s">
        <v>992</v>
      </c>
      <c r="AJ181" s="6">
        <v>0</v>
      </c>
      <c r="AK181" s="1" t="s">
        <v>992</v>
      </c>
      <c r="AL181" s="9"/>
      <c r="AM181" s="1" t="s">
        <v>262</v>
      </c>
      <c r="AN181" s="9"/>
      <c r="AO181" s="9"/>
      <c r="AP181" s="11"/>
      <c r="AQ181" s="11" t="s">
        <v>1380</v>
      </c>
      <c r="AR181" s="11"/>
      <c r="AS181" s="1" t="s">
        <v>867</v>
      </c>
      <c r="AT181" s="12" t="s">
        <v>1367</v>
      </c>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2"/>
    </row>
    <row r="182" spans="1:119" s="31" customFormat="1" ht="23.25" customHeight="1" x14ac:dyDescent="0.35">
      <c r="A182" s="18">
        <v>180</v>
      </c>
      <c r="B182" s="19">
        <v>40572</v>
      </c>
      <c r="C182" s="20" t="s">
        <v>670</v>
      </c>
      <c r="D182" s="1" t="s">
        <v>257</v>
      </c>
      <c r="E182" s="18" t="s">
        <v>731</v>
      </c>
      <c r="F182" s="18" t="s">
        <v>1563</v>
      </c>
      <c r="G182" s="1" t="s">
        <v>309</v>
      </c>
      <c r="H182" s="1" t="s">
        <v>2332</v>
      </c>
      <c r="I182" s="1"/>
      <c r="J182" s="1"/>
      <c r="K182" s="1"/>
      <c r="L182" s="18" t="s">
        <v>294</v>
      </c>
      <c r="M182" s="18" t="s">
        <v>258</v>
      </c>
      <c r="N182" s="18" t="s">
        <v>260</v>
      </c>
      <c r="O182" s="18" t="s">
        <v>114</v>
      </c>
      <c r="P182" s="18" t="s">
        <v>304</v>
      </c>
      <c r="Q182" s="18" t="s">
        <v>2229</v>
      </c>
      <c r="R182" s="18" t="s">
        <v>1737</v>
      </c>
      <c r="S182" s="18"/>
      <c r="T182" s="7" t="s">
        <v>1080</v>
      </c>
      <c r="U182" s="7">
        <v>1</v>
      </c>
      <c r="V182" s="1" t="s">
        <v>992</v>
      </c>
      <c r="W182" s="9">
        <v>0</v>
      </c>
      <c r="X182" s="9">
        <v>1</v>
      </c>
      <c r="Y182" s="7">
        <v>0</v>
      </c>
      <c r="Z182" s="1" t="s">
        <v>992</v>
      </c>
      <c r="AA182" s="9">
        <v>0</v>
      </c>
      <c r="AB182" s="9">
        <v>0</v>
      </c>
      <c r="AC182" s="9">
        <v>0</v>
      </c>
      <c r="AD182" s="6">
        <v>0</v>
      </c>
      <c r="AE182" s="1" t="s">
        <v>992</v>
      </c>
      <c r="AF182" s="6">
        <v>0</v>
      </c>
      <c r="AG182" s="1" t="s">
        <v>992</v>
      </c>
      <c r="AH182" s="6">
        <v>1</v>
      </c>
      <c r="AI182" s="1" t="s">
        <v>992</v>
      </c>
      <c r="AJ182" s="6">
        <v>0</v>
      </c>
      <c r="AK182" s="1" t="s">
        <v>992</v>
      </c>
      <c r="AL182" s="9"/>
      <c r="AM182" s="1" t="s">
        <v>262</v>
      </c>
      <c r="AN182" s="9"/>
      <c r="AO182" s="9"/>
      <c r="AP182" s="11"/>
      <c r="AQ182" s="11" t="s">
        <v>1380</v>
      </c>
      <c r="AR182" s="11"/>
      <c r="AS182" s="1" t="s">
        <v>867</v>
      </c>
      <c r="AT182" s="12" t="s">
        <v>1367</v>
      </c>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2"/>
    </row>
    <row r="183" spans="1:119" s="31" customFormat="1" ht="23.25" customHeight="1" x14ac:dyDescent="0.35">
      <c r="A183" s="18">
        <v>181</v>
      </c>
      <c r="B183" s="19">
        <v>40572</v>
      </c>
      <c r="C183" s="20" t="s">
        <v>670</v>
      </c>
      <c r="D183" s="1" t="s">
        <v>257</v>
      </c>
      <c r="E183" s="18" t="s">
        <v>731</v>
      </c>
      <c r="F183" s="18" t="s">
        <v>1403</v>
      </c>
      <c r="G183" s="1" t="s">
        <v>2335</v>
      </c>
      <c r="H183" s="1" t="s">
        <v>2332</v>
      </c>
      <c r="I183" s="1" t="s">
        <v>2406</v>
      </c>
      <c r="J183" s="1"/>
      <c r="K183" s="1" t="s">
        <v>1261</v>
      </c>
      <c r="L183" s="18" t="s">
        <v>294</v>
      </c>
      <c r="M183" s="18" t="s">
        <v>258</v>
      </c>
      <c r="N183" s="18" t="s">
        <v>260</v>
      </c>
      <c r="O183" s="18" t="s">
        <v>114</v>
      </c>
      <c r="P183" s="18" t="s">
        <v>304</v>
      </c>
      <c r="Q183" s="18" t="s">
        <v>2230</v>
      </c>
      <c r="R183" s="18" t="s">
        <v>1738</v>
      </c>
      <c r="S183" s="18"/>
      <c r="T183" s="7" t="s">
        <v>1080</v>
      </c>
      <c r="U183" s="7">
        <v>1</v>
      </c>
      <c r="V183" s="1" t="s">
        <v>992</v>
      </c>
      <c r="W183" s="9">
        <v>0</v>
      </c>
      <c r="X183" s="9">
        <v>1</v>
      </c>
      <c r="Y183" s="7">
        <v>0</v>
      </c>
      <c r="Z183" s="1" t="s">
        <v>992</v>
      </c>
      <c r="AA183" s="9">
        <v>0</v>
      </c>
      <c r="AB183" s="9">
        <v>0</v>
      </c>
      <c r="AC183" s="9">
        <v>0</v>
      </c>
      <c r="AD183" s="6">
        <v>0</v>
      </c>
      <c r="AE183" s="1" t="s">
        <v>992</v>
      </c>
      <c r="AF183" s="6">
        <v>0</v>
      </c>
      <c r="AG183" s="1" t="s">
        <v>992</v>
      </c>
      <c r="AH183" s="6">
        <v>1</v>
      </c>
      <c r="AI183" s="1" t="s">
        <v>992</v>
      </c>
      <c r="AJ183" s="6">
        <v>0</v>
      </c>
      <c r="AK183" s="1" t="s">
        <v>992</v>
      </c>
      <c r="AL183" s="9"/>
      <c r="AM183" s="1" t="s">
        <v>262</v>
      </c>
      <c r="AN183" s="9"/>
      <c r="AO183" s="9"/>
      <c r="AP183" s="11"/>
      <c r="AQ183" s="11" t="s">
        <v>1380</v>
      </c>
      <c r="AR183" s="11"/>
      <c r="AS183" s="1" t="s">
        <v>867</v>
      </c>
      <c r="AT183" s="12" t="s">
        <v>1367</v>
      </c>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2"/>
    </row>
    <row r="184" spans="1:119" s="31" customFormat="1" ht="23.25" customHeight="1" x14ac:dyDescent="0.35">
      <c r="A184" s="18">
        <v>182</v>
      </c>
      <c r="B184" s="19">
        <v>40572</v>
      </c>
      <c r="C184" s="20" t="s">
        <v>670</v>
      </c>
      <c r="D184" s="1" t="s">
        <v>257</v>
      </c>
      <c r="E184" s="18" t="s">
        <v>262</v>
      </c>
      <c r="F184" s="18" t="s">
        <v>82</v>
      </c>
      <c r="G184" s="1" t="s">
        <v>309</v>
      </c>
      <c r="H184" s="1" t="s">
        <v>2332</v>
      </c>
      <c r="I184" s="1"/>
      <c r="J184" s="1"/>
      <c r="K184" s="1"/>
      <c r="L184" s="18" t="s">
        <v>294</v>
      </c>
      <c r="M184" s="18" t="s">
        <v>258</v>
      </c>
      <c r="N184" s="18" t="s">
        <v>260</v>
      </c>
      <c r="O184" s="18" t="s">
        <v>114</v>
      </c>
      <c r="P184" s="18" t="s">
        <v>304</v>
      </c>
      <c r="Q184" s="18" t="s">
        <v>2231</v>
      </c>
      <c r="R184" s="18" t="s">
        <v>1739</v>
      </c>
      <c r="S184" s="18"/>
      <c r="T184" s="7" t="s">
        <v>1080</v>
      </c>
      <c r="U184" s="7">
        <v>1</v>
      </c>
      <c r="V184" s="1" t="s">
        <v>992</v>
      </c>
      <c r="W184" s="9">
        <v>0</v>
      </c>
      <c r="X184" s="9">
        <v>1</v>
      </c>
      <c r="Y184" s="7">
        <v>0</v>
      </c>
      <c r="Z184" s="1" t="s">
        <v>992</v>
      </c>
      <c r="AA184" s="9">
        <v>0</v>
      </c>
      <c r="AB184" s="9">
        <v>0</v>
      </c>
      <c r="AC184" s="9">
        <v>0</v>
      </c>
      <c r="AD184" s="6">
        <v>0</v>
      </c>
      <c r="AE184" s="1" t="s">
        <v>992</v>
      </c>
      <c r="AF184" s="6">
        <v>0</v>
      </c>
      <c r="AG184" s="1" t="s">
        <v>992</v>
      </c>
      <c r="AH184" s="6">
        <v>1</v>
      </c>
      <c r="AI184" s="1" t="s">
        <v>992</v>
      </c>
      <c r="AJ184" s="6">
        <v>0</v>
      </c>
      <c r="AK184" s="1" t="s">
        <v>992</v>
      </c>
      <c r="AL184" s="9"/>
      <c r="AM184" s="1" t="s">
        <v>262</v>
      </c>
      <c r="AN184" s="9"/>
      <c r="AO184" s="9"/>
      <c r="AP184" s="11"/>
      <c r="AQ184" s="11" t="s">
        <v>1380</v>
      </c>
      <c r="AR184" s="11"/>
      <c r="AS184" s="1" t="s">
        <v>867</v>
      </c>
      <c r="AT184" s="12" t="s">
        <v>1367</v>
      </c>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2"/>
    </row>
    <row r="185" spans="1:119" s="31" customFormat="1" ht="23.25" customHeight="1" x14ac:dyDescent="0.35">
      <c r="A185" s="18">
        <v>183</v>
      </c>
      <c r="B185" s="19">
        <v>40572</v>
      </c>
      <c r="C185" s="20" t="s">
        <v>670</v>
      </c>
      <c r="D185" s="1" t="s">
        <v>257</v>
      </c>
      <c r="E185" s="18" t="s">
        <v>1360</v>
      </c>
      <c r="F185" s="18" t="s">
        <v>1427</v>
      </c>
      <c r="G185" s="1" t="s">
        <v>309</v>
      </c>
      <c r="H185" s="1" t="s">
        <v>2332</v>
      </c>
      <c r="I185" s="1"/>
      <c r="J185" s="1"/>
      <c r="K185" s="1"/>
      <c r="L185" s="18" t="s">
        <v>294</v>
      </c>
      <c r="M185" s="18" t="s">
        <v>258</v>
      </c>
      <c r="N185" s="18" t="s">
        <v>260</v>
      </c>
      <c r="O185" s="18" t="s">
        <v>114</v>
      </c>
      <c r="P185" s="18" t="s">
        <v>304</v>
      </c>
      <c r="Q185" s="18" t="s">
        <v>2232</v>
      </c>
      <c r="R185" s="18" t="s">
        <v>1740</v>
      </c>
      <c r="S185" s="18"/>
      <c r="T185" s="7" t="s">
        <v>1080</v>
      </c>
      <c r="U185" s="7">
        <v>1</v>
      </c>
      <c r="V185" s="1" t="s">
        <v>992</v>
      </c>
      <c r="W185" s="9">
        <v>0</v>
      </c>
      <c r="X185" s="9">
        <v>1</v>
      </c>
      <c r="Y185" s="7">
        <v>0</v>
      </c>
      <c r="Z185" s="1" t="s">
        <v>992</v>
      </c>
      <c r="AA185" s="9">
        <v>0</v>
      </c>
      <c r="AB185" s="9">
        <v>0</v>
      </c>
      <c r="AC185" s="9">
        <v>0</v>
      </c>
      <c r="AD185" s="6">
        <v>0</v>
      </c>
      <c r="AE185" s="1" t="s">
        <v>992</v>
      </c>
      <c r="AF185" s="6">
        <v>0</v>
      </c>
      <c r="AG185" s="1" t="s">
        <v>992</v>
      </c>
      <c r="AH185" s="6">
        <v>1</v>
      </c>
      <c r="AI185" s="1" t="s">
        <v>992</v>
      </c>
      <c r="AJ185" s="6">
        <v>0</v>
      </c>
      <c r="AK185" s="1" t="s">
        <v>992</v>
      </c>
      <c r="AL185" s="9"/>
      <c r="AM185" s="1" t="s">
        <v>262</v>
      </c>
      <c r="AN185" s="9"/>
      <c r="AO185" s="9"/>
      <c r="AP185" s="11"/>
      <c r="AQ185" s="11" t="s">
        <v>1380</v>
      </c>
      <c r="AR185" s="11"/>
      <c r="AS185" s="1" t="s">
        <v>867</v>
      </c>
      <c r="AT185" s="12" t="s">
        <v>1367</v>
      </c>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2"/>
    </row>
    <row r="186" spans="1:119" s="31" customFormat="1" ht="23.25" customHeight="1" x14ac:dyDescent="0.35">
      <c r="A186" s="18">
        <v>184</v>
      </c>
      <c r="B186" s="19">
        <v>40572</v>
      </c>
      <c r="C186" s="20" t="s">
        <v>666</v>
      </c>
      <c r="D186" s="1" t="s">
        <v>257</v>
      </c>
      <c r="E186" s="18" t="s">
        <v>769</v>
      </c>
      <c r="F186" s="18" t="s">
        <v>193</v>
      </c>
      <c r="G186" s="1" t="s">
        <v>309</v>
      </c>
      <c r="H186" s="1" t="s">
        <v>2332</v>
      </c>
      <c r="I186" s="1"/>
      <c r="J186" s="1"/>
      <c r="K186" s="1"/>
      <c r="L186" s="18" t="s">
        <v>294</v>
      </c>
      <c r="M186" s="18" t="s">
        <v>258</v>
      </c>
      <c r="N186" s="18" t="s">
        <v>260</v>
      </c>
      <c r="O186" s="18" t="s">
        <v>114</v>
      </c>
      <c r="P186" s="18" t="s">
        <v>304</v>
      </c>
      <c r="Q186" s="18" t="s">
        <v>2233</v>
      </c>
      <c r="R186" s="18" t="s">
        <v>1741</v>
      </c>
      <c r="S186" s="18"/>
      <c r="T186" s="7" t="s">
        <v>1080</v>
      </c>
      <c r="U186" s="7">
        <v>1</v>
      </c>
      <c r="V186" s="1" t="s">
        <v>992</v>
      </c>
      <c r="W186" s="9">
        <v>0</v>
      </c>
      <c r="X186" s="9">
        <v>1</v>
      </c>
      <c r="Y186" s="7">
        <v>0</v>
      </c>
      <c r="Z186" s="1" t="s">
        <v>992</v>
      </c>
      <c r="AA186" s="9">
        <v>0</v>
      </c>
      <c r="AB186" s="9">
        <v>0</v>
      </c>
      <c r="AC186" s="9">
        <v>0</v>
      </c>
      <c r="AD186" s="6">
        <v>0</v>
      </c>
      <c r="AE186" s="1" t="s">
        <v>992</v>
      </c>
      <c r="AF186" s="6">
        <v>0</v>
      </c>
      <c r="AG186" s="1" t="s">
        <v>992</v>
      </c>
      <c r="AH186" s="6">
        <v>1</v>
      </c>
      <c r="AI186" s="1" t="s">
        <v>992</v>
      </c>
      <c r="AJ186" s="6">
        <v>0</v>
      </c>
      <c r="AK186" s="1" t="s">
        <v>992</v>
      </c>
      <c r="AL186" s="9"/>
      <c r="AM186" s="1" t="s">
        <v>262</v>
      </c>
      <c r="AN186" s="9"/>
      <c r="AO186" s="9"/>
      <c r="AP186" s="11"/>
      <c r="AQ186" s="11" t="s">
        <v>1380</v>
      </c>
      <c r="AR186" s="11"/>
      <c r="AS186" s="1" t="s">
        <v>867</v>
      </c>
      <c r="AT186" s="12" t="s">
        <v>1367</v>
      </c>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2"/>
    </row>
    <row r="187" spans="1:119" s="31" customFormat="1" ht="23.25" customHeight="1" x14ac:dyDescent="0.35">
      <c r="A187" s="18">
        <v>185</v>
      </c>
      <c r="B187" s="19">
        <v>40572</v>
      </c>
      <c r="C187" s="20" t="s">
        <v>667</v>
      </c>
      <c r="D187" s="1" t="s">
        <v>257</v>
      </c>
      <c r="E187" s="18" t="s">
        <v>741</v>
      </c>
      <c r="F187" s="18" t="s">
        <v>45</v>
      </c>
      <c r="G187" s="1" t="s">
        <v>309</v>
      </c>
      <c r="H187" s="1" t="s">
        <v>2332</v>
      </c>
      <c r="I187" s="1"/>
      <c r="J187" s="1"/>
      <c r="K187" s="1"/>
      <c r="L187" s="18" t="s">
        <v>294</v>
      </c>
      <c r="M187" s="18" t="s">
        <v>258</v>
      </c>
      <c r="N187" s="18" t="s">
        <v>260</v>
      </c>
      <c r="O187" s="18" t="s">
        <v>114</v>
      </c>
      <c r="P187" s="18" t="s">
        <v>304</v>
      </c>
      <c r="Q187" s="18" t="s">
        <v>2234</v>
      </c>
      <c r="R187" s="18" t="s">
        <v>1742</v>
      </c>
      <c r="S187" s="18"/>
      <c r="T187" s="7" t="s">
        <v>1080</v>
      </c>
      <c r="U187" s="7">
        <v>1</v>
      </c>
      <c r="V187" s="1" t="s">
        <v>992</v>
      </c>
      <c r="W187" s="9">
        <v>0</v>
      </c>
      <c r="X187" s="9">
        <v>1</v>
      </c>
      <c r="Y187" s="7">
        <v>0</v>
      </c>
      <c r="Z187" s="1" t="s">
        <v>992</v>
      </c>
      <c r="AA187" s="9">
        <v>0</v>
      </c>
      <c r="AB187" s="9">
        <v>0</v>
      </c>
      <c r="AC187" s="9">
        <v>0</v>
      </c>
      <c r="AD187" s="6">
        <v>0</v>
      </c>
      <c r="AE187" s="1" t="s">
        <v>992</v>
      </c>
      <c r="AF187" s="6">
        <v>0</v>
      </c>
      <c r="AG187" s="1" t="s">
        <v>992</v>
      </c>
      <c r="AH187" s="6">
        <v>1</v>
      </c>
      <c r="AI187" s="1" t="s">
        <v>992</v>
      </c>
      <c r="AJ187" s="6">
        <v>0</v>
      </c>
      <c r="AK187" s="1" t="s">
        <v>992</v>
      </c>
      <c r="AL187" s="9"/>
      <c r="AM187" s="1" t="s">
        <v>262</v>
      </c>
      <c r="AN187" s="9"/>
      <c r="AO187" s="9"/>
      <c r="AP187" s="11"/>
      <c r="AQ187" s="11" t="s">
        <v>1380</v>
      </c>
      <c r="AR187" s="11"/>
      <c r="AS187" s="1" t="s">
        <v>867</v>
      </c>
      <c r="AT187" s="12" t="s">
        <v>1367</v>
      </c>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2"/>
    </row>
    <row r="188" spans="1:119" s="31" customFormat="1" ht="23.25" customHeight="1" x14ac:dyDescent="0.35">
      <c r="A188" s="18">
        <v>186</v>
      </c>
      <c r="B188" s="19">
        <v>40572</v>
      </c>
      <c r="C188" s="20" t="s">
        <v>667</v>
      </c>
      <c r="D188" s="1" t="s">
        <v>257</v>
      </c>
      <c r="E188" s="18" t="s">
        <v>30</v>
      </c>
      <c r="F188" s="18" t="s">
        <v>1428</v>
      </c>
      <c r="G188" s="1" t="s">
        <v>309</v>
      </c>
      <c r="H188" s="1" t="s">
        <v>2332</v>
      </c>
      <c r="I188" s="1"/>
      <c r="J188" s="1"/>
      <c r="K188" s="1"/>
      <c r="L188" s="18" t="s">
        <v>294</v>
      </c>
      <c r="M188" s="18" t="s">
        <v>258</v>
      </c>
      <c r="N188" s="18" t="s">
        <v>260</v>
      </c>
      <c r="O188" s="18" t="s">
        <v>114</v>
      </c>
      <c r="P188" s="18" t="s">
        <v>304</v>
      </c>
      <c r="Q188" s="18" t="s">
        <v>2235</v>
      </c>
      <c r="R188" s="18" t="s">
        <v>1743</v>
      </c>
      <c r="S188" s="18"/>
      <c r="T188" s="7" t="s">
        <v>1080</v>
      </c>
      <c r="U188" s="7">
        <v>1</v>
      </c>
      <c r="V188" s="1" t="s">
        <v>992</v>
      </c>
      <c r="W188" s="9">
        <v>0</v>
      </c>
      <c r="X188" s="9">
        <v>1</v>
      </c>
      <c r="Y188" s="7">
        <v>0</v>
      </c>
      <c r="Z188" s="1" t="s">
        <v>992</v>
      </c>
      <c r="AA188" s="9">
        <v>0</v>
      </c>
      <c r="AB188" s="9">
        <v>0</v>
      </c>
      <c r="AC188" s="9">
        <v>0</v>
      </c>
      <c r="AD188" s="6">
        <v>0</v>
      </c>
      <c r="AE188" s="1" t="s">
        <v>992</v>
      </c>
      <c r="AF188" s="6">
        <v>0</v>
      </c>
      <c r="AG188" s="1" t="s">
        <v>992</v>
      </c>
      <c r="AH188" s="6">
        <v>1</v>
      </c>
      <c r="AI188" s="1" t="s">
        <v>992</v>
      </c>
      <c r="AJ188" s="6">
        <v>0</v>
      </c>
      <c r="AK188" s="1" t="s">
        <v>992</v>
      </c>
      <c r="AL188" s="9"/>
      <c r="AM188" s="1" t="s">
        <v>262</v>
      </c>
      <c r="AN188" s="9"/>
      <c r="AO188" s="9"/>
      <c r="AP188" s="11"/>
      <c r="AQ188" s="11" t="s">
        <v>1380</v>
      </c>
      <c r="AR188" s="11"/>
      <c r="AS188" s="1" t="s">
        <v>867</v>
      </c>
      <c r="AT188" s="12" t="s">
        <v>1367</v>
      </c>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2"/>
    </row>
    <row r="189" spans="1:119" s="31" customFormat="1" ht="23.25" customHeight="1" x14ac:dyDescent="0.35">
      <c r="A189" s="18">
        <v>187</v>
      </c>
      <c r="B189" s="19">
        <v>40572</v>
      </c>
      <c r="C189" s="20" t="s">
        <v>668</v>
      </c>
      <c r="D189" s="1" t="s">
        <v>257</v>
      </c>
      <c r="E189" s="18" t="s">
        <v>712</v>
      </c>
      <c r="F189" s="18" t="s">
        <v>1429</v>
      </c>
      <c r="G189" s="1" t="s">
        <v>309</v>
      </c>
      <c r="H189" s="1" t="s">
        <v>2332</v>
      </c>
      <c r="I189" s="1"/>
      <c r="J189" s="1"/>
      <c r="K189" s="1"/>
      <c r="L189" s="18" t="s">
        <v>294</v>
      </c>
      <c r="M189" s="18" t="s">
        <v>258</v>
      </c>
      <c r="N189" s="18" t="s">
        <v>260</v>
      </c>
      <c r="O189" s="18" t="s">
        <v>114</v>
      </c>
      <c r="P189" s="18" t="s">
        <v>304</v>
      </c>
      <c r="Q189" s="18" t="s">
        <v>2236</v>
      </c>
      <c r="R189" s="18" t="s">
        <v>1744</v>
      </c>
      <c r="S189" s="18"/>
      <c r="T189" s="7" t="s">
        <v>1080</v>
      </c>
      <c r="U189" s="7">
        <v>1</v>
      </c>
      <c r="V189" s="1" t="s">
        <v>992</v>
      </c>
      <c r="W189" s="9">
        <v>0</v>
      </c>
      <c r="X189" s="9">
        <v>1</v>
      </c>
      <c r="Y189" s="7">
        <v>0</v>
      </c>
      <c r="Z189" s="1" t="s">
        <v>992</v>
      </c>
      <c r="AA189" s="9">
        <v>0</v>
      </c>
      <c r="AB189" s="9">
        <v>0</v>
      </c>
      <c r="AC189" s="9">
        <v>0</v>
      </c>
      <c r="AD189" s="6">
        <v>0</v>
      </c>
      <c r="AE189" s="1" t="s">
        <v>992</v>
      </c>
      <c r="AF189" s="6">
        <v>0</v>
      </c>
      <c r="AG189" s="1" t="s">
        <v>992</v>
      </c>
      <c r="AH189" s="6">
        <v>1</v>
      </c>
      <c r="AI189" s="1" t="s">
        <v>992</v>
      </c>
      <c r="AJ189" s="6">
        <v>0</v>
      </c>
      <c r="AK189" s="1" t="s">
        <v>992</v>
      </c>
      <c r="AL189" s="9"/>
      <c r="AM189" s="1" t="s">
        <v>262</v>
      </c>
      <c r="AN189" s="9"/>
      <c r="AO189" s="9"/>
      <c r="AP189" s="11"/>
      <c r="AQ189" s="11" t="s">
        <v>1380</v>
      </c>
      <c r="AR189" s="11"/>
      <c r="AS189" s="1" t="s">
        <v>867</v>
      </c>
      <c r="AT189" s="12" t="s">
        <v>1367</v>
      </c>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2"/>
    </row>
    <row r="190" spans="1:119" s="31" customFormat="1" ht="23.25" customHeight="1" x14ac:dyDescent="0.35">
      <c r="A190" s="18">
        <v>188</v>
      </c>
      <c r="B190" s="19">
        <v>40572</v>
      </c>
      <c r="C190" s="20" t="s">
        <v>668</v>
      </c>
      <c r="D190" s="1" t="s">
        <v>257</v>
      </c>
      <c r="E190" s="18" t="s">
        <v>704</v>
      </c>
      <c r="F190" s="18" t="s">
        <v>1564</v>
      </c>
      <c r="G190" s="1" t="s">
        <v>305</v>
      </c>
      <c r="H190" s="1" t="s">
        <v>2333</v>
      </c>
      <c r="I190" s="1"/>
      <c r="J190" s="1"/>
      <c r="K190" s="1"/>
      <c r="L190" s="18" t="s">
        <v>294</v>
      </c>
      <c r="M190" s="18" t="s">
        <v>258</v>
      </c>
      <c r="N190" s="18" t="s">
        <v>260</v>
      </c>
      <c r="O190" s="18" t="s">
        <v>114</v>
      </c>
      <c r="P190" s="18" t="s">
        <v>304</v>
      </c>
      <c r="Q190" s="18" t="s">
        <v>2237</v>
      </c>
      <c r="R190" s="18" t="s">
        <v>1745</v>
      </c>
      <c r="S190" s="18"/>
      <c r="T190" s="7" t="s">
        <v>1080</v>
      </c>
      <c r="U190" s="7">
        <v>1</v>
      </c>
      <c r="V190" s="1" t="s">
        <v>992</v>
      </c>
      <c r="W190" s="9">
        <v>0</v>
      </c>
      <c r="X190" s="9">
        <v>1</v>
      </c>
      <c r="Y190" s="7">
        <v>0</v>
      </c>
      <c r="Z190" s="1" t="s">
        <v>992</v>
      </c>
      <c r="AA190" s="9">
        <v>0</v>
      </c>
      <c r="AB190" s="9">
        <v>0</v>
      </c>
      <c r="AC190" s="9">
        <v>0</v>
      </c>
      <c r="AD190" s="6">
        <v>0</v>
      </c>
      <c r="AE190" s="1" t="s">
        <v>992</v>
      </c>
      <c r="AF190" s="6">
        <v>0</v>
      </c>
      <c r="AG190" s="1" t="s">
        <v>992</v>
      </c>
      <c r="AH190" s="6">
        <v>1</v>
      </c>
      <c r="AI190" s="1" t="s">
        <v>992</v>
      </c>
      <c r="AJ190" s="6">
        <v>0</v>
      </c>
      <c r="AK190" s="1" t="s">
        <v>992</v>
      </c>
      <c r="AL190" s="9"/>
      <c r="AM190" s="1" t="s">
        <v>262</v>
      </c>
      <c r="AN190" s="9"/>
      <c r="AO190" s="9"/>
      <c r="AP190" s="11"/>
      <c r="AQ190" s="11" t="s">
        <v>1380</v>
      </c>
      <c r="AR190" s="11"/>
      <c r="AS190" s="1" t="s">
        <v>867</v>
      </c>
      <c r="AT190" s="12" t="s">
        <v>1367</v>
      </c>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2"/>
    </row>
    <row r="191" spans="1:119" s="31" customFormat="1" ht="23.25" customHeight="1" x14ac:dyDescent="0.35">
      <c r="A191" s="18">
        <v>189</v>
      </c>
      <c r="B191" s="19">
        <v>40572</v>
      </c>
      <c r="C191" s="20" t="s">
        <v>668</v>
      </c>
      <c r="D191" s="1" t="s">
        <v>257</v>
      </c>
      <c r="E191" s="18" t="s">
        <v>704</v>
      </c>
      <c r="F191" s="18" t="s">
        <v>1346</v>
      </c>
      <c r="G191" s="1" t="s">
        <v>309</v>
      </c>
      <c r="H191" s="1" t="s">
        <v>2332</v>
      </c>
      <c r="I191" s="1"/>
      <c r="J191" s="1"/>
      <c r="K191" s="1"/>
      <c r="L191" s="18" t="s">
        <v>294</v>
      </c>
      <c r="M191" s="18" t="s">
        <v>258</v>
      </c>
      <c r="N191" s="18" t="s">
        <v>260</v>
      </c>
      <c r="O191" s="18" t="s">
        <v>114</v>
      </c>
      <c r="P191" s="18" t="s">
        <v>304</v>
      </c>
      <c r="Q191" s="18" t="s">
        <v>2238</v>
      </c>
      <c r="R191" s="18" t="s">
        <v>1746</v>
      </c>
      <c r="S191" s="18"/>
      <c r="T191" s="7" t="s">
        <v>1080</v>
      </c>
      <c r="U191" s="7">
        <v>1</v>
      </c>
      <c r="V191" s="1" t="s">
        <v>992</v>
      </c>
      <c r="W191" s="9">
        <v>0</v>
      </c>
      <c r="X191" s="9">
        <v>1</v>
      </c>
      <c r="Y191" s="7">
        <v>0</v>
      </c>
      <c r="Z191" s="1" t="s">
        <v>992</v>
      </c>
      <c r="AA191" s="9">
        <v>0</v>
      </c>
      <c r="AB191" s="9">
        <v>0</v>
      </c>
      <c r="AC191" s="9">
        <v>0</v>
      </c>
      <c r="AD191" s="6">
        <v>0</v>
      </c>
      <c r="AE191" s="1" t="s">
        <v>992</v>
      </c>
      <c r="AF191" s="6">
        <v>0</v>
      </c>
      <c r="AG191" s="1" t="s">
        <v>992</v>
      </c>
      <c r="AH191" s="6">
        <v>1</v>
      </c>
      <c r="AI191" s="1" t="s">
        <v>992</v>
      </c>
      <c r="AJ191" s="6">
        <v>0</v>
      </c>
      <c r="AK191" s="1" t="s">
        <v>992</v>
      </c>
      <c r="AL191" s="9"/>
      <c r="AM191" s="1" t="s">
        <v>262</v>
      </c>
      <c r="AN191" s="9"/>
      <c r="AO191" s="9"/>
      <c r="AP191" s="11"/>
      <c r="AQ191" s="11" t="s">
        <v>1380</v>
      </c>
      <c r="AR191" s="11"/>
      <c r="AS191" s="1" t="s">
        <v>867</v>
      </c>
      <c r="AT191" s="12" t="s">
        <v>1367</v>
      </c>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2"/>
    </row>
    <row r="192" spans="1:119" s="31" customFormat="1" ht="23.25" customHeight="1" x14ac:dyDescent="0.35">
      <c r="A192" s="18">
        <v>190</v>
      </c>
      <c r="B192" s="19">
        <v>40572</v>
      </c>
      <c r="C192" s="20" t="s">
        <v>668</v>
      </c>
      <c r="D192" s="1" t="s">
        <v>257</v>
      </c>
      <c r="E192" s="18" t="s">
        <v>704</v>
      </c>
      <c r="F192" s="18" t="s">
        <v>1565</v>
      </c>
      <c r="G192" s="1" t="s">
        <v>653</v>
      </c>
      <c r="H192" s="1" t="s">
        <v>2332</v>
      </c>
      <c r="I192" s="1"/>
      <c r="J192" s="1"/>
      <c r="K192" s="1"/>
      <c r="L192" s="18" t="s">
        <v>294</v>
      </c>
      <c r="M192" s="18" t="s">
        <v>258</v>
      </c>
      <c r="N192" s="18" t="s">
        <v>260</v>
      </c>
      <c r="O192" s="18" t="s">
        <v>114</v>
      </c>
      <c r="P192" s="18" t="s">
        <v>304</v>
      </c>
      <c r="Q192" s="18" t="s">
        <v>2239</v>
      </c>
      <c r="R192" s="18" t="s">
        <v>1747</v>
      </c>
      <c r="S192" s="18"/>
      <c r="T192" s="7" t="s">
        <v>1080</v>
      </c>
      <c r="U192" s="7">
        <v>1</v>
      </c>
      <c r="V192" s="1" t="s">
        <v>992</v>
      </c>
      <c r="W192" s="9">
        <v>0</v>
      </c>
      <c r="X192" s="9">
        <v>1</v>
      </c>
      <c r="Y192" s="7">
        <v>0</v>
      </c>
      <c r="Z192" s="1" t="s">
        <v>992</v>
      </c>
      <c r="AA192" s="9">
        <v>0</v>
      </c>
      <c r="AB192" s="9">
        <v>0</v>
      </c>
      <c r="AC192" s="9">
        <v>0</v>
      </c>
      <c r="AD192" s="6">
        <v>0</v>
      </c>
      <c r="AE192" s="1" t="s">
        <v>992</v>
      </c>
      <c r="AF192" s="6">
        <v>0</v>
      </c>
      <c r="AG192" s="1" t="s">
        <v>992</v>
      </c>
      <c r="AH192" s="6">
        <v>1</v>
      </c>
      <c r="AI192" s="1" t="s">
        <v>992</v>
      </c>
      <c r="AJ192" s="6">
        <v>0</v>
      </c>
      <c r="AK192" s="1" t="s">
        <v>992</v>
      </c>
      <c r="AL192" s="9"/>
      <c r="AM192" s="1" t="s">
        <v>262</v>
      </c>
      <c r="AN192" s="9"/>
      <c r="AO192" s="9"/>
      <c r="AP192" s="11"/>
      <c r="AQ192" s="11" t="s">
        <v>1380</v>
      </c>
      <c r="AR192" s="11"/>
      <c r="AS192" s="1" t="s">
        <v>867</v>
      </c>
      <c r="AT192" s="12" t="s">
        <v>1367</v>
      </c>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2"/>
    </row>
    <row r="193" spans="1:119" s="31" customFormat="1" ht="23.25" customHeight="1" x14ac:dyDescent="0.35">
      <c r="A193" s="18">
        <v>191</v>
      </c>
      <c r="B193" s="19">
        <v>40572</v>
      </c>
      <c r="C193" s="20" t="s">
        <v>668</v>
      </c>
      <c r="D193" s="1" t="s">
        <v>257</v>
      </c>
      <c r="E193" s="18" t="s">
        <v>808</v>
      </c>
      <c r="F193" s="18" t="s">
        <v>1430</v>
      </c>
      <c r="G193" s="1" t="s">
        <v>309</v>
      </c>
      <c r="H193" s="1" t="s">
        <v>2332</v>
      </c>
      <c r="I193" s="1"/>
      <c r="J193" s="1"/>
      <c r="K193" s="1"/>
      <c r="L193" s="18" t="s">
        <v>294</v>
      </c>
      <c r="M193" s="18" t="s">
        <v>258</v>
      </c>
      <c r="N193" s="18" t="s">
        <v>260</v>
      </c>
      <c r="O193" s="18" t="s">
        <v>114</v>
      </c>
      <c r="P193" s="18" t="s">
        <v>304</v>
      </c>
      <c r="Q193" s="18" t="s">
        <v>2240</v>
      </c>
      <c r="R193" s="18" t="s">
        <v>1748</v>
      </c>
      <c r="S193" s="18"/>
      <c r="T193" s="7" t="s">
        <v>1080</v>
      </c>
      <c r="U193" s="7">
        <v>1</v>
      </c>
      <c r="V193" s="1" t="s">
        <v>992</v>
      </c>
      <c r="W193" s="9">
        <v>0</v>
      </c>
      <c r="X193" s="9">
        <v>1</v>
      </c>
      <c r="Y193" s="7">
        <v>0</v>
      </c>
      <c r="Z193" s="1" t="s">
        <v>992</v>
      </c>
      <c r="AA193" s="9">
        <v>0</v>
      </c>
      <c r="AB193" s="9">
        <v>0</v>
      </c>
      <c r="AC193" s="9">
        <v>0</v>
      </c>
      <c r="AD193" s="6">
        <v>0</v>
      </c>
      <c r="AE193" s="1" t="s">
        <v>992</v>
      </c>
      <c r="AF193" s="6">
        <v>0</v>
      </c>
      <c r="AG193" s="1" t="s">
        <v>992</v>
      </c>
      <c r="AH193" s="6">
        <v>1</v>
      </c>
      <c r="AI193" s="1" t="s">
        <v>992</v>
      </c>
      <c r="AJ193" s="6">
        <v>0</v>
      </c>
      <c r="AK193" s="1" t="s">
        <v>992</v>
      </c>
      <c r="AL193" s="9"/>
      <c r="AM193" s="1" t="s">
        <v>262</v>
      </c>
      <c r="AN193" s="9"/>
      <c r="AO193" s="9"/>
      <c r="AP193" s="11"/>
      <c r="AQ193" s="11" t="s">
        <v>1380</v>
      </c>
      <c r="AR193" s="11"/>
      <c r="AS193" s="1" t="s">
        <v>867</v>
      </c>
      <c r="AT193" s="12" t="s">
        <v>1367</v>
      </c>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2"/>
    </row>
    <row r="194" spans="1:119" s="31" customFormat="1" ht="23.25" customHeight="1" x14ac:dyDescent="0.35">
      <c r="A194" s="18">
        <v>192</v>
      </c>
      <c r="B194" s="19">
        <v>40572</v>
      </c>
      <c r="C194" s="20" t="s">
        <v>668</v>
      </c>
      <c r="D194" s="1" t="s">
        <v>257</v>
      </c>
      <c r="E194" s="18" t="s">
        <v>808</v>
      </c>
      <c r="F194" s="18" t="s">
        <v>1566</v>
      </c>
      <c r="G194" s="1" t="s">
        <v>309</v>
      </c>
      <c r="H194" s="1" t="s">
        <v>2332</v>
      </c>
      <c r="I194" s="1"/>
      <c r="J194" s="1"/>
      <c r="K194" s="1"/>
      <c r="L194" s="18" t="s">
        <v>294</v>
      </c>
      <c r="M194" s="18" t="s">
        <v>258</v>
      </c>
      <c r="N194" s="18" t="s">
        <v>260</v>
      </c>
      <c r="O194" s="18" t="s">
        <v>114</v>
      </c>
      <c r="P194" s="18" t="s">
        <v>304</v>
      </c>
      <c r="Q194" s="18" t="s">
        <v>2241</v>
      </c>
      <c r="R194" s="18" t="s">
        <v>1749</v>
      </c>
      <c r="S194" s="18"/>
      <c r="T194" s="7" t="s">
        <v>1080</v>
      </c>
      <c r="U194" s="7">
        <v>1</v>
      </c>
      <c r="V194" s="1" t="s">
        <v>992</v>
      </c>
      <c r="W194" s="9">
        <v>0</v>
      </c>
      <c r="X194" s="9">
        <v>1</v>
      </c>
      <c r="Y194" s="7">
        <v>0</v>
      </c>
      <c r="Z194" s="1" t="s">
        <v>992</v>
      </c>
      <c r="AA194" s="9">
        <v>0</v>
      </c>
      <c r="AB194" s="9">
        <v>0</v>
      </c>
      <c r="AC194" s="9">
        <v>0</v>
      </c>
      <c r="AD194" s="6">
        <v>0</v>
      </c>
      <c r="AE194" s="1" t="s">
        <v>992</v>
      </c>
      <c r="AF194" s="6">
        <v>0</v>
      </c>
      <c r="AG194" s="1" t="s">
        <v>992</v>
      </c>
      <c r="AH194" s="6">
        <v>1</v>
      </c>
      <c r="AI194" s="1" t="s">
        <v>992</v>
      </c>
      <c r="AJ194" s="6">
        <v>0</v>
      </c>
      <c r="AK194" s="1" t="s">
        <v>992</v>
      </c>
      <c r="AL194" s="9"/>
      <c r="AM194" s="1" t="s">
        <v>262</v>
      </c>
      <c r="AN194" s="9"/>
      <c r="AO194" s="9"/>
      <c r="AP194" s="11"/>
      <c r="AQ194" s="11" t="s">
        <v>1380</v>
      </c>
      <c r="AR194" s="11"/>
      <c r="AS194" s="1" t="s">
        <v>867</v>
      </c>
      <c r="AT194" s="12" t="s">
        <v>1367</v>
      </c>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2"/>
    </row>
    <row r="195" spans="1:119" s="31" customFormat="1" ht="23.25" customHeight="1" x14ac:dyDescent="0.35">
      <c r="A195" s="18">
        <v>193</v>
      </c>
      <c r="B195" s="19">
        <v>40572</v>
      </c>
      <c r="C195" s="20" t="s">
        <v>668</v>
      </c>
      <c r="D195" s="1" t="s">
        <v>257</v>
      </c>
      <c r="E195" s="18" t="s">
        <v>808</v>
      </c>
      <c r="F195" s="18" t="s">
        <v>1431</v>
      </c>
      <c r="G195" s="1" t="s">
        <v>309</v>
      </c>
      <c r="H195" s="1" t="s">
        <v>2332</v>
      </c>
      <c r="I195" s="1"/>
      <c r="J195" s="1"/>
      <c r="K195" s="1"/>
      <c r="L195" s="18" t="s">
        <v>294</v>
      </c>
      <c r="M195" s="18" t="s">
        <v>258</v>
      </c>
      <c r="N195" s="18" t="s">
        <v>260</v>
      </c>
      <c r="O195" s="18" t="s">
        <v>114</v>
      </c>
      <c r="P195" s="18" t="s">
        <v>304</v>
      </c>
      <c r="Q195" s="18" t="s">
        <v>2242</v>
      </c>
      <c r="R195" s="18" t="s">
        <v>1750</v>
      </c>
      <c r="S195" s="18"/>
      <c r="T195" s="7" t="s">
        <v>1080</v>
      </c>
      <c r="U195" s="7">
        <v>1</v>
      </c>
      <c r="V195" s="1" t="s">
        <v>992</v>
      </c>
      <c r="W195" s="9">
        <v>0</v>
      </c>
      <c r="X195" s="9">
        <v>1</v>
      </c>
      <c r="Y195" s="7">
        <v>0</v>
      </c>
      <c r="Z195" s="1" t="s">
        <v>992</v>
      </c>
      <c r="AA195" s="9">
        <v>0</v>
      </c>
      <c r="AB195" s="9">
        <v>0</v>
      </c>
      <c r="AC195" s="9">
        <v>0</v>
      </c>
      <c r="AD195" s="6">
        <v>0</v>
      </c>
      <c r="AE195" s="1" t="s">
        <v>992</v>
      </c>
      <c r="AF195" s="6">
        <v>0</v>
      </c>
      <c r="AG195" s="1" t="s">
        <v>992</v>
      </c>
      <c r="AH195" s="6">
        <v>1</v>
      </c>
      <c r="AI195" s="1" t="s">
        <v>992</v>
      </c>
      <c r="AJ195" s="6">
        <v>0</v>
      </c>
      <c r="AK195" s="1" t="s">
        <v>992</v>
      </c>
      <c r="AL195" s="9"/>
      <c r="AM195" s="1" t="s">
        <v>262</v>
      </c>
      <c r="AN195" s="9"/>
      <c r="AO195" s="9"/>
      <c r="AP195" s="11"/>
      <c r="AQ195" s="11" t="s">
        <v>1380</v>
      </c>
      <c r="AR195" s="11"/>
      <c r="AS195" s="1" t="s">
        <v>867</v>
      </c>
      <c r="AT195" s="12" t="s">
        <v>1367</v>
      </c>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2"/>
    </row>
    <row r="196" spans="1:119" s="31" customFormat="1" ht="23.25" customHeight="1" x14ac:dyDescent="0.35">
      <c r="A196" s="18">
        <v>194</v>
      </c>
      <c r="B196" s="19">
        <v>40572</v>
      </c>
      <c r="C196" s="20" t="s">
        <v>664</v>
      </c>
      <c r="D196" s="1" t="s">
        <v>257</v>
      </c>
      <c r="E196" s="18" t="s">
        <v>831</v>
      </c>
      <c r="F196" s="18" t="s">
        <v>203</v>
      </c>
      <c r="G196" s="1" t="s">
        <v>309</v>
      </c>
      <c r="H196" s="1" t="s">
        <v>2332</v>
      </c>
      <c r="I196" s="1"/>
      <c r="J196" s="1"/>
      <c r="K196" s="1"/>
      <c r="L196" s="18" t="s">
        <v>294</v>
      </c>
      <c r="M196" s="18" t="s">
        <v>258</v>
      </c>
      <c r="N196" s="18" t="s">
        <v>260</v>
      </c>
      <c r="O196" s="18" t="s">
        <v>114</v>
      </c>
      <c r="P196" s="18" t="s">
        <v>304</v>
      </c>
      <c r="Q196" s="18" t="s">
        <v>2244</v>
      </c>
      <c r="R196" s="18" t="s">
        <v>1752</v>
      </c>
      <c r="S196" s="18"/>
      <c r="T196" s="7" t="s">
        <v>1080</v>
      </c>
      <c r="U196" s="7">
        <v>1</v>
      </c>
      <c r="V196" s="1" t="s">
        <v>992</v>
      </c>
      <c r="W196" s="9">
        <v>0</v>
      </c>
      <c r="X196" s="9">
        <v>1</v>
      </c>
      <c r="Y196" s="7">
        <v>0</v>
      </c>
      <c r="Z196" s="1" t="s">
        <v>992</v>
      </c>
      <c r="AA196" s="9">
        <v>0</v>
      </c>
      <c r="AB196" s="9">
        <v>0</v>
      </c>
      <c r="AC196" s="9">
        <v>0</v>
      </c>
      <c r="AD196" s="6">
        <v>0</v>
      </c>
      <c r="AE196" s="1" t="s">
        <v>992</v>
      </c>
      <c r="AF196" s="6">
        <v>0</v>
      </c>
      <c r="AG196" s="1" t="s">
        <v>992</v>
      </c>
      <c r="AH196" s="6">
        <v>1</v>
      </c>
      <c r="AI196" s="1" t="s">
        <v>992</v>
      </c>
      <c r="AJ196" s="6">
        <v>0</v>
      </c>
      <c r="AK196" s="1" t="s">
        <v>992</v>
      </c>
      <c r="AL196" s="9"/>
      <c r="AM196" s="1" t="s">
        <v>262</v>
      </c>
      <c r="AN196" s="9"/>
      <c r="AO196" s="9"/>
      <c r="AP196" s="11"/>
      <c r="AQ196" s="11" t="s">
        <v>1380</v>
      </c>
      <c r="AR196" s="11"/>
      <c r="AS196" s="1" t="s">
        <v>867</v>
      </c>
      <c r="AT196" s="12" t="s">
        <v>1367</v>
      </c>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2"/>
    </row>
    <row r="197" spans="1:119" s="31" customFormat="1" ht="23.25" customHeight="1" x14ac:dyDescent="0.35">
      <c r="A197" s="18">
        <v>195</v>
      </c>
      <c r="B197" s="19">
        <v>40572</v>
      </c>
      <c r="C197" s="20" t="s">
        <v>664</v>
      </c>
      <c r="D197" s="1" t="s">
        <v>257</v>
      </c>
      <c r="E197" s="18" t="s">
        <v>796</v>
      </c>
      <c r="F197" s="18" t="s">
        <v>1480</v>
      </c>
      <c r="G197" s="1" t="s">
        <v>309</v>
      </c>
      <c r="H197" s="1" t="s">
        <v>2332</v>
      </c>
      <c r="I197" s="1"/>
      <c r="J197" s="1"/>
      <c r="K197" s="1"/>
      <c r="L197" s="18" t="s">
        <v>294</v>
      </c>
      <c r="M197" s="18" t="s">
        <v>258</v>
      </c>
      <c r="N197" s="18" t="s">
        <v>260</v>
      </c>
      <c r="O197" s="18" t="s">
        <v>114</v>
      </c>
      <c r="P197" s="18" t="s">
        <v>304</v>
      </c>
      <c r="Q197" s="18" t="s">
        <v>2243</v>
      </c>
      <c r="R197" s="18" t="s">
        <v>1751</v>
      </c>
      <c r="S197" s="18"/>
      <c r="T197" s="7" t="s">
        <v>1080</v>
      </c>
      <c r="U197" s="7">
        <v>1</v>
      </c>
      <c r="V197" s="1" t="s">
        <v>992</v>
      </c>
      <c r="W197" s="9">
        <v>0</v>
      </c>
      <c r="X197" s="9">
        <v>1</v>
      </c>
      <c r="Y197" s="7">
        <v>0</v>
      </c>
      <c r="Z197" s="1" t="s">
        <v>992</v>
      </c>
      <c r="AA197" s="9">
        <v>0</v>
      </c>
      <c r="AB197" s="9">
        <v>0</v>
      </c>
      <c r="AC197" s="9">
        <v>0</v>
      </c>
      <c r="AD197" s="6">
        <v>0</v>
      </c>
      <c r="AE197" s="1" t="s">
        <v>992</v>
      </c>
      <c r="AF197" s="6">
        <v>0</v>
      </c>
      <c r="AG197" s="1" t="s">
        <v>992</v>
      </c>
      <c r="AH197" s="6">
        <v>1</v>
      </c>
      <c r="AI197" s="1" t="s">
        <v>992</v>
      </c>
      <c r="AJ197" s="6">
        <v>0</v>
      </c>
      <c r="AK197" s="1" t="s">
        <v>992</v>
      </c>
      <c r="AL197" s="9"/>
      <c r="AM197" s="1" t="s">
        <v>262</v>
      </c>
      <c r="AN197" s="9"/>
      <c r="AO197" s="9"/>
      <c r="AP197" s="11"/>
      <c r="AQ197" s="11" t="s">
        <v>1380</v>
      </c>
      <c r="AR197" s="11"/>
      <c r="AS197" s="1" t="s">
        <v>867</v>
      </c>
      <c r="AT197" s="12" t="s">
        <v>1367</v>
      </c>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2"/>
    </row>
    <row r="198" spans="1:119" s="31" customFormat="1" ht="23.25" customHeight="1" x14ac:dyDescent="0.35">
      <c r="A198" s="18">
        <v>196</v>
      </c>
      <c r="B198" s="19">
        <v>40572</v>
      </c>
      <c r="C198" s="20" t="s">
        <v>664</v>
      </c>
      <c r="D198" s="1" t="s">
        <v>257</v>
      </c>
      <c r="E198" s="18" t="s">
        <v>8</v>
      </c>
      <c r="F198" s="18" t="s">
        <v>1432</v>
      </c>
      <c r="G198" s="1" t="s">
        <v>309</v>
      </c>
      <c r="H198" s="1" t="s">
        <v>2332</v>
      </c>
      <c r="I198" s="1"/>
      <c r="J198" s="1"/>
      <c r="K198" s="1"/>
      <c r="L198" s="18" t="s">
        <v>294</v>
      </c>
      <c r="M198" s="18" t="s">
        <v>258</v>
      </c>
      <c r="N198" s="18" t="s">
        <v>260</v>
      </c>
      <c r="O198" s="18" t="s">
        <v>114</v>
      </c>
      <c r="P198" s="18" t="s">
        <v>304</v>
      </c>
      <c r="Q198" s="18" t="s">
        <v>2245</v>
      </c>
      <c r="R198" s="18" t="s">
        <v>1753</v>
      </c>
      <c r="S198" s="18"/>
      <c r="T198" s="7" t="s">
        <v>1080</v>
      </c>
      <c r="U198" s="7">
        <v>1</v>
      </c>
      <c r="V198" s="1" t="s">
        <v>992</v>
      </c>
      <c r="W198" s="9">
        <v>0</v>
      </c>
      <c r="X198" s="9">
        <v>1</v>
      </c>
      <c r="Y198" s="7">
        <v>0</v>
      </c>
      <c r="Z198" s="1" t="s">
        <v>992</v>
      </c>
      <c r="AA198" s="9">
        <v>0</v>
      </c>
      <c r="AB198" s="9">
        <v>0</v>
      </c>
      <c r="AC198" s="9">
        <v>0</v>
      </c>
      <c r="AD198" s="6">
        <v>0</v>
      </c>
      <c r="AE198" s="1" t="s">
        <v>992</v>
      </c>
      <c r="AF198" s="6">
        <v>0</v>
      </c>
      <c r="AG198" s="1" t="s">
        <v>992</v>
      </c>
      <c r="AH198" s="6">
        <v>1</v>
      </c>
      <c r="AI198" s="1" t="s">
        <v>992</v>
      </c>
      <c r="AJ198" s="6">
        <v>0</v>
      </c>
      <c r="AK198" s="1" t="s">
        <v>992</v>
      </c>
      <c r="AL198" s="9"/>
      <c r="AM198" s="1" t="s">
        <v>262</v>
      </c>
      <c r="AN198" s="9"/>
      <c r="AO198" s="9"/>
      <c r="AP198" s="11"/>
      <c r="AQ198" s="11" t="s">
        <v>1380</v>
      </c>
      <c r="AR198" s="11"/>
      <c r="AS198" s="1" t="s">
        <v>867</v>
      </c>
      <c r="AT198" s="12" t="s">
        <v>1367</v>
      </c>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2"/>
    </row>
    <row r="199" spans="1:119" s="31" customFormat="1" ht="23.25" customHeight="1" x14ac:dyDescent="0.35">
      <c r="A199" s="18">
        <v>197</v>
      </c>
      <c r="B199" s="19">
        <v>40572</v>
      </c>
      <c r="C199" s="20" t="s">
        <v>19</v>
      </c>
      <c r="D199" s="1" t="s">
        <v>257</v>
      </c>
      <c r="E199" s="18" t="s">
        <v>262</v>
      </c>
      <c r="F199" s="18" t="s">
        <v>262</v>
      </c>
      <c r="G199" s="1" t="s">
        <v>309</v>
      </c>
      <c r="H199" s="1" t="s">
        <v>2332</v>
      </c>
      <c r="I199" s="1"/>
      <c r="J199" s="1"/>
      <c r="K199" s="1"/>
      <c r="L199" s="18" t="s">
        <v>294</v>
      </c>
      <c r="M199" s="18" t="s">
        <v>258</v>
      </c>
      <c r="N199" s="18" t="s">
        <v>260</v>
      </c>
      <c r="O199" s="18" t="s">
        <v>114</v>
      </c>
      <c r="P199" s="18" t="s">
        <v>304</v>
      </c>
      <c r="Q199" s="18" t="s">
        <v>2246</v>
      </c>
      <c r="R199" s="18" t="s">
        <v>1754</v>
      </c>
      <c r="S199" s="18"/>
      <c r="T199" s="7" t="s">
        <v>1080</v>
      </c>
      <c r="U199" s="7">
        <v>1</v>
      </c>
      <c r="V199" s="1" t="s">
        <v>992</v>
      </c>
      <c r="W199" s="9">
        <v>0</v>
      </c>
      <c r="X199" s="9">
        <v>1</v>
      </c>
      <c r="Y199" s="7">
        <v>0</v>
      </c>
      <c r="Z199" s="1" t="s">
        <v>992</v>
      </c>
      <c r="AA199" s="9">
        <v>0</v>
      </c>
      <c r="AB199" s="9">
        <v>0</v>
      </c>
      <c r="AC199" s="9">
        <v>0</v>
      </c>
      <c r="AD199" s="6">
        <v>0</v>
      </c>
      <c r="AE199" s="1" t="s">
        <v>992</v>
      </c>
      <c r="AF199" s="6">
        <v>0</v>
      </c>
      <c r="AG199" s="1" t="s">
        <v>992</v>
      </c>
      <c r="AH199" s="6">
        <v>1</v>
      </c>
      <c r="AI199" s="1" t="s">
        <v>992</v>
      </c>
      <c r="AJ199" s="6">
        <v>0</v>
      </c>
      <c r="AK199" s="1" t="s">
        <v>992</v>
      </c>
      <c r="AL199" s="9"/>
      <c r="AM199" s="1" t="s">
        <v>262</v>
      </c>
      <c r="AN199" s="9"/>
      <c r="AO199" s="9"/>
      <c r="AP199" s="11"/>
      <c r="AQ199" s="11" t="s">
        <v>1380</v>
      </c>
      <c r="AR199" s="11"/>
      <c r="AS199" s="1" t="s">
        <v>867</v>
      </c>
      <c r="AT199" s="12" t="s">
        <v>1367</v>
      </c>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2"/>
    </row>
    <row r="200" spans="1:119" s="31" customFormat="1" ht="23.25" customHeight="1" x14ac:dyDescent="0.35">
      <c r="A200" s="18">
        <v>198</v>
      </c>
      <c r="B200" s="19">
        <v>40572</v>
      </c>
      <c r="C200" s="20" t="s">
        <v>11</v>
      </c>
      <c r="D200" s="1" t="s">
        <v>652</v>
      </c>
      <c r="E200" s="18" t="s">
        <v>262</v>
      </c>
      <c r="F200" s="18" t="s">
        <v>262</v>
      </c>
      <c r="G200" s="1" t="s">
        <v>309</v>
      </c>
      <c r="H200" s="1" t="s">
        <v>2332</v>
      </c>
      <c r="I200" s="1"/>
      <c r="J200" s="1"/>
      <c r="K200" s="1"/>
      <c r="L200" s="18" t="s">
        <v>294</v>
      </c>
      <c r="M200" s="18" t="s">
        <v>258</v>
      </c>
      <c r="N200" s="18" t="s">
        <v>260</v>
      </c>
      <c r="O200" s="18" t="s">
        <v>114</v>
      </c>
      <c r="P200" s="18" t="s">
        <v>304</v>
      </c>
      <c r="Q200" s="18" t="s">
        <v>2247</v>
      </c>
      <c r="R200" s="18" t="s">
        <v>1755</v>
      </c>
      <c r="S200" s="18"/>
      <c r="T200" s="7" t="s">
        <v>1080</v>
      </c>
      <c r="U200" s="7">
        <v>1</v>
      </c>
      <c r="V200" s="1" t="s">
        <v>992</v>
      </c>
      <c r="W200" s="9">
        <v>0</v>
      </c>
      <c r="X200" s="9">
        <v>1</v>
      </c>
      <c r="Y200" s="7">
        <v>0</v>
      </c>
      <c r="Z200" s="1" t="s">
        <v>992</v>
      </c>
      <c r="AA200" s="9">
        <v>0</v>
      </c>
      <c r="AB200" s="9">
        <v>0</v>
      </c>
      <c r="AC200" s="9">
        <v>0</v>
      </c>
      <c r="AD200" s="6">
        <v>0</v>
      </c>
      <c r="AE200" s="1" t="s">
        <v>992</v>
      </c>
      <c r="AF200" s="6">
        <v>0</v>
      </c>
      <c r="AG200" s="1" t="s">
        <v>992</v>
      </c>
      <c r="AH200" s="6">
        <v>1</v>
      </c>
      <c r="AI200" s="1" t="s">
        <v>992</v>
      </c>
      <c r="AJ200" s="6">
        <v>0</v>
      </c>
      <c r="AK200" s="1" t="s">
        <v>992</v>
      </c>
      <c r="AL200" s="9"/>
      <c r="AM200" s="1" t="s">
        <v>262</v>
      </c>
      <c r="AN200" s="9"/>
      <c r="AO200" s="9"/>
      <c r="AP200" s="11"/>
      <c r="AQ200" s="11" t="s">
        <v>1380</v>
      </c>
      <c r="AR200" s="11"/>
      <c r="AS200" s="1" t="s">
        <v>867</v>
      </c>
      <c r="AT200" s="12" t="s">
        <v>1367</v>
      </c>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2"/>
    </row>
    <row r="201" spans="1:119" s="31" customFormat="1" ht="23.25" customHeight="1" x14ac:dyDescent="0.35">
      <c r="A201" s="18">
        <v>199</v>
      </c>
      <c r="B201" s="19">
        <v>40572</v>
      </c>
      <c r="C201" s="20" t="s">
        <v>661</v>
      </c>
      <c r="D201" s="1" t="s">
        <v>652</v>
      </c>
      <c r="E201" s="18" t="s">
        <v>785</v>
      </c>
      <c r="F201" s="18" t="s">
        <v>1553</v>
      </c>
      <c r="G201" s="1" t="s">
        <v>309</v>
      </c>
      <c r="H201" s="1" t="s">
        <v>2332</v>
      </c>
      <c r="I201" s="1"/>
      <c r="J201" s="1"/>
      <c r="K201" s="1"/>
      <c r="L201" s="18" t="s">
        <v>294</v>
      </c>
      <c r="M201" s="18" t="s">
        <v>258</v>
      </c>
      <c r="N201" s="18" t="s">
        <v>260</v>
      </c>
      <c r="O201" s="18" t="s">
        <v>114</v>
      </c>
      <c r="P201" s="18" t="s">
        <v>304</v>
      </c>
      <c r="Q201" s="18" t="s">
        <v>2248</v>
      </c>
      <c r="R201" s="18" t="s">
        <v>1756</v>
      </c>
      <c r="S201" s="18"/>
      <c r="T201" s="7" t="s">
        <v>1080</v>
      </c>
      <c r="U201" s="7">
        <v>1</v>
      </c>
      <c r="V201" s="1" t="s">
        <v>992</v>
      </c>
      <c r="W201" s="9">
        <v>0</v>
      </c>
      <c r="X201" s="9">
        <v>1</v>
      </c>
      <c r="Y201" s="7">
        <v>0</v>
      </c>
      <c r="Z201" s="1" t="s">
        <v>992</v>
      </c>
      <c r="AA201" s="9">
        <v>0</v>
      </c>
      <c r="AB201" s="9">
        <v>0</v>
      </c>
      <c r="AC201" s="9">
        <v>0</v>
      </c>
      <c r="AD201" s="6">
        <v>0</v>
      </c>
      <c r="AE201" s="1" t="s">
        <v>992</v>
      </c>
      <c r="AF201" s="6">
        <v>0</v>
      </c>
      <c r="AG201" s="1" t="s">
        <v>992</v>
      </c>
      <c r="AH201" s="6">
        <v>1</v>
      </c>
      <c r="AI201" s="1" t="s">
        <v>992</v>
      </c>
      <c r="AJ201" s="6">
        <v>0</v>
      </c>
      <c r="AK201" s="1" t="s">
        <v>992</v>
      </c>
      <c r="AL201" s="9"/>
      <c r="AM201" s="1" t="s">
        <v>262</v>
      </c>
      <c r="AN201" s="9"/>
      <c r="AO201" s="9"/>
      <c r="AP201" s="11"/>
      <c r="AQ201" s="11" t="s">
        <v>1380</v>
      </c>
      <c r="AR201" s="11"/>
      <c r="AS201" s="1" t="s">
        <v>867</v>
      </c>
      <c r="AT201" s="12" t="s">
        <v>1367</v>
      </c>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2"/>
    </row>
    <row r="202" spans="1:119" s="31" customFormat="1" ht="23.25" customHeight="1" x14ac:dyDescent="0.35">
      <c r="A202" s="18">
        <v>200</v>
      </c>
      <c r="B202" s="19">
        <v>40572</v>
      </c>
      <c r="C202" s="20" t="s">
        <v>27</v>
      </c>
      <c r="D202" s="1" t="s">
        <v>652</v>
      </c>
      <c r="E202" s="18" t="s">
        <v>702</v>
      </c>
      <c r="F202" s="18" t="s">
        <v>97</v>
      </c>
      <c r="G202" s="1" t="s">
        <v>309</v>
      </c>
      <c r="H202" s="1" t="s">
        <v>2332</v>
      </c>
      <c r="I202" s="1"/>
      <c r="J202" s="1"/>
      <c r="K202" s="1"/>
      <c r="L202" s="18" t="s">
        <v>294</v>
      </c>
      <c r="M202" s="18" t="s">
        <v>258</v>
      </c>
      <c r="N202" s="18" t="s">
        <v>260</v>
      </c>
      <c r="O202" s="18" t="s">
        <v>114</v>
      </c>
      <c r="P202" s="18" t="s">
        <v>304</v>
      </c>
      <c r="Q202" s="18" t="s">
        <v>2249</v>
      </c>
      <c r="R202" s="18" t="s">
        <v>1757</v>
      </c>
      <c r="S202" s="18"/>
      <c r="T202" s="7" t="s">
        <v>1080</v>
      </c>
      <c r="U202" s="7">
        <v>1</v>
      </c>
      <c r="V202" s="1" t="s">
        <v>992</v>
      </c>
      <c r="W202" s="9">
        <v>0</v>
      </c>
      <c r="X202" s="9">
        <v>1</v>
      </c>
      <c r="Y202" s="7">
        <v>0</v>
      </c>
      <c r="Z202" s="1" t="s">
        <v>992</v>
      </c>
      <c r="AA202" s="9">
        <v>0</v>
      </c>
      <c r="AB202" s="9">
        <v>0</v>
      </c>
      <c r="AC202" s="9">
        <v>0</v>
      </c>
      <c r="AD202" s="6">
        <v>0</v>
      </c>
      <c r="AE202" s="1" t="s">
        <v>992</v>
      </c>
      <c r="AF202" s="6">
        <v>0</v>
      </c>
      <c r="AG202" s="1" t="s">
        <v>992</v>
      </c>
      <c r="AH202" s="6">
        <v>1</v>
      </c>
      <c r="AI202" s="1" t="s">
        <v>992</v>
      </c>
      <c r="AJ202" s="6">
        <v>0</v>
      </c>
      <c r="AK202" s="1" t="s">
        <v>992</v>
      </c>
      <c r="AL202" s="9"/>
      <c r="AM202" s="1" t="s">
        <v>262</v>
      </c>
      <c r="AN202" s="9"/>
      <c r="AO202" s="9"/>
      <c r="AP202" s="11"/>
      <c r="AQ202" s="11" t="s">
        <v>1380</v>
      </c>
      <c r="AR202" s="11"/>
      <c r="AS202" s="1" t="s">
        <v>867</v>
      </c>
      <c r="AT202" s="12" t="s">
        <v>1367</v>
      </c>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2"/>
    </row>
    <row r="203" spans="1:119" s="31" customFormat="1" ht="23.25" customHeight="1" x14ac:dyDescent="0.35">
      <c r="A203" s="18">
        <v>201</v>
      </c>
      <c r="B203" s="19">
        <v>40572</v>
      </c>
      <c r="C203" s="20" t="s">
        <v>4</v>
      </c>
      <c r="D203" s="1" t="s">
        <v>256</v>
      </c>
      <c r="E203" s="18" t="s">
        <v>767</v>
      </c>
      <c r="F203" s="18" t="s">
        <v>1433</v>
      </c>
      <c r="G203" s="1" t="s">
        <v>309</v>
      </c>
      <c r="H203" s="1" t="s">
        <v>2332</v>
      </c>
      <c r="I203" s="1"/>
      <c r="J203" s="1"/>
      <c r="K203" s="1"/>
      <c r="L203" s="18" t="s">
        <v>294</v>
      </c>
      <c r="M203" s="18" t="s">
        <v>258</v>
      </c>
      <c r="N203" s="18" t="s">
        <v>260</v>
      </c>
      <c r="O203" s="18" t="s">
        <v>114</v>
      </c>
      <c r="P203" s="18" t="s">
        <v>304</v>
      </c>
      <c r="Q203" s="18" t="s">
        <v>2250</v>
      </c>
      <c r="R203" s="18" t="s">
        <v>1758</v>
      </c>
      <c r="S203" s="18"/>
      <c r="T203" s="7" t="s">
        <v>1080</v>
      </c>
      <c r="U203" s="7">
        <v>1</v>
      </c>
      <c r="V203" s="1" t="s">
        <v>992</v>
      </c>
      <c r="W203" s="9">
        <v>0</v>
      </c>
      <c r="X203" s="9">
        <v>1</v>
      </c>
      <c r="Y203" s="7">
        <v>0</v>
      </c>
      <c r="Z203" s="1" t="s">
        <v>992</v>
      </c>
      <c r="AA203" s="9">
        <v>0</v>
      </c>
      <c r="AB203" s="9">
        <v>0</v>
      </c>
      <c r="AC203" s="9">
        <v>0</v>
      </c>
      <c r="AD203" s="6">
        <v>0</v>
      </c>
      <c r="AE203" s="1" t="s">
        <v>992</v>
      </c>
      <c r="AF203" s="6">
        <v>0</v>
      </c>
      <c r="AG203" s="1" t="s">
        <v>992</v>
      </c>
      <c r="AH203" s="6">
        <v>1</v>
      </c>
      <c r="AI203" s="1" t="s">
        <v>992</v>
      </c>
      <c r="AJ203" s="6">
        <v>0</v>
      </c>
      <c r="AK203" s="1" t="s">
        <v>992</v>
      </c>
      <c r="AL203" s="9"/>
      <c r="AM203" s="1" t="s">
        <v>262</v>
      </c>
      <c r="AN203" s="9"/>
      <c r="AO203" s="9"/>
      <c r="AP203" s="11"/>
      <c r="AQ203" s="11" t="s">
        <v>1380</v>
      </c>
      <c r="AR203" s="11"/>
      <c r="AS203" s="1" t="s">
        <v>867</v>
      </c>
      <c r="AT203" s="12" t="s">
        <v>1367</v>
      </c>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2"/>
    </row>
    <row r="204" spans="1:119" s="31" customFormat="1" ht="23.25" customHeight="1" x14ac:dyDescent="0.35">
      <c r="A204" s="18">
        <v>202</v>
      </c>
      <c r="B204" s="19">
        <v>40572</v>
      </c>
      <c r="C204" s="20" t="s">
        <v>4</v>
      </c>
      <c r="D204" s="1" t="s">
        <v>256</v>
      </c>
      <c r="E204" s="18" t="s">
        <v>707</v>
      </c>
      <c r="F204" s="18" t="s">
        <v>1409</v>
      </c>
      <c r="G204" s="1" t="s">
        <v>309</v>
      </c>
      <c r="H204" s="1" t="s">
        <v>2332</v>
      </c>
      <c r="I204" s="1"/>
      <c r="J204" s="1"/>
      <c r="K204" s="1"/>
      <c r="L204" s="18" t="s">
        <v>294</v>
      </c>
      <c r="M204" s="18" t="s">
        <v>258</v>
      </c>
      <c r="N204" s="18" t="s">
        <v>260</v>
      </c>
      <c r="O204" s="18" t="s">
        <v>114</v>
      </c>
      <c r="P204" s="18" t="s">
        <v>304</v>
      </c>
      <c r="Q204" s="18" t="s">
        <v>2251</v>
      </c>
      <c r="R204" s="18" t="s">
        <v>1759</v>
      </c>
      <c r="S204" s="18"/>
      <c r="T204" s="7" t="s">
        <v>1080</v>
      </c>
      <c r="U204" s="7">
        <v>1</v>
      </c>
      <c r="V204" s="1" t="s">
        <v>992</v>
      </c>
      <c r="W204" s="9">
        <v>0</v>
      </c>
      <c r="X204" s="9">
        <v>1</v>
      </c>
      <c r="Y204" s="7">
        <v>0</v>
      </c>
      <c r="Z204" s="1" t="s">
        <v>992</v>
      </c>
      <c r="AA204" s="9">
        <v>0</v>
      </c>
      <c r="AB204" s="9">
        <v>0</v>
      </c>
      <c r="AC204" s="9">
        <v>0</v>
      </c>
      <c r="AD204" s="6">
        <v>0</v>
      </c>
      <c r="AE204" s="1" t="s">
        <v>992</v>
      </c>
      <c r="AF204" s="6">
        <v>0</v>
      </c>
      <c r="AG204" s="1" t="s">
        <v>992</v>
      </c>
      <c r="AH204" s="6">
        <v>1</v>
      </c>
      <c r="AI204" s="1" t="s">
        <v>992</v>
      </c>
      <c r="AJ204" s="6">
        <v>0</v>
      </c>
      <c r="AK204" s="1" t="s">
        <v>992</v>
      </c>
      <c r="AL204" s="9"/>
      <c r="AM204" s="1" t="s">
        <v>262</v>
      </c>
      <c r="AN204" s="9"/>
      <c r="AO204" s="9"/>
      <c r="AP204" s="11"/>
      <c r="AQ204" s="11" t="s">
        <v>1380</v>
      </c>
      <c r="AR204" s="11"/>
      <c r="AS204" s="1" t="s">
        <v>867</v>
      </c>
      <c r="AT204" s="12" t="s">
        <v>1367</v>
      </c>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2"/>
    </row>
    <row r="205" spans="1:119" s="31" customFormat="1" ht="23.25" customHeight="1" x14ac:dyDescent="0.35">
      <c r="A205" s="18">
        <v>203</v>
      </c>
      <c r="B205" s="19">
        <v>40572</v>
      </c>
      <c r="C205" s="20" t="s">
        <v>4</v>
      </c>
      <c r="D205" s="1" t="s">
        <v>256</v>
      </c>
      <c r="E205" s="18" t="s">
        <v>970</v>
      </c>
      <c r="F205" s="18" t="s">
        <v>1434</v>
      </c>
      <c r="G205" s="1" t="s">
        <v>309</v>
      </c>
      <c r="H205" s="1" t="s">
        <v>2332</v>
      </c>
      <c r="I205" s="1"/>
      <c r="J205" s="1"/>
      <c r="K205" s="1"/>
      <c r="L205" s="18" t="s">
        <v>294</v>
      </c>
      <c r="M205" s="18" t="s">
        <v>258</v>
      </c>
      <c r="N205" s="18" t="s">
        <v>260</v>
      </c>
      <c r="O205" s="18" t="s">
        <v>114</v>
      </c>
      <c r="P205" s="18" t="s">
        <v>304</v>
      </c>
      <c r="Q205" s="18" t="s">
        <v>2252</v>
      </c>
      <c r="R205" s="18" t="s">
        <v>1760</v>
      </c>
      <c r="S205" s="18"/>
      <c r="T205" s="7" t="s">
        <v>1080</v>
      </c>
      <c r="U205" s="7">
        <v>1</v>
      </c>
      <c r="V205" s="1" t="s">
        <v>992</v>
      </c>
      <c r="W205" s="9">
        <v>0</v>
      </c>
      <c r="X205" s="9">
        <v>1</v>
      </c>
      <c r="Y205" s="7">
        <v>0</v>
      </c>
      <c r="Z205" s="1" t="s">
        <v>992</v>
      </c>
      <c r="AA205" s="9">
        <v>0</v>
      </c>
      <c r="AB205" s="9">
        <v>0</v>
      </c>
      <c r="AC205" s="9">
        <v>0</v>
      </c>
      <c r="AD205" s="6">
        <v>0</v>
      </c>
      <c r="AE205" s="1" t="s">
        <v>992</v>
      </c>
      <c r="AF205" s="6">
        <v>0</v>
      </c>
      <c r="AG205" s="1" t="s">
        <v>992</v>
      </c>
      <c r="AH205" s="6">
        <v>1</v>
      </c>
      <c r="AI205" s="1" t="s">
        <v>992</v>
      </c>
      <c r="AJ205" s="6">
        <v>0</v>
      </c>
      <c r="AK205" s="1" t="s">
        <v>992</v>
      </c>
      <c r="AL205" s="9"/>
      <c r="AM205" s="1" t="s">
        <v>262</v>
      </c>
      <c r="AN205" s="9"/>
      <c r="AO205" s="9"/>
      <c r="AP205" s="11"/>
      <c r="AQ205" s="11" t="s">
        <v>1380</v>
      </c>
      <c r="AR205" s="11"/>
      <c r="AS205" s="1" t="s">
        <v>867</v>
      </c>
      <c r="AT205" s="12" t="s">
        <v>1367</v>
      </c>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2"/>
    </row>
    <row r="206" spans="1:119" s="31" customFormat="1" ht="23.25" customHeight="1" x14ac:dyDescent="0.35">
      <c r="A206" s="18">
        <v>204</v>
      </c>
      <c r="B206" s="19">
        <v>40572</v>
      </c>
      <c r="C206" s="20" t="s">
        <v>3</v>
      </c>
      <c r="D206" s="1" t="s">
        <v>651</v>
      </c>
      <c r="E206" s="18" t="s">
        <v>25</v>
      </c>
      <c r="F206" s="20" t="s">
        <v>1567</v>
      </c>
      <c r="G206" s="1" t="s">
        <v>309</v>
      </c>
      <c r="H206" s="1" t="s">
        <v>2332</v>
      </c>
      <c r="I206" s="1"/>
      <c r="J206" s="1"/>
      <c r="K206" s="1"/>
      <c r="L206" s="18" t="s">
        <v>294</v>
      </c>
      <c r="M206" s="18" t="s">
        <v>284</v>
      </c>
      <c r="N206" s="18" t="s">
        <v>283</v>
      </c>
      <c r="O206" s="18" t="s">
        <v>2341</v>
      </c>
      <c r="P206" s="18" t="s">
        <v>304</v>
      </c>
      <c r="Q206" s="18" t="s">
        <v>1870</v>
      </c>
      <c r="R206" s="18" t="s">
        <v>1109</v>
      </c>
      <c r="S206" s="18"/>
      <c r="T206" s="7" t="s">
        <v>1080</v>
      </c>
      <c r="U206" s="7" t="s">
        <v>262</v>
      </c>
      <c r="V206" s="1" t="s">
        <v>992</v>
      </c>
      <c r="W206" s="9">
        <v>0</v>
      </c>
      <c r="X206" s="9">
        <v>0</v>
      </c>
      <c r="Y206" s="7" t="s">
        <v>262</v>
      </c>
      <c r="Z206" s="1" t="s">
        <v>992</v>
      </c>
      <c r="AA206" s="9">
        <v>0</v>
      </c>
      <c r="AB206" s="9">
        <v>0</v>
      </c>
      <c r="AC206" s="9">
        <v>0</v>
      </c>
      <c r="AD206" s="6">
        <v>0</v>
      </c>
      <c r="AE206" s="1" t="s">
        <v>992</v>
      </c>
      <c r="AF206" s="6">
        <v>0</v>
      </c>
      <c r="AG206" s="1" t="s">
        <v>992</v>
      </c>
      <c r="AH206" s="6">
        <v>0</v>
      </c>
      <c r="AI206" s="1" t="s">
        <v>992</v>
      </c>
      <c r="AJ206" s="6">
        <v>0</v>
      </c>
      <c r="AK206" s="1" t="s">
        <v>992</v>
      </c>
      <c r="AL206" s="9"/>
      <c r="AM206" s="1" t="s">
        <v>262</v>
      </c>
      <c r="AN206" s="9"/>
      <c r="AO206" s="9"/>
      <c r="AP206" s="11"/>
      <c r="AQ206" s="11"/>
      <c r="AR206" s="11"/>
      <c r="AS206" s="1" t="s">
        <v>867</v>
      </c>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t="s">
        <v>394</v>
      </c>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2"/>
    </row>
    <row r="207" spans="1:119" s="31" customFormat="1" ht="23.25" customHeight="1" x14ac:dyDescent="0.35">
      <c r="A207" s="18">
        <v>205</v>
      </c>
      <c r="B207" s="19">
        <v>40572</v>
      </c>
      <c r="C207" s="20" t="s">
        <v>3</v>
      </c>
      <c r="D207" s="1" t="s">
        <v>651</v>
      </c>
      <c r="E207" s="18" t="s">
        <v>262</v>
      </c>
      <c r="F207" s="18" t="s">
        <v>1435</v>
      </c>
      <c r="G207" s="1" t="s">
        <v>309</v>
      </c>
      <c r="H207" s="1" t="s">
        <v>2332</v>
      </c>
      <c r="I207" s="1"/>
      <c r="J207" s="1"/>
      <c r="K207" s="1"/>
      <c r="L207" s="18" t="s">
        <v>294</v>
      </c>
      <c r="M207" s="18" t="s">
        <v>258</v>
      </c>
      <c r="N207" s="18" t="s">
        <v>260</v>
      </c>
      <c r="O207" s="18" t="s">
        <v>114</v>
      </c>
      <c r="P207" s="18" t="s">
        <v>304</v>
      </c>
      <c r="Q207" s="18" t="s">
        <v>2253</v>
      </c>
      <c r="R207" s="18" t="s">
        <v>1761</v>
      </c>
      <c r="S207" s="18"/>
      <c r="T207" s="7" t="s">
        <v>1080</v>
      </c>
      <c r="U207" s="7">
        <v>1</v>
      </c>
      <c r="V207" s="1" t="s">
        <v>992</v>
      </c>
      <c r="W207" s="9">
        <v>0</v>
      </c>
      <c r="X207" s="9">
        <v>1</v>
      </c>
      <c r="Y207" s="7">
        <v>0</v>
      </c>
      <c r="Z207" s="1" t="s">
        <v>992</v>
      </c>
      <c r="AA207" s="9">
        <v>0</v>
      </c>
      <c r="AB207" s="9">
        <v>0</v>
      </c>
      <c r="AC207" s="9">
        <v>0</v>
      </c>
      <c r="AD207" s="6">
        <v>0</v>
      </c>
      <c r="AE207" s="1" t="s">
        <v>992</v>
      </c>
      <c r="AF207" s="6">
        <v>0</v>
      </c>
      <c r="AG207" s="1" t="s">
        <v>992</v>
      </c>
      <c r="AH207" s="6">
        <v>1</v>
      </c>
      <c r="AI207" s="1" t="s">
        <v>992</v>
      </c>
      <c r="AJ207" s="6">
        <v>0</v>
      </c>
      <c r="AK207" s="1" t="s">
        <v>992</v>
      </c>
      <c r="AL207" s="9"/>
      <c r="AM207" s="1" t="s">
        <v>262</v>
      </c>
      <c r="AN207" s="9"/>
      <c r="AO207" s="9"/>
      <c r="AP207" s="11"/>
      <c r="AQ207" s="11" t="s">
        <v>1380</v>
      </c>
      <c r="AR207" s="11"/>
      <c r="AS207" s="1" t="s">
        <v>867</v>
      </c>
      <c r="AT207" s="12" t="s">
        <v>1367</v>
      </c>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2"/>
    </row>
    <row r="208" spans="1:119" s="31" customFormat="1" ht="23.25" customHeight="1" x14ac:dyDescent="0.35">
      <c r="A208" s="18">
        <v>206</v>
      </c>
      <c r="B208" s="19" t="s">
        <v>1363</v>
      </c>
      <c r="C208" s="20" t="s">
        <v>669</v>
      </c>
      <c r="D208" s="1" t="s">
        <v>650</v>
      </c>
      <c r="E208" s="18" t="s">
        <v>728</v>
      </c>
      <c r="F208" s="18" t="s">
        <v>1364</v>
      </c>
      <c r="G208" s="1" t="s">
        <v>309</v>
      </c>
      <c r="H208" s="1" t="s">
        <v>2332</v>
      </c>
      <c r="I208" s="1"/>
      <c r="J208" s="1"/>
      <c r="K208" s="1"/>
      <c r="L208" s="18" t="s">
        <v>294</v>
      </c>
      <c r="M208" s="18" t="s">
        <v>258</v>
      </c>
      <c r="N208" s="18" t="s">
        <v>260</v>
      </c>
      <c r="O208" s="18" t="s">
        <v>114</v>
      </c>
      <c r="P208" s="18" t="s">
        <v>304</v>
      </c>
      <c r="Q208" s="18" t="s">
        <v>2295</v>
      </c>
      <c r="R208" s="18" t="s">
        <v>1803</v>
      </c>
      <c r="S208" s="18"/>
      <c r="T208" s="7" t="s">
        <v>1080</v>
      </c>
      <c r="U208" s="7">
        <v>1</v>
      </c>
      <c r="V208" s="1" t="s">
        <v>992</v>
      </c>
      <c r="W208" s="9">
        <v>0</v>
      </c>
      <c r="X208" s="9">
        <v>1</v>
      </c>
      <c r="Y208" s="7">
        <v>0</v>
      </c>
      <c r="Z208" s="1" t="s">
        <v>992</v>
      </c>
      <c r="AA208" s="9">
        <v>0</v>
      </c>
      <c r="AB208" s="9">
        <v>0</v>
      </c>
      <c r="AC208" s="9">
        <v>0</v>
      </c>
      <c r="AD208" s="6">
        <v>0</v>
      </c>
      <c r="AE208" s="1" t="s">
        <v>992</v>
      </c>
      <c r="AF208" s="6">
        <v>0</v>
      </c>
      <c r="AG208" s="1" t="s">
        <v>992</v>
      </c>
      <c r="AH208" s="6">
        <v>1</v>
      </c>
      <c r="AI208" s="1" t="s">
        <v>992</v>
      </c>
      <c r="AJ208" s="6">
        <v>0</v>
      </c>
      <c r="AK208" s="1" t="s">
        <v>992</v>
      </c>
      <c r="AL208" s="9"/>
      <c r="AM208" s="1" t="s">
        <v>262</v>
      </c>
      <c r="AN208" s="9"/>
      <c r="AO208" s="9"/>
      <c r="AP208" s="11"/>
      <c r="AQ208" s="11" t="s">
        <v>1380</v>
      </c>
      <c r="AR208" s="11"/>
      <c r="AS208" s="1" t="s">
        <v>867</v>
      </c>
      <c r="AT208" s="12" t="s">
        <v>1367</v>
      </c>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2"/>
    </row>
    <row r="209" spans="1:119" s="31" customFormat="1" ht="23.25" customHeight="1" x14ac:dyDescent="0.35">
      <c r="A209" s="18">
        <v>207</v>
      </c>
      <c r="B209" s="19">
        <v>40573</v>
      </c>
      <c r="C209" s="20" t="s">
        <v>669</v>
      </c>
      <c r="D209" s="1" t="s">
        <v>650</v>
      </c>
      <c r="E209" s="18" t="s">
        <v>705</v>
      </c>
      <c r="F209" s="18" t="s">
        <v>1436</v>
      </c>
      <c r="G209" s="1" t="s">
        <v>309</v>
      </c>
      <c r="H209" s="1" t="s">
        <v>2332</v>
      </c>
      <c r="I209" s="1"/>
      <c r="J209" s="1"/>
      <c r="K209" s="1"/>
      <c r="L209" s="18" t="s">
        <v>294</v>
      </c>
      <c r="M209" s="18" t="s">
        <v>258</v>
      </c>
      <c r="N209" s="18" t="s">
        <v>260</v>
      </c>
      <c r="O209" s="18" t="s">
        <v>114</v>
      </c>
      <c r="P209" s="18" t="s">
        <v>304</v>
      </c>
      <c r="Q209" s="18" t="s">
        <v>2254</v>
      </c>
      <c r="R209" s="18" t="s">
        <v>1762</v>
      </c>
      <c r="S209" s="18"/>
      <c r="T209" s="7" t="s">
        <v>1080</v>
      </c>
      <c r="U209" s="7">
        <v>1</v>
      </c>
      <c r="V209" s="1" t="s">
        <v>992</v>
      </c>
      <c r="W209" s="9">
        <v>0</v>
      </c>
      <c r="X209" s="9">
        <v>1</v>
      </c>
      <c r="Y209" s="7">
        <v>0</v>
      </c>
      <c r="Z209" s="1" t="s">
        <v>992</v>
      </c>
      <c r="AA209" s="9">
        <v>0</v>
      </c>
      <c r="AB209" s="9">
        <v>0</v>
      </c>
      <c r="AC209" s="9">
        <v>0</v>
      </c>
      <c r="AD209" s="6">
        <v>0</v>
      </c>
      <c r="AE209" s="1" t="s">
        <v>992</v>
      </c>
      <c r="AF209" s="6">
        <v>0</v>
      </c>
      <c r="AG209" s="1" t="s">
        <v>992</v>
      </c>
      <c r="AH209" s="6">
        <v>1</v>
      </c>
      <c r="AI209" s="1" t="s">
        <v>992</v>
      </c>
      <c r="AJ209" s="6">
        <v>0</v>
      </c>
      <c r="AK209" s="1" t="s">
        <v>992</v>
      </c>
      <c r="AL209" s="9"/>
      <c r="AM209" s="1" t="s">
        <v>262</v>
      </c>
      <c r="AN209" s="9"/>
      <c r="AO209" s="9"/>
      <c r="AP209" s="11"/>
      <c r="AQ209" s="11" t="s">
        <v>1380</v>
      </c>
      <c r="AR209" s="11"/>
      <c r="AS209" s="1" t="s">
        <v>867</v>
      </c>
      <c r="AT209" s="12" t="s">
        <v>1367</v>
      </c>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2"/>
    </row>
    <row r="210" spans="1:119" s="31" customFormat="1" ht="23.25" customHeight="1" x14ac:dyDescent="0.35">
      <c r="A210" s="18">
        <v>208</v>
      </c>
      <c r="B210" s="19">
        <v>40573</v>
      </c>
      <c r="C210" s="20" t="s">
        <v>669</v>
      </c>
      <c r="D210" s="1" t="s">
        <v>650</v>
      </c>
      <c r="E210" s="18" t="s">
        <v>70</v>
      </c>
      <c r="F210" s="18" t="s">
        <v>1437</v>
      </c>
      <c r="G210" s="1" t="s">
        <v>309</v>
      </c>
      <c r="H210" s="1" t="s">
        <v>2332</v>
      </c>
      <c r="I210" s="1"/>
      <c r="J210" s="1"/>
      <c r="K210" s="1"/>
      <c r="L210" s="18" t="s">
        <v>294</v>
      </c>
      <c r="M210" s="18" t="s">
        <v>258</v>
      </c>
      <c r="N210" s="18" t="s">
        <v>260</v>
      </c>
      <c r="O210" s="18" t="s">
        <v>114</v>
      </c>
      <c r="P210" s="18" t="s">
        <v>304</v>
      </c>
      <c r="Q210" s="18" t="s">
        <v>2255</v>
      </c>
      <c r="R210" s="18" t="s">
        <v>1763</v>
      </c>
      <c r="S210" s="18"/>
      <c r="T210" s="7" t="s">
        <v>1080</v>
      </c>
      <c r="U210" s="7">
        <v>1</v>
      </c>
      <c r="V210" s="1" t="s">
        <v>992</v>
      </c>
      <c r="W210" s="9">
        <v>0</v>
      </c>
      <c r="X210" s="9">
        <v>1</v>
      </c>
      <c r="Y210" s="7">
        <v>0</v>
      </c>
      <c r="Z210" s="1" t="s">
        <v>992</v>
      </c>
      <c r="AA210" s="9">
        <v>0</v>
      </c>
      <c r="AB210" s="9">
        <v>0</v>
      </c>
      <c r="AC210" s="9">
        <v>0</v>
      </c>
      <c r="AD210" s="6">
        <v>0</v>
      </c>
      <c r="AE210" s="1" t="s">
        <v>992</v>
      </c>
      <c r="AF210" s="6">
        <v>0</v>
      </c>
      <c r="AG210" s="1" t="s">
        <v>992</v>
      </c>
      <c r="AH210" s="6">
        <v>1</v>
      </c>
      <c r="AI210" s="1" t="s">
        <v>992</v>
      </c>
      <c r="AJ210" s="6">
        <v>0</v>
      </c>
      <c r="AK210" s="1" t="s">
        <v>992</v>
      </c>
      <c r="AL210" s="9"/>
      <c r="AM210" s="1" t="s">
        <v>262</v>
      </c>
      <c r="AN210" s="9"/>
      <c r="AO210" s="9"/>
      <c r="AP210" s="11"/>
      <c r="AQ210" s="11" t="s">
        <v>1380</v>
      </c>
      <c r="AR210" s="11"/>
      <c r="AS210" s="1" t="s">
        <v>867</v>
      </c>
      <c r="AT210" s="12" t="s">
        <v>1367</v>
      </c>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2"/>
    </row>
    <row r="211" spans="1:119" s="31" customFormat="1" ht="23.25" customHeight="1" x14ac:dyDescent="0.35">
      <c r="A211" s="18">
        <v>209</v>
      </c>
      <c r="B211" s="19">
        <v>40573</v>
      </c>
      <c r="C211" s="20" t="s">
        <v>669</v>
      </c>
      <c r="D211" s="1" t="s">
        <v>650</v>
      </c>
      <c r="E211" s="18" t="s">
        <v>740</v>
      </c>
      <c r="F211" s="18" t="s">
        <v>1438</v>
      </c>
      <c r="G211" s="1" t="s">
        <v>309</v>
      </c>
      <c r="H211" s="1" t="s">
        <v>2332</v>
      </c>
      <c r="I211" s="1"/>
      <c r="J211" s="1"/>
      <c r="K211" s="1"/>
      <c r="L211" s="18" t="s">
        <v>294</v>
      </c>
      <c r="M211" s="18" t="s">
        <v>258</v>
      </c>
      <c r="N211" s="18" t="s">
        <v>260</v>
      </c>
      <c r="O211" s="18" t="s">
        <v>114</v>
      </c>
      <c r="P211" s="18" t="s">
        <v>304</v>
      </c>
      <c r="Q211" s="18" t="s">
        <v>2256</v>
      </c>
      <c r="R211" s="18" t="s">
        <v>1764</v>
      </c>
      <c r="S211" s="18"/>
      <c r="T211" s="7" t="s">
        <v>1080</v>
      </c>
      <c r="U211" s="7">
        <v>1</v>
      </c>
      <c r="V211" s="1" t="s">
        <v>992</v>
      </c>
      <c r="W211" s="9">
        <v>0</v>
      </c>
      <c r="X211" s="9">
        <v>1</v>
      </c>
      <c r="Y211" s="7">
        <v>0</v>
      </c>
      <c r="Z211" s="1" t="s">
        <v>992</v>
      </c>
      <c r="AA211" s="9">
        <v>0</v>
      </c>
      <c r="AB211" s="9">
        <v>0</v>
      </c>
      <c r="AC211" s="9">
        <v>0</v>
      </c>
      <c r="AD211" s="6">
        <v>0</v>
      </c>
      <c r="AE211" s="1" t="s">
        <v>992</v>
      </c>
      <c r="AF211" s="6">
        <v>0</v>
      </c>
      <c r="AG211" s="1" t="s">
        <v>992</v>
      </c>
      <c r="AH211" s="6">
        <v>1</v>
      </c>
      <c r="AI211" s="1" t="s">
        <v>992</v>
      </c>
      <c r="AJ211" s="6">
        <v>0</v>
      </c>
      <c r="AK211" s="1" t="s">
        <v>992</v>
      </c>
      <c r="AL211" s="9"/>
      <c r="AM211" s="1" t="s">
        <v>262</v>
      </c>
      <c r="AN211" s="9"/>
      <c r="AO211" s="9"/>
      <c r="AP211" s="11"/>
      <c r="AQ211" s="11" t="s">
        <v>1380</v>
      </c>
      <c r="AR211" s="11"/>
      <c r="AS211" s="1" t="s">
        <v>867</v>
      </c>
      <c r="AT211" s="12" t="s">
        <v>1367</v>
      </c>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2"/>
    </row>
    <row r="212" spans="1:119" s="31" customFormat="1" ht="23.25" customHeight="1" x14ac:dyDescent="0.35">
      <c r="A212" s="18">
        <v>210</v>
      </c>
      <c r="B212" s="19">
        <v>40573</v>
      </c>
      <c r="C212" s="20" t="s">
        <v>669</v>
      </c>
      <c r="D212" s="1" t="s">
        <v>650</v>
      </c>
      <c r="E212" s="18" t="s">
        <v>706</v>
      </c>
      <c r="F212" s="18" t="s">
        <v>1406</v>
      </c>
      <c r="G212" s="1" t="s">
        <v>309</v>
      </c>
      <c r="H212" s="1" t="s">
        <v>2332</v>
      </c>
      <c r="I212" s="1"/>
      <c r="J212" s="1"/>
      <c r="K212" s="1"/>
      <c r="L212" s="18" t="s">
        <v>294</v>
      </c>
      <c r="M212" s="18" t="s">
        <v>258</v>
      </c>
      <c r="N212" s="18" t="s">
        <v>260</v>
      </c>
      <c r="O212" s="18" t="s">
        <v>114</v>
      </c>
      <c r="P212" s="18" t="s">
        <v>304</v>
      </c>
      <c r="Q212" s="18" t="s">
        <v>2257</v>
      </c>
      <c r="R212" s="18" t="s">
        <v>1765</v>
      </c>
      <c r="S212" s="18"/>
      <c r="T212" s="7" t="s">
        <v>1080</v>
      </c>
      <c r="U212" s="7">
        <v>1</v>
      </c>
      <c r="V212" s="1" t="s">
        <v>992</v>
      </c>
      <c r="W212" s="9">
        <v>0</v>
      </c>
      <c r="X212" s="9">
        <v>1</v>
      </c>
      <c r="Y212" s="7">
        <v>0</v>
      </c>
      <c r="Z212" s="1" t="s">
        <v>992</v>
      </c>
      <c r="AA212" s="9">
        <v>0</v>
      </c>
      <c r="AB212" s="9">
        <v>0</v>
      </c>
      <c r="AC212" s="9">
        <v>0</v>
      </c>
      <c r="AD212" s="6">
        <v>0</v>
      </c>
      <c r="AE212" s="1" t="s">
        <v>992</v>
      </c>
      <c r="AF212" s="6">
        <v>0</v>
      </c>
      <c r="AG212" s="1" t="s">
        <v>992</v>
      </c>
      <c r="AH212" s="6">
        <v>1</v>
      </c>
      <c r="AI212" s="1" t="s">
        <v>992</v>
      </c>
      <c r="AJ212" s="6">
        <v>0</v>
      </c>
      <c r="AK212" s="1" t="s">
        <v>992</v>
      </c>
      <c r="AL212" s="9"/>
      <c r="AM212" s="1" t="s">
        <v>262</v>
      </c>
      <c r="AN212" s="9"/>
      <c r="AO212" s="9"/>
      <c r="AP212" s="11"/>
      <c r="AQ212" s="11" t="s">
        <v>1380</v>
      </c>
      <c r="AR212" s="11"/>
      <c r="AS212" s="1" t="s">
        <v>867</v>
      </c>
      <c r="AT212" s="12" t="s">
        <v>1367</v>
      </c>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2"/>
    </row>
    <row r="213" spans="1:119" s="31" customFormat="1" ht="23.25" customHeight="1" x14ac:dyDescent="0.35">
      <c r="A213" s="18">
        <v>211</v>
      </c>
      <c r="B213" s="19">
        <v>40573</v>
      </c>
      <c r="C213" s="20" t="s">
        <v>665</v>
      </c>
      <c r="D213" s="1" t="s">
        <v>650</v>
      </c>
      <c r="E213" s="18" t="s">
        <v>790</v>
      </c>
      <c r="F213" s="18" t="s">
        <v>1474</v>
      </c>
      <c r="G213" s="1" t="s">
        <v>309</v>
      </c>
      <c r="H213" s="1" t="s">
        <v>2332</v>
      </c>
      <c r="I213" s="1"/>
      <c r="J213" s="1"/>
      <c r="K213" s="1"/>
      <c r="L213" s="18" t="s">
        <v>294</v>
      </c>
      <c r="M213" s="18" t="s">
        <v>258</v>
      </c>
      <c r="N213" s="18" t="s">
        <v>260</v>
      </c>
      <c r="O213" s="18" t="s">
        <v>114</v>
      </c>
      <c r="P213" s="18" t="s">
        <v>304</v>
      </c>
      <c r="Q213" s="18" t="s">
        <v>2258</v>
      </c>
      <c r="R213" s="18" t="s">
        <v>1766</v>
      </c>
      <c r="S213" s="18"/>
      <c r="T213" s="7" t="s">
        <v>1080</v>
      </c>
      <c r="U213" s="7">
        <v>1</v>
      </c>
      <c r="V213" s="1" t="s">
        <v>992</v>
      </c>
      <c r="W213" s="9">
        <v>0</v>
      </c>
      <c r="X213" s="9">
        <v>1</v>
      </c>
      <c r="Y213" s="7">
        <v>0</v>
      </c>
      <c r="Z213" s="1" t="s">
        <v>992</v>
      </c>
      <c r="AA213" s="9">
        <v>0</v>
      </c>
      <c r="AB213" s="9">
        <v>0</v>
      </c>
      <c r="AC213" s="9">
        <v>0</v>
      </c>
      <c r="AD213" s="6">
        <v>0</v>
      </c>
      <c r="AE213" s="1" t="s">
        <v>992</v>
      </c>
      <c r="AF213" s="6">
        <v>0</v>
      </c>
      <c r="AG213" s="1" t="s">
        <v>992</v>
      </c>
      <c r="AH213" s="6">
        <v>1</v>
      </c>
      <c r="AI213" s="1" t="s">
        <v>992</v>
      </c>
      <c r="AJ213" s="6">
        <v>0</v>
      </c>
      <c r="AK213" s="1" t="s">
        <v>992</v>
      </c>
      <c r="AL213" s="9"/>
      <c r="AM213" s="1" t="s">
        <v>262</v>
      </c>
      <c r="AN213" s="9"/>
      <c r="AO213" s="9"/>
      <c r="AP213" s="11"/>
      <c r="AQ213" s="11" t="s">
        <v>1380</v>
      </c>
      <c r="AR213" s="11"/>
      <c r="AS213" s="1" t="s">
        <v>867</v>
      </c>
      <c r="AT213" s="12" t="s">
        <v>1367</v>
      </c>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2"/>
    </row>
    <row r="214" spans="1:119" s="31" customFormat="1" ht="23.25" customHeight="1" x14ac:dyDescent="0.35">
      <c r="A214" s="18">
        <v>212</v>
      </c>
      <c r="B214" s="19">
        <v>40573</v>
      </c>
      <c r="C214" s="20" t="s">
        <v>665</v>
      </c>
      <c r="D214" s="1" t="s">
        <v>650</v>
      </c>
      <c r="E214" s="18" t="s">
        <v>686</v>
      </c>
      <c r="F214" s="18" t="s">
        <v>1470</v>
      </c>
      <c r="G214" s="1" t="s">
        <v>309</v>
      </c>
      <c r="H214" s="1" t="s">
        <v>2332</v>
      </c>
      <c r="I214" s="1"/>
      <c r="J214" s="1"/>
      <c r="K214" s="1"/>
      <c r="L214" s="18" t="s">
        <v>294</v>
      </c>
      <c r="M214" s="18" t="s">
        <v>258</v>
      </c>
      <c r="N214" s="18" t="s">
        <v>260</v>
      </c>
      <c r="O214" s="18" t="s">
        <v>114</v>
      </c>
      <c r="P214" s="18" t="s">
        <v>304</v>
      </c>
      <c r="Q214" s="18" t="s">
        <v>2259</v>
      </c>
      <c r="R214" s="18" t="s">
        <v>1767</v>
      </c>
      <c r="S214" s="18"/>
      <c r="T214" s="7" t="s">
        <v>1080</v>
      </c>
      <c r="U214" s="7">
        <v>1</v>
      </c>
      <c r="V214" s="1" t="s">
        <v>992</v>
      </c>
      <c r="W214" s="9">
        <v>0</v>
      </c>
      <c r="X214" s="9">
        <v>1</v>
      </c>
      <c r="Y214" s="7">
        <v>0</v>
      </c>
      <c r="Z214" s="1" t="s">
        <v>992</v>
      </c>
      <c r="AA214" s="9">
        <v>0</v>
      </c>
      <c r="AB214" s="9">
        <v>0</v>
      </c>
      <c r="AC214" s="9">
        <v>0</v>
      </c>
      <c r="AD214" s="6">
        <v>0</v>
      </c>
      <c r="AE214" s="1" t="s">
        <v>992</v>
      </c>
      <c r="AF214" s="6">
        <v>0</v>
      </c>
      <c r="AG214" s="1" t="s">
        <v>992</v>
      </c>
      <c r="AH214" s="6">
        <v>1</v>
      </c>
      <c r="AI214" s="1" t="s">
        <v>992</v>
      </c>
      <c r="AJ214" s="6">
        <v>0</v>
      </c>
      <c r="AK214" s="1" t="s">
        <v>992</v>
      </c>
      <c r="AL214" s="9"/>
      <c r="AM214" s="1" t="s">
        <v>262</v>
      </c>
      <c r="AN214" s="9"/>
      <c r="AO214" s="9"/>
      <c r="AP214" s="11"/>
      <c r="AQ214" s="11" t="s">
        <v>1380</v>
      </c>
      <c r="AR214" s="11"/>
      <c r="AS214" s="1" t="s">
        <v>867</v>
      </c>
      <c r="AT214" s="12" t="s">
        <v>1367</v>
      </c>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2"/>
    </row>
    <row r="215" spans="1:119" s="31" customFormat="1" ht="23.25" customHeight="1" x14ac:dyDescent="0.35">
      <c r="A215" s="18">
        <v>213</v>
      </c>
      <c r="B215" s="19">
        <v>40573</v>
      </c>
      <c r="C215" s="20" t="s">
        <v>660</v>
      </c>
      <c r="D215" s="1" t="s">
        <v>650</v>
      </c>
      <c r="E215" s="18" t="s">
        <v>262</v>
      </c>
      <c r="F215" s="18" t="s">
        <v>262</v>
      </c>
      <c r="G215" s="1" t="s">
        <v>309</v>
      </c>
      <c r="H215" s="1" t="s">
        <v>2332</v>
      </c>
      <c r="I215" s="1"/>
      <c r="J215" s="1"/>
      <c r="K215" s="1"/>
      <c r="L215" s="18" t="s">
        <v>294</v>
      </c>
      <c r="M215" s="18" t="s">
        <v>258</v>
      </c>
      <c r="N215" s="18" t="s">
        <v>260</v>
      </c>
      <c r="O215" s="18" t="s">
        <v>114</v>
      </c>
      <c r="P215" s="18" t="s">
        <v>304</v>
      </c>
      <c r="Q215" s="18" t="s">
        <v>2260</v>
      </c>
      <c r="R215" s="18" t="s">
        <v>1768</v>
      </c>
      <c r="S215" s="18"/>
      <c r="T215" s="7" t="s">
        <v>1080</v>
      </c>
      <c r="U215" s="7">
        <v>1</v>
      </c>
      <c r="V215" s="1" t="s">
        <v>992</v>
      </c>
      <c r="W215" s="9">
        <v>0</v>
      </c>
      <c r="X215" s="9">
        <v>1</v>
      </c>
      <c r="Y215" s="7">
        <v>0</v>
      </c>
      <c r="Z215" s="1" t="s">
        <v>992</v>
      </c>
      <c r="AA215" s="9">
        <v>0</v>
      </c>
      <c r="AB215" s="9">
        <v>0</v>
      </c>
      <c r="AC215" s="9">
        <v>0</v>
      </c>
      <c r="AD215" s="6">
        <v>0</v>
      </c>
      <c r="AE215" s="1" t="s">
        <v>992</v>
      </c>
      <c r="AF215" s="6">
        <v>0</v>
      </c>
      <c r="AG215" s="1" t="s">
        <v>992</v>
      </c>
      <c r="AH215" s="6">
        <v>1</v>
      </c>
      <c r="AI215" s="1" t="s">
        <v>992</v>
      </c>
      <c r="AJ215" s="6">
        <v>0</v>
      </c>
      <c r="AK215" s="1" t="s">
        <v>992</v>
      </c>
      <c r="AL215" s="9"/>
      <c r="AM215" s="1" t="s">
        <v>262</v>
      </c>
      <c r="AN215" s="9"/>
      <c r="AO215" s="9"/>
      <c r="AP215" s="11"/>
      <c r="AQ215" s="11" t="s">
        <v>1380</v>
      </c>
      <c r="AR215" s="11"/>
      <c r="AS215" s="1" t="s">
        <v>867</v>
      </c>
      <c r="AT215" s="12" t="s">
        <v>1367</v>
      </c>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2"/>
    </row>
    <row r="216" spans="1:119" s="31" customFormat="1" ht="23.25" customHeight="1" x14ac:dyDescent="0.35">
      <c r="A216" s="18">
        <v>214</v>
      </c>
      <c r="B216" s="19">
        <v>40573</v>
      </c>
      <c r="C216" s="20" t="s">
        <v>670</v>
      </c>
      <c r="D216" s="1" t="s">
        <v>257</v>
      </c>
      <c r="E216" s="18" t="s">
        <v>718</v>
      </c>
      <c r="F216" s="18" t="s">
        <v>1425</v>
      </c>
      <c r="G216" s="1" t="s">
        <v>309</v>
      </c>
      <c r="H216" s="1" t="s">
        <v>2332</v>
      </c>
      <c r="I216" s="1"/>
      <c r="J216" s="1"/>
      <c r="K216" s="1"/>
      <c r="L216" s="18" t="s">
        <v>294</v>
      </c>
      <c r="M216" s="18" t="s">
        <v>258</v>
      </c>
      <c r="N216" s="18" t="s">
        <v>260</v>
      </c>
      <c r="O216" s="18" t="s">
        <v>114</v>
      </c>
      <c r="P216" s="18" t="s">
        <v>304</v>
      </c>
      <c r="Q216" s="18" t="s">
        <v>2261</v>
      </c>
      <c r="R216" s="18" t="s">
        <v>1769</v>
      </c>
      <c r="S216" s="18"/>
      <c r="T216" s="7" t="s">
        <v>1080</v>
      </c>
      <c r="U216" s="7">
        <v>1</v>
      </c>
      <c r="V216" s="1" t="s">
        <v>992</v>
      </c>
      <c r="W216" s="9">
        <v>0</v>
      </c>
      <c r="X216" s="9">
        <v>1</v>
      </c>
      <c r="Y216" s="7">
        <v>0</v>
      </c>
      <c r="Z216" s="1" t="s">
        <v>992</v>
      </c>
      <c r="AA216" s="9">
        <v>0</v>
      </c>
      <c r="AB216" s="9">
        <v>0</v>
      </c>
      <c r="AC216" s="9">
        <v>0</v>
      </c>
      <c r="AD216" s="6">
        <v>0</v>
      </c>
      <c r="AE216" s="1" t="s">
        <v>992</v>
      </c>
      <c r="AF216" s="6">
        <v>0</v>
      </c>
      <c r="AG216" s="1" t="s">
        <v>992</v>
      </c>
      <c r="AH216" s="6">
        <v>1</v>
      </c>
      <c r="AI216" s="1" t="s">
        <v>992</v>
      </c>
      <c r="AJ216" s="6">
        <v>0</v>
      </c>
      <c r="AK216" s="1" t="s">
        <v>992</v>
      </c>
      <c r="AL216" s="9"/>
      <c r="AM216" s="1" t="s">
        <v>262</v>
      </c>
      <c r="AN216" s="9"/>
      <c r="AO216" s="9"/>
      <c r="AP216" s="11"/>
      <c r="AQ216" s="11" t="s">
        <v>1380</v>
      </c>
      <c r="AR216" s="11"/>
      <c r="AS216" s="1" t="s">
        <v>867</v>
      </c>
      <c r="AT216" s="12" t="s">
        <v>1367</v>
      </c>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2"/>
    </row>
    <row r="217" spans="1:119" s="31" customFormat="1" ht="23.25" customHeight="1" x14ac:dyDescent="0.35">
      <c r="A217" s="18">
        <v>215</v>
      </c>
      <c r="B217" s="19">
        <v>40573</v>
      </c>
      <c r="C217" s="20" t="s">
        <v>670</v>
      </c>
      <c r="D217" s="1" t="s">
        <v>257</v>
      </c>
      <c r="E217" s="18" t="s">
        <v>718</v>
      </c>
      <c r="F217" s="18" t="s">
        <v>1547</v>
      </c>
      <c r="G217" s="1" t="s">
        <v>309</v>
      </c>
      <c r="H217" s="1" t="s">
        <v>2332</v>
      </c>
      <c r="I217" s="1"/>
      <c r="J217" s="1"/>
      <c r="K217" s="1"/>
      <c r="L217" s="18" t="s">
        <v>294</v>
      </c>
      <c r="M217" s="18" t="s">
        <v>258</v>
      </c>
      <c r="N217" s="18" t="s">
        <v>260</v>
      </c>
      <c r="O217" s="18" t="s">
        <v>114</v>
      </c>
      <c r="P217" s="18" t="s">
        <v>304</v>
      </c>
      <c r="Q217" s="18" t="s">
        <v>2262</v>
      </c>
      <c r="R217" s="18" t="s">
        <v>1770</v>
      </c>
      <c r="S217" s="18"/>
      <c r="T217" s="7" t="s">
        <v>1080</v>
      </c>
      <c r="U217" s="7">
        <v>1</v>
      </c>
      <c r="V217" s="1" t="s">
        <v>992</v>
      </c>
      <c r="W217" s="9">
        <v>0</v>
      </c>
      <c r="X217" s="9">
        <v>1</v>
      </c>
      <c r="Y217" s="7">
        <v>0</v>
      </c>
      <c r="Z217" s="1" t="s">
        <v>992</v>
      </c>
      <c r="AA217" s="9">
        <v>0</v>
      </c>
      <c r="AB217" s="9">
        <v>0</v>
      </c>
      <c r="AC217" s="9">
        <v>0</v>
      </c>
      <c r="AD217" s="6">
        <v>0</v>
      </c>
      <c r="AE217" s="1" t="s">
        <v>992</v>
      </c>
      <c r="AF217" s="6">
        <v>0</v>
      </c>
      <c r="AG217" s="1" t="s">
        <v>992</v>
      </c>
      <c r="AH217" s="6">
        <v>1</v>
      </c>
      <c r="AI217" s="1" t="s">
        <v>992</v>
      </c>
      <c r="AJ217" s="6">
        <v>0</v>
      </c>
      <c r="AK217" s="1" t="s">
        <v>992</v>
      </c>
      <c r="AL217" s="9"/>
      <c r="AM217" s="1" t="s">
        <v>262</v>
      </c>
      <c r="AN217" s="9"/>
      <c r="AO217" s="9"/>
      <c r="AP217" s="11"/>
      <c r="AQ217" s="11" t="s">
        <v>1380</v>
      </c>
      <c r="AR217" s="11"/>
      <c r="AS217" s="1" t="s">
        <v>867</v>
      </c>
      <c r="AT217" s="12" t="s">
        <v>1367</v>
      </c>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2"/>
    </row>
    <row r="218" spans="1:119" s="31" customFormat="1" ht="23.25" customHeight="1" x14ac:dyDescent="0.35">
      <c r="A218" s="18">
        <v>216</v>
      </c>
      <c r="B218" s="19">
        <v>40573</v>
      </c>
      <c r="C218" s="20" t="s">
        <v>670</v>
      </c>
      <c r="D218" s="1" t="s">
        <v>257</v>
      </c>
      <c r="E218" s="18" t="s">
        <v>788</v>
      </c>
      <c r="F218" s="18" t="s">
        <v>1568</v>
      </c>
      <c r="G218" s="1" t="s">
        <v>309</v>
      </c>
      <c r="H218" s="1" t="s">
        <v>2332</v>
      </c>
      <c r="I218" s="1"/>
      <c r="J218" s="1"/>
      <c r="K218" s="1"/>
      <c r="L218" s="18" t="s">
        <v>294</v>
      </c>
      <c r="M218" s="18" t="s">
        <v>258</v>
      </c>
      <c r="N218" s="18" t="s">
        <v>260</v>
      </c>
      <c r="O218" s="18" t="s">
        <v>114</v>
      </c>
      <c r="P218" s="18" t="s">
        <v>304</v>
      </c>
      <c r="Q218" s="18" t="s">
        <v>2263</v>
      </c>
      <c r="R218" s="18" t="s">
        <v>1771</v>
      </c>
      <c r="S218" s="18"/>
      <c r="T218" s="7" t="s">
        <v>1080</v>
      </c>
      <c r="U218" s="7">
        <v>1</v>
      </c>
      <c r="V218" s="1" t="s">
        <v>992</v>
      </c>
      <c r="W218" s="9">
        <v>0</v>
      </c>
      <c r="X218" s="9">
        <v>1</v>
      </c>
      <c r="Y218" s="7">
        <v>0</v>
      </c>
      <c r="Z218" s="1" t="s">
        <v>992</v>
      </c>
      <c r="AA218" s="9">
        <v>0</v>
      </c>
      <c r="AB218" s="9">
        <v>0</v>
      </c>
      <c r="AC218" s="9">
        <v>0</v>
      </c>
      <c r="AD218" s="6">
        <v>0</v>
      </c>
      <c r="AE218" s="1" t="s">
        <v>992</v>
      </c>
      <c r="AF218" s="6">
        <v>0</v>
      </c>
      <c r="AG218" s="1" t="s">
        <v>992</v>
      </c>
      <c r="AH218" s="6">
        <v>1</v>
      </c>
      <c r="AI218" s="1" t="s">
        <v>992</v>
      </c>
      <c r="AJ218" s="6">
        <v>0</v>
      </c>
      <c r="AK218" s="1" t="s">
        <v>992</v>
      </c>
      <c r="AL218" s="9"/>
      <c r="AM218" s="1" t="s">
        <v>262</v>
      </c>
      <c r="AN218" s="9"/>
      <c r="AO218" s="9"/>
      <c r="AP218" s="11"/>
      <c r="AQ218" s="11" t="s">
        <v>1380</v>
      </c>
      <c r="AR218" s="11"/>
      <c r="AS218" s="1" t="s">
        <v>867</v>
      </c>
      <c r="AT218" s="12" t="s">
        <v>1367</v>
      </c>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2"/>
    </row>
    <row r="219" spans="1:119" s="31" customFormat="1" ht="23.25" customHeight="1" x14ac:dyDescent="0.35">
      <c r="A219" s="18">
        <v>217</v>
      </c>
      <c r="B219" s="19">
        <v>40573</v>
      </c>
      <c r="C219" s="20" t="s">
        <v>670</v>
      </c>
      <c r="D219" s="1" t="s">
        <v>257</v>
      </c>
      <c r="E219" s="18" t="s">
        <v>40</v>
      </c>
      <c r="F219" s="18" t="s">
        <v>1419</v>
      </c>
      <c r="G219" s="1" t="s">
        <v>309</v>
      </c>
      <c r="H219" s="1" t="s">
        <v>2332</v>
      </c>
      <c r="I219" s="1"/>
      <c r="J219" s="1"/>
      <c r="K219" s="1"/>
      <c r="L219" s="18" t="s">
        <v>294</v>
      </c>
      <c r="M219" s="18" t="s">
        <v>258</v>
      </c>
      <c r="N219" s="18" t="s">
        <v>260</v>
      </c>
      <c r="O219" s="18" t="s">
        <v>114</v>
      </c>
      <c r="P219" s="18" t="s">
        <v>304</v>
      </c>
      <c r="Q219" s="18" t="s">
        <v>2264</v>
      </c>
      <c r="R219" s="18" t="s">
        <v>1772</v>
      </c>
      <c r="S219" s="18"/>
      <c r="T219" s="7" t="s">
        <v>1080</v>
      </c>
      <c r="U219" s="7">
        <v>1</v>
      </c>
      <c r="V219" s="1" t="s">
        <v>992</v>
      </c>
      <c r="W219" s="9">
        <v>0</v>
      </c>
      <c r="X219" s="9">
        <v>1</v>
      </c>
      <c r="Y219" s="7">
        <v>0</v>
      </c>
      <c r="Z219" s="1" t="s">
        <v>992</v>
      </c>
      <c r="AA219" s="9">
        <v>0</v>
      </c>
      <c r="AB219" s="9">
        <v>0</v>
      </c>
      <c r="AC219" s="9">
        <v>0</v>
      </c>
      <c r="AD219" s="6">
        <v>0</v>
      </c>
      <c r="AE219" s="1" t="s">
        <v>992</v>
      </c>
      <c r="AF219" s="6">
        <v>0</v>
      </c>
      <c r="AG219" s="1" t="s">
        <v>992</v>
      </c>
      <c r="AH219" s="6">
        <v>1</v>
      </c>
      <c r="AI219" s="1" t="s">
        <v>992</v>
      </c>
      <c r="AJ219" s="6">
        <v>0</v>
      </c>
      <c r="AK219" s="1" t="s">
        <v>992</v>
      </c>
      <c r="AL219" s="9"/>
      <c r="AM219" s="1" t="s">
        <v>262</v>
      </c>
      <c r="AN219" s="9"/>
      <c r="AO219" s="9"/>
      <c r="AP219" s="11"/>
      <c r="AQ219" s="11" t="s">
        <v>1380</v>
      </c>
      <c r="AR219" s="11"/>
      <c r="AS219" s="1" t="s">
        <v>867</v>
      </c>
      <c r="AT219" s="12" t="s">
        <v>1367</v>
      </c>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2"/>
    </row>
    <row r="220" spans="1:119" s="31" customFormat="1" ht="23.25" customHeight="1" x14ac:dyDescent="0.35">
      <c r="A220" s="18">
        <v>218</v>
      </c>
      <c r="B220" s="19">
        <v>40573</v>
      </c>
      <c r="C220" s="20" t="s">
        <v>666</v>
      </c>
      <c r="D220" s="1" t="s">
        <v>257</v>
      </c>
      <c r="E220" s="18" t="s">
        <v>262</v>
      </c>
      <c r="F220" s="18" t="s">
        <v>81</v>
      </c>
      <c r="G220" s="1" t="s">
        <v>309</v>
      </c>
      <c r="H220" s="1" t="s">
        <v>2332</v>
      </c>
      <c r="I220" s="1"/>
      <c r="J220" s="1"/>
      <c r="K220" s="1"/>
      <c r="L220" s="18" t="s">
        <v>294</v>
      </c>
      <c r="M220" s="18" t="s">
        <v>258</v>
      </c>
      <c r="N220" s="18" t="s">
        <v>260</v>
      </c>
      <c r="O220" s="18" t="s">
        <v>114</v>
      </c>
      <c r="P220" s="18" t="s">
        <v>304</v>
      </c>
      <c r="Q220" s="18" t="s">
        <v>2265</v>
      </c>
      <c r="R220" s="18" t="s">
        <v>1773</v>
      </c>
      <c r="S220" s="18"/>
      <c r="T220" s="7" t="s">
        <v>1080</v>
      </c>
      <c r="U220" s="7">
        <v>1</v>
      </c>
      <c r="V220" s="1" t="s">
        <v>992</v>
      </c>
      <c r="W220" s="9">
        <v>0</v>
      </c>
      <c r="X220" s="9">
        <v>1</v>
      </c>
      <c r="Y220" s="7">
        <v>0</v>
      </c>
      <c r="Z220" s="1" t="s">
        <v>992</v>
      </c>
      <c r="AA220" s="9">
        <v>0</v>
      </c>
      <c r="AB220" s="9">
        <v>0</v>
      </c>
      <c r="AC220" s="9">
        <v>0</v>
      </c>
      <c r="AD220" s="6">
        <v>0</v>
      </c>
      <c r="AE220" s="1" t="s">
        <v>992</v>
      </c>
      <c r="AF220" s="6">
        <v>0</v>
      </c>
      <c r="AG220" s="1" t="s">
        <v>992</v>
      </c>
      <c r="AH220" s="6">
        <v>1</v>
      </c>
      <c r="AI220" s="1" t="s">
        <v>992</v>
      </c>
      <c r="AJ220" s="6">
        <v>0</v>
      </c>
      <c r="AK220" s="1" t="s">
        <v>992</v>
      </c>
      <c r="AL220" s="9"/>
      <c r="AM220" s="1" t="s">
        <v>262</v>
      </c>
      <c r="AN220" s="9"/>
      <c r="AO220" s="9"/>
      <c r="AP220" s="11"/>
      <c r="AQ220" s="11" t="s">
        <v>1380</v>
      </c>
      <c r="AR220" s="11"/>
      <c r="AS220" s="1" t="s">
        <v>867</v>
      </c>
      <c r="AT220" s="12" t="s">
        <v>1367</v>
      </c>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2"/>
    </row>
    <row r="221" spans="1:119" s="31" customFormat="1" ht="23.25" customHeight="1" x14ac:dyDescent="0.35">
      <c r="A221" s="18">
        <v>219</v>
      </c>
      <c r="B221" s="19">
        <v>40573</v>
      </c>
      <c r="C221" s="20" t="s">
        <v>666</v>
      </c>
      <c r="D221" s="1" t="s">
        <v>257</v>
      </c>
      <c r="E221" s="18" t="s">
        <v>262</v>
      </c>
      <c r="F221" s="18" t="s">
        <v>1569</v>
      </c>
      <c r="G221" s="1" t="s">
        <v>309</v>
      </c>
      <c r="H221" s="1" t="s">
        <v>2332</v>
      </c>
      <c r="I221" s="1"/>
      <c r="J221" s="1"/>
      <c r="K221" s="1"/>
      <c r="L221" s="18" t="s">
        <v>294</v>
      </c>
      <c r="M221" s="18" t="s">
        <v>258</v>
      </c>
      <c r="N221" s="18" t="s">
        <v>260</v>
      </c>
      <c r="O221" s="18" t="s">
        <v>114</v>
      </c>
      <c r="P221" s="18" t="s">
        <v>304</v>
      </c>
      <c r="Q221" s="18" t="s">
        <v>2266</v>
      </c>
      <c r="R221" s="18" t="s">
        <v>1774</v>
      </c>
      <c r="S221" s="18"/>
      <c r="T221" s="7" t="s">
        <v>1080</v>
      </c>
      <c r="U221" s="7">
        <v>1</v>
      </c>
      <c r="V221" s="1" t="s">
        <v>992</v>
      </c>
      <c r="W221" s="9">
        <v>0</v>
      </c>
      <c r="X221" s="9">
        <v>1</v>
      </c>
      <c r="Y221" s="7">
        <v>0</v>
      </c>
      <c r="Z221" s="1" t="s">
        <v>992</v>
      </c>
      <c r="AA221" s="9">
        <v>0</v>
      </c>
      <c r="AB221" s="9">
        <v>0</v>
      </c>
      <c r="AC221" s="9">
        <v>0</v>
      </c>
      <c r="AD221" s="6">
        <v>0</v>
      </c>
      <c r="AE221" s="1" t="s">
        <v>992</v>
      </c>
      <c r="AF221" s="6">
        <v>0</v>
      </c>
      <c r="AG221" s="1" t="s">
        <v>992</v>
      </c>
      <c r="AH221" s="6">
        <v>1</v>
      </c>
      <c r="AI221" s="1" t="s">
        <v>992</v>
      </c>
      <c r="AJ221" s="6">
        <v>0</v>
      </c>
      <c r="AK221" s="1" t="s">
        <v>992</v>
      </c>
      <c r="AL221" s="9"/>
      <c r="AM221" s="1" t="s">
        <v>262</v>
      </c>
      <c r="AN221" s="9"/>
      <c r="AO221" s="9"/>
      <c r="AP221" s="11"/>
      <c r="AQ221" s="11" t="s">
        <v>1380</v>
      </c>
      <c r="AR221" s="11"/>
      <c r="AS221" s="1" t="s">
        <v>867</v>
      </c>
      <c r="AT221" s="12" t="s">
        <v>1367</v>
      </c>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2"/>
    </row>
    <row r="222" spans="1:119" s="31" customFormat="1" ht="23.25" customHeight="1" x14ac:dyDescent="0.35">
      <c r="A222" s="18">
        <v>220</v>
      </c>
      <c r="B222" s="19">
        <v>40573</v>
      </c>
      <c r="C222" s="20" t="s">
        <v>666</v>
      </c>
      <c r="D222" s="1" t="s">
        <v>257</v>
      </c>
      <c r="E222" s="18" t="s">
        <v>789</v>
      </c>
      <c r="F222" s="18" t="s">
        <v>229</v>
      </c>
      <c r="G222" s="1" t="s">
        <v>309</v>
      </c>
      <c r="H222" s="1" t="s">
        <v>2332</v>
      </c>
      <c r="I222" s="1"/>
      <c r="J222" s="1"/>
      <c r="K222" s="1"/>
      <c r="L222" s="18" t="s">
        <v>294</v>
      </c>
      <c r="M222" s="18" t="s">
        <v>258</v>
      </c>
      <c r="N222" s="18" t="s">
        <v>260</v>
      </c>
      <c r="O222" s="18" t="s">
        <v>114</v>
      </c>
      <c r="P222" s="18" t="s">
        <v>304</v>
      </c>
      <c r="Q222" s="18" t="s">
        <v>2267</v>
      </c>
      <c r="R222" s="18" t="s">
        <v>1775</v>
      </c>
      <c r="S222" s="18"/>
      <c r="T222" s="7" t="s">
        <v>1080</v>
      </c>
      <c r="U222" s="7">
        <v>1</v>
      </c>
      <c r="V222" s="1" t="s">
        <v>992</v>
      </c>
      <c r="W222" s="9">
        <v>0</v>
      </c>
      <c r="X222" s="9">
        <v>1</v>
      </c>
      <c r="Y222" s="7">
        <v>0</v>
      </c>
      <c r="Z222" s="1" t="s">
        <v>992</v>
      </c>
      <c r="AA222" s="9">
        <v>0</v>
      </c>
      <c r="AB222" s="9">
        <v>0</v>
      </c>
      <c r="AC222" s="9">
        <v>0</v>
      </c>
      <c r="AD222" s="6">
        <v>0</v>
      </c>
      <c r="AE222" s="1" t="s">
        <v>992</v>
      </c>
      <c r="AF222" s="6">
        <v>0</v>
      </c>
      <c r="AG222" s="1" t="s">
        <v>992</v>
      </c>
      <c r="AH222" s="6">
        <v>1</v>
      </c>
      <c r="AI222" s="1" t="s">
        <v>992</v>
      </c>
      <c r="AJ222" s="6">
        <v>0</v>
      </c>
      <c r="AK222" s="1" t="s">
        <v>992</v>
      </c>
      <c r="AL222" s="9"/>
      <c r="AM222" s="1" t="s">
        <v>262</v>
      </c>
      <c r="AN222" s="9"/>
      <c r="AO222" s="9"/>
      <c r="AP222" s="11"/>
      <c r="AQ222" s="11" t="s">
        <v>1380</v>
      </c>
      <c r="AR222" s="11"/>
      <c r="AS222" s="1" t="s">
        <v>867</v>
      </c>
      <c r="AT222" s="12" t="s">
        <v>1367</v>
      </c>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2"/>
    </row>
    <row r="223" spans="1:119" s="31" customFormat="1" ht="23.25" customHeight="1" x14ac:dyDescent="0.35">
      <c r="A223" s="18">
        <v>221</v>
      </c>
      <c r="B223" s="19">
        <v>40573</v>
      </c>
      <c r="C223" s="20" t="s">
        <v>666</v>
      </c>
      <c r="D223" s="1" t="s">
        <v>257</v>
      </c>
      <c r="E223" s="18" t="s">
        <v>202</v>
      </c>
      <c r="F223" s="18" t="s">
        <v>1344</v>
      </c>
      <c r="G223" s="1" t="s">
        <v>309</v>
      </c>
      <c r="H223" s="1" t="s">
        <v>2332</v>
      </c>
      <c r="I223" s="1"/>
      <c r="J223" s="1"/>
      <c r="K223" s="1"/>
      <c r="L223" s="18" t="s">
        <v>294</v>
      </c>
      <c r="M223" s="18" t="s">
        <v>258</v>
      </c>
      <c r="N223" s="18" t="s">
        <v>260</v>
      </c>
      <c r="O223" s="18" t="s">
        <v>114</v>
      </c>
      <c r="P223" s="18" t="s">
        <v>304</v>
      </c>
      <c r="Q223" s="18" t="s">
        <v>2268</v>
      </c>
      <c r="R223" s="18" t="s">
        <v>1776</v>
      </c>
      <c r="S223" s="18"/>
      <c r="T223" s="7" t="s">
        <v>1080</v>
      </c>
      <c r="U223" s="7">
        <v>1</v>
      </c>
      <c r="V223" s="1" t="s">
        <v>992</v>
      </c>
      <c r="W223" s="9">
        <v>0</v>
      </c>
      <c r="X223" s="9">
        <v>1</v>
      </c>
      <c r="Y223" s="7">
        <v>0</v>
      </c>
      <c r="Z223" s="1" t="s">
        <v>992</v>
      </c>
      <c r="AA223" s="9">
        <v>0</v>
      </c>
      <c r="AB223" s="9">
        <v>0</v>
      </c>
      <c r="AC223" s="9">
        <v>0</v>
      </c>
      <c r="AD223" s="6">
        <v>0</v>
      </c>
      <c r="AE223" s="1" t="s">
        <v>992</v>
      </c>
      <c r="AF223" s="6">
        <v>0</v>
      </c>
      <c r="AG223" s="1" t="s">
        <v>992</v>
      </c>
      <c r="AH223" s="6">
        <v>1</v>
      </c>
      <c r="AI223" s="1" t="s">
        <v>992</v>
      </c>
      <c r="AJ223" s="6">
        <v>0</v>
      </c>
      <c r="AK223" s="1" t="s">
        <v>992</v>
      </c>
      <c r="AL223" s="9"/>
      <c r="AM223" s="1" t="s">
        <v>262</v>
      </c>
      <c r="AN223" s="9"/>
      <c r="AO223" s="9"/>
      <c r="AP223" s="11"/>
      <c r="AQ223" s="11" t="s">
        <v>1380</v>
      </c>
      <c r="AR223" s="11"/>
      <c r="AS223" s="1" t="s">
        <v>867</v>
      </c>
      <c r="AT223" s="12" t="s">
        <v>1367</v>
      </c>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2"/>
    </row>
    <row r="224" spans="1:119" s="31" customFormat="1" ht="23.25" customHeight="1" x14ac:dyDescent="0.35">
      <c r="A224" s="18">
        <v>222</v>
      </c>
      <c r="B224" s="19">
        <v>40573</v>
      </c>
      <c r="C224" s="20" t="s">
        <v>667</v>
      </c>
      <c r="D224" s="1" t="s">
        <v>257</v>
      </c>
      <c r="E224" s="18" t="s">
        <v>765</v>
      </c>
      <c r="F224" s="18" t="s">
        <v>1570</v>
      </c>
      <c r="G224" s="1" t="s">
        <v>309</v>
      </c>
      <c r="H224" s="1" t="s">
        <v>2332</v>
      </c>
      <c r="I224" s="1"/>
      <c r="J224" s="1"/>
      <c r="K224" s="1"/>
      <c r="L224" s="18" t="s">
        <v>294</v>
      </c>
      <c r="M224" s="18" t="s">
        <v>258</v>
      </c>
      <c r="N224" s="18" t="s">
        <v>260</v>
      </c>
      <c r="O224" s="18" t="s">
        <v>114</v>
      </c>
      <c r="P224" s="18" t="s">
        <v>304</v>
      </c>
      <c r="Q224" s="18" t="s">
        <v>2270</v>
      </c>
      <c r="R224" s="18" t="s">
        <v>1778</v>
      </c>
      <c r="S224" s="18"/>
      <c r="T224" s="7" t="s">
        <v>1080</v>
      </c>
      <c r="U224" s="7">
        <v>1</v>
      </c>
      <c r="V224" s="1" t="s">
        <v>992</v>
      </c>
      <c r="W224" s="9">
        <v>0</v>
      </c>
      <c r="X224" s="9">
        <v>1</v>
      </c>
      <c r="Y224" s="7">
        <v>0</v>
      </c>
      <c r="Z224" s="1" t="s">
        <v>992</v>
      </c>
      <c r="AA224" s="9">
        <v>0</v>
      </c>
      <c r="AB224" s="9">
        <v>0</v>
      </c>
      <c r="AC224" s="9">
        <v>0</v>
      </c>
      <c r="AD224" s="6">
        <v>0</v>
      </c>
      <c r="AE224" s="1" t="s">
        <v>992</v>
      </c>
      <c r="AF224" s="6">
        <v>0</v>
      </c>
      <c r="AG224" s="1" t="s">
        <v>992</v>
      </c>
      <c r="AH224" s="6">
        <v>1</v>
      </c>
      <c r="AI224" s="1" t="s">
        <v>992</v>
      </c>
      <c r="AJ224" s="6">
        <v>0</v>
      </c>
      <c r="AK224" s="1" t="s">
        <v>992</v>
      </c>
      <c r="AL224" s="9"/>
      <c r="AM224" s="1" t="s">
        <v>262</v>
      </c>
      <c r="AN224" s="9"/>
      <c r="AO224" s="9"/>
      <c r="AP224" s="11"/>
      <c r="AQ224" s="11" t="s">
        <v>1380</v>
      </c>
      <c r="AR224" s="11"/>
      <c r="AS224" s="1" t="s">
        <v>867</v>
      </c>
      <c r="AT224" s="12" t="s">
        <v>1367</v>
      </c>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2"/>
    </row>
    <row r="225" spans="1:119" s="31" customFormat="1" ht="23.25" customHeight="1" x14ac:dyDescent="0.35">
      <c r="A225" s="18">
        <v>223</v>
      </c>
      <c r="B225" s="19">
        <v>40573</v>
      </c>
      <c r="C225" s="20" t="s">
        <v>667</v>
      </c>
      <c r="D225" s="1" t="s">
        <v>257</v>
      </c>
      <c r="E225" s="18" t="s">
        <v>741</v>
      </c>
      <c r="F225" s="18" t="s">
        <v>45</v>
      </c>
      <c r="G225" s="1" t="s">
        <v>309</v>
      </c>
      <c r="H225" s="1" t="s">
        <v>2332</v>
      </c>
      <c r="I225" s="1"/>
      <c r="J225" s="1"/>
      <c r="K225" s="1"/>
      <c r="L225" s="18" t="s">
        <v>294</v>
      </c>
      <c r="M225" s="18" t="s">
        <v>258</v>
      </c>
      <c r="N225" s="18" t="s">
        <v>260</v>
      </c>
      <c r="O225" s="18" t="s">
        <v>114</v>
      </c>
      <c r="P225" s="18" t="s">
        <v>304</v>
      </c>
      <c r="Q225" s="18" t="s">
        <v>2271</v>
      </c>
      <c r="R225" s="18" t="s">
        <v>1779</v>
      </c>
      <c r="S225" s="18"/>
      <c r="T225" s="7" t="s">
        <v>1080</v>
      </c>
      <c r="U225" s="7">
        <v>1</v>
      </c>
      <c r="V225" s="1" t="s">
        <v>992</v>
      </c>
      <c r="W225" s="9">
        <v>0</v>
      </c>
      <c r="X225" s="9">
        <v>1</v>
      </c>
      <c r="Y225" s="7">
        <v>0</v>
      </c>
      <c r="Z225" s="1" t="s">
        <v>992</v>
      </c>
      <c r="AA225" s="9">
        <v>0</v>
      </c>
      <c r="AB225" s="9">
        <v>0</v>
      </c>
      <c r="AC225" s="9">
        <v>0</v>
      </c>
      <c r="AD225" s="6">
        <v>0</v>
      </c>
      <c r="AE225" s="1" t="s">
        <v>992</v>
      </c>
      <c r="AF225" s="6">
        <v>0</v>
      </c>
      <c r="AG225" s="1" t="s">
        <v>992</v>
      </c>
      <c r="AH225" s="6">
        <v>1</v>
      </c>
      <c r="AI225" s="1" t="s">
        <v>992</v>
      </c>
      <c r="AJ225" s="6">
        <v>0</v>
      </c>
      <c r="AK225" s="1" t="s">
        <v>992</v>
      </c>
      <c r="AL225" s="9"/>
      <c r="AM225" s="1" t="s">
        <v>262</v>
      </c>
      <c r="AN225" s="9"/>
      <c r="AO225" s="9"/>
      <c r="AP225" s="11"/>
      <c r="AQ225" s="11" t="s">
        <v>1380</v>
      </c>
      <c r="AR225" s="11"/>
      <c r="AS225" s="1" t="s">
        <v>867</v>
      </c>
      <c r="AT225" s="12" t="s">
        <v>1367</v>
      </c>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2"/>
    </row>
    <row r="226" spans="1:119" s="31" customFormat="1" ht="23.25" customHeight="1" x14ac:dyDescent="0.35">
      <c r="A226" s="18">
        <v>224</v>
      </c>
      <c r="B226" s="19">
        <v>40573</v>
      </c>
      <c r="C226" s="20" t="s">
        <v>667</v>
      </c>
      <c r="D226" s="1" t="s">
        <v>257</v>
      </c>
      <c r="E226" s="18" t="s">
        <v>31</v>
      </c>
      <c r="F226" s="18" t="s">
        <v>31</v>
      </c>
      <c r="G226" s="1" t="s">
        <v>309</v>
      </c>
      <c r="H226" s="1" t="s">
        <v>2332</v>
      </c>
      <c r="I226" s="1"/>
      <c r="J226" s="1"/>
      <c r="K226" s="1"/>
      <c r="L226" s="18" t="s">
        <v>294</v>
      </c>
      <c r="M226" s="18" t="s">
        <v>258</v>
      </c>
      <c r="N226" s="18" t="s">
        <v>260</v>
      </c>
      <c r="O226" s="18" t="s">
        <v>114</v>
      </c>
      <c r="P226" s="18" t="s">
        <v>304</v>
      </c>
      <c r="Q226" s="18" t="s">
        <v>2269</v>
      </c>
      <c r="R226" s="18" t="s">
        <v>1777</v>
      </c>
      <c r="S226" s="18"/>
      <c r="T226" s="7" t="s">
        <v>1080</v>
      </c>
      <c r="U226" s="7">
        <v>1</v>
      </c>
      <c r="V226" s="1" t="s">
        <v>992</v>
      </c>
      <c r="W226" s="9">
        <v>0</v>
      </c>
      <c r="X226" s="9">
        <v>1</v>
      </c>
      <c r="Y226" s="7">
        <v>0</v>
      </c>
      <c r="Z226" s="1" t="s">
        <v>992</v>
      </c>
      <c r="AA226" s="9">
        <v>0</v>
      </c>
      <c r="AB226" s="9">
        <v>0</v>
      </c>
      <c r="AC226" s="9">
        <v>0</v>
      </c>
      <c r="AD226" s="6">
        <v>0</v>
      </c>
      <c r="AE226" s="1" t="s">
        <v>992</v>
      </c>
      <c r="AF226" s="6">
        <v>0</v>
      </c>
      <c r="AG226" s="1" t="s">
        <v>992</v>
      </c>
      <c r="AH226" s="6">
        <v>1</v>
      </c>
      <c r="AI226" s="1" t="s">
        <v>992</v>
      </c>
      <c r="AJ226" s="6">
        <v>0</v>
      </c>
      <c r="AK226" s="1" t="s">
        <v>992</v>
      </c>
      <c r="AL226" s="9"/>
      <c r="AM226" s="1" t="s">
        <v>262</v>
      </c>
      <c r="AN226" s="9"/>
      <c r="AO226" s="9"/>
      <c r="AP226" s="11"/>
      <c r="AQ226" s="11" t="s">
        <v>1380</v>
      </c>
      <c r="AR226" s="11"/>
      <c r="AS226" s="1" t="s">
        <v>867</v>
      </c>
      <c r="AT226" s="12" t="s">
        <v>1367</v>
      </c>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2"/>
    </row>
    <row r="227" spans="1:119" s="31" customFormat="1" ht="23.25" customHeight="1" x14ac:dyDescent="0.35">
      <c r="A227" s="18">
        <v>225</v>
      </c>
      <c r="B227" s="19">
        <v>40573</v>
      </c>
      <c r="C227" s="20" t="s">
        <v>668</v>
      </c>
      <c r="D227" s="1" t="s">
        <v>257</v>
      </c>
      <c r="E227" s="18" t="s">
        <v>63</v>
      </c>
      <c r="F227" s="18" t="s">
        <v>63</v>
      </c>
      <c r="G227" s="1" t="s">
        <v>309</v>
      </c>
      <c r="H227" s="1" t="s">
        <v>2332</v>
      </c>
      <c r="I227" s="1"/>
      <c r="J227" s="1"/>
      <c r="K227" s="1"/>
      <c r="L227" s="18" t="s">
        <v>294</v>
      </c>
      <c r="M227" s="18" t="s">
        <v>258</v>
      </c>
      <c r="N227" s="18" t="s">
        <v>260</v>
      </c>
      <c r="O227" s="18" t="s">
        <v>114</v>
      </c>
      <c r="P227" s="18" t="s">
        <v>304</v>
      </c>
      <c r="Q227" s="18" t="s">
        <v>2272</v>
      </c>
      <c r="R227" s="18" t="s">
        <v>1780</v>
      </c>
      <c r="S227" s="18"/>
      <c r="T227" s="7" t="s">
        <v>1080</v>
      </c>
      <c r="U227" s="7">
        <v>1</v>
      </c>
      <c r="V227" s="1" t="s">
        <v>992</v>
      </c>
      <c r="W227" s="9">
        <v>0</v>
      </c>
      <c r="X227" s="9">
        <v>1</v>
      </c>
      <c r="Y227" s="7">
        <v>0</v>
      </c>
      <c r="Z227" s="1" t="s">
        <v>992</v>
      </c>
      <c r="AA227" s="9">
        <v>0</v>
      </c>
      <c r="AB227" s="9">
        <v>0</v>
      </c>
      <c r="AC227" s="9">
        <v>0</v>
      </c>
      <c r="AD227" s="6">
        <v>0</v>
      </c>
      <c r="AE227" s="1" t="s">
        <v>992</v>
      </c>
      <c r="AF227" s="6">
        <v>0</v>
      </c>
      <c r="AG227" s="1" t="s">
        <v>992</v>
      </c>
      <c r="AH227" s="6">
        <v>1</v>
      </c>
      <c r="AI227" s="1" t="s">
        <v>992</v>
      </c>
      <c r="AJ227" s="6">
        <v>0</v>
      </c>
      <c r="AK227" s="1" t="s">
        <v>992</v>
      </c>
      <c r="AL227" s="9"/>
      <c r="AM227" s="1" t="s">
        <v>262</v>
      </c>
      <c r="AN227" s="9"/>
      <c r="AO227" s="9"/>
      <c r="AP227" s="11"/>
      <c r="AQ227" s="11" t="s">
        <v>1380</v>
      </c>
      <c r="AR227" s="11"/>
      <c r="AS227" s="1" t="s">
        <v>867</v>
      </c>
      <c r="AT227" s="12" t="s">
        <v>1367</v>
      </c>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2"/>
    </row>
    <row r="228" spans="1:119" s="31" customFormat="1" ht="23.25" customHeight="1" x14ac:dyDescent="0.35">
      <c r="A228" s="18">
        <v>226</v>
      </c>
      <c r="B228" s="19">
        <v>40573</v>
      </c>
      <c r="C228" s="20" t="s">
        <v>664</v>
      </c>
      <c r="D228" s="1" t="s">
        <v>257</v>
      </c>
      <c r="E228" s="18" t="s">
        <v>962</v>
      </c>
      <c r="F228" s="18" t="s">
        <v>1571</v>
      </c>
      <c r="G228" s="1" t="s">
        <v>309</v>
      </c>
      <c r="H228" s="1" t="s">
        <v>2332</v>
      </c>
      <c r="I228" s="1"/>
      <c r="J228" s="1"/>
      <c r="K228" s="1"/>
      <c r="L228" s="18" t="s">
        <v>294</v>
      </c>
      <c r="M228" s="18" t="s">
        <v>258</v>
      </c>
      <c r="N228" s="18" t="s">
        <v>260</v>
      </c>
      <c r="O228" s="18" t="s">
        <v>114</v>
      </c>
      <c r="P228" s="18" t="s">
        <v>304</v>
      </c>
      <c r="Q228" s="18" t="s">
        <v>2273</v>
      </c>
      <c r="R228" s="18" t="s">
        <v>1781</v>
      </c>
      <c r="S228" s="18"/>
      <c r="T228" s="7" t="s">
        <v>1080</v>
      </c>
      <c r="U228" s="7">
        <v>1</v>
      </c>
      <c r="V228" s="1" t="s">
        <v>992</v>
      </c>
      <c r="W228" s="9">
        <v>0</v>
      </c>
      <c r="X228" s="9">
        <v>1</v>
      </c>
      <c r="Y228" s="7">
        <v>0</v>
      </c>
      <c r="Z228" s="1" t="s">
        <v>992</v>
      </c>
      <c r="AA228" s="9">
        <v>0</v>
      </c>
      <c r="AB228" s="9">
        <v>0</v>
      </c>
      <c r="AC228" s="9">
        <v>0</v>
      </c>
      <c r="AD228" s="6">
        <v>0</v>
      </c>
      <c r="AE228" s="1" t="s">
        <v>992</v>
      </c>
      <c r="AF228" s="6">
        <v>0</v>
      </c>
      <c r="AG228" s="1" t="s">
        <v>992</v>
      </c>
      <c r="AH228" s="6">
        <v>1</v>
      </c>
      <c r="AI228" s="1" t="s">
        <v>992</v>
      </c>
      <c r="AJ228" s="6">
        <v>0</v>
      </c>
      <c r="AK228" s="1" t="s">
        <v>992</v>
      </c>
      <c r="AL228" s="9"/>
      <c r="AM228" s="1" t="s">
        <v>262</v>
      </c>
      <c r="AN228" s="9"/>
      <c r="AO228" s="9"/>
      <c r="AP228" s="11"/>
      <c r="AQ228" s="11" t="s">
        <v>1380</v>
      </c>
      <c r="AR228" s="11"/>
      <c r="AS228" s="1" t="s">
        <v>867</v>
      </c>
      <c r="AT228" s="12" t="s">
        <v>1367</v>
      </c>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2"/>
    </row>
    <row r="229" spans="1:119" s="31" customFormat="1" ht="23.25" customHeight="1" x14ac:dyDescent="0.35">
      <c r="A229" s="18">
        <v>227</v>
      </c>
      <c r="B229" s="19">
        <v>40573</v>
      </c>
      <c r="C229" s="20" t="s">
        <v>664</v>
      </c>
      <c r="D229" s="1" t="s">
        <v>257</v>
      </c>
      <c r="E229" s="18" t="s">
        <v>262</v>
      </c>
      <c r="F229" s="18" t="s">
        <v>1572</v>
      </c>
      <c r="G229" s="1" t="s">
        <v>309</v>
      </c>
      <c r="H229" s="1" t="s">
        <v>2332</v>
      </c>
      <c r="I229" s="1"/>
      <c r="J229" s="1"/>
      <c r="K229" s="1"/>
      <c r="L229" s="18" t="s">
        <v>294</v>
      </c>
      <c r="M229" s="18" t="s">
        <v>258</v>
      </c>
      <c r="N229" s="18" t="s">
        <v>260</v>
      </c>
      <c r="O229" s="18" t="s">
        <v>114</v>
      </c>
      <c r="P229" s="18" t="s">
        <v>304</v>
      </c>
      <c r="Q229" s="18" t="s">
        <v>2275</v>
      </c>
      <c r="R229" s="18" t="s">
        <v>1783</v>
      </c>
      <c r="S229" s="18"/>
      <c r="T229" s="7" t="s">
        <v>1080</v>
      </c>
      <c r="U229" s="7">
        <v>1</v>
      </c>
      <c r="V229" s="1" t="s">
        <v>992</v>
      </c>
      <c r="W229" s="9">
        <v>0</v>
      </c>
      <c r="X229" s="9">
        <v>1</v>
      </c>
      <c r="Y229" s="7">
        <v>0</v>
      </c>
      <c r="Z229" s="1" t="s">
        <v>992</v>
      </c>
      <c r="AA229" s="9">
        <v>0</v>
      </c>
      <c r="AB229" s="9">
        <v>0</v>
      </c>
      <c r="AC229" s="9">
        <v>0</v>
      </c>
      <c r="AD229" s="6">
        <v>0</v>
      </c>
      <c r="AE229" s="1" t="s">
        <v>992</v>
      </c>
      <c r="AF229" s="6">
        <v>0</v>
      </c>
      <c r="AG229" s="1" t="s">
        <v>992</v>
      </c>
      <c r="AH229" s="6">
        <v>1</v>
      </c>
      <c r="AI229" s="1" t="s">
        <v>992</v>
      </c>
      <c r="AJ229" s="6">
        <v>0</v>
      </c>
      <c r="AK229" s="1" t="s">
        <v>992</v>
      </c>
      <c r="AL229" s="9"/>
      <c r="AM229" s="1" t="s">
        <v>262</v>
      </c>
      <c r="AN229" s="9"/>
      <c r="AO229" s="9"/>
      <c r="AP229" s="11"/>
      <c r="AQ229" s="11" t="s">
        <v>1380</v>
      </c>
      <c r="AR229" s="11"/>
      <c r="AS229" s="1" t="s">
        <v>867</v>
      </c>
      <c r="AT229" s="12" t="s">
        <v>1367</v>
      </c>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2"/>
    </row>
    <row r="230" spans="1:119" s="31" customFormat="1" ht="23.25" customHeight="1" x14ac:dyDescent="0.35">
      <c r="A230" s="18">
        <v>228</v>
      </c>
      <c r="B230" s="19">
        <v>40573</v>
      </c>
      <c r="C230" s="20" t="s">
        <v>664</v>
      </c>
      <c r="D230" s="1" t="s">
        <v>257</v>
      </c>
      <c r="E230" s="18" t="s">
        <v>963</v>
      </c>
      <c r="F230" s="18" t="s">
        <v>1539</v>
      </c>
      <c r="G230" s="1" t="s">
        <v>309</v>
      </c>
      <c r="H230" s="1" t="s">
        <v>2332</v>
      </c>
      <c r="I230" s="1"/>
      <c r="J230" s="1"/>
      <c r="K230" s="1"/>
      <c r="L230" s="18" t="s">
        <v>294</v>
      </c>
      <c r="M230" s="18" t="s">
        <v>258</v>
      </c>
      <c r="N230" s="18" t="s">
        <v>260</v>
      </c>
      <c r="O230" s="18" t="s">
        <v>114</v>
      </c>
      <c r="P230" s="18" t="s">
        <v>304</v>
      </c>
      <c r="Q230" s="18" t="s">
        <v>2274</v>
      </c>
      <c r="R230" s="18" t="s">
        <v>1782</v>
      </c>
      <c r="S230" s="18"/>
      <c r="T230" s="7" t="s">
        <v>1080</v>
      </c>
      <c r="U230" s="7">
        <v>1</v>
      </c>
      <c r="V230" s="1" t="s">
        <v>992</v>
      </c>
      <c r="W230" s="9">
        <v>0</v>
      </c>
      <c r="X230" s="9">
        <v>1</v>
      </c>
      <c r="Y230" s="7">
        <v>0</v>
      </c>
      <c r="Z230" s="1" t="s">
        <v>992</v>
      </c>
      <c r="AA230" s="9">
        <v>0</v>
      </c>
      <c r="AB230" s="9">
        <v>0</v>
      </c>
      <c r="AC230" s="9">
        <v>0</v>
      </c>
      <c r="AD230" s="6">
        <v>0</v>
      </c>
      <c r="AE230" s="1" t="s">
        <v>992</v>
      </c>
      <c r="AF230" s="6">
        <v>0</v>
      </c>
      <c r="AG230" s="1" t="s">
        <v>992</v>
      </c>
      <c r="AH230" s="6">
        <v>1</v>
      </c>
      <c r="AI230" s="1" t="s">
        <v>992</v>
      </c>
      <c r="AJ230" s="6">
        <v>0</v>
      </c>
      <c r="AK230" s="1" t="s">
        <v>992</v>
      </c>
      <c r="AL230" s="9"/>
      <c r="AM230" s="1" t="s">
        <v>262</v>
      </c>
      <c r="AN230" s="9"/>
      <c r="AO230" s="9"/>
      <c r="AP230" s="11"/>
      <c r="AQ230" s="11" t="s">
        <v>1380</v>
      </c>
      <c r="AR230" s="11"/>
      <c r="AS230" s="1" t="s">
        <v>867</v>
      </c>
      <c r="AT230" s="12" t="s">
        <v>1367</v>
      </c>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2"/>
    </row>
    <row r="231" spans="1:119" s="31" customFormat="1" ht="23.25" customHeight="1" x14ac:dyDescent="0.35">
      <c r="A231" s="18">
        <v>229</v>
      </c>
      <c r="B231" s="19">
        <v>40573</v>
      </c>
      <c r="C231" s="20" t="s">
        <v>11</v>
      </c>
      <c r="D231" s="1" t="s">
        <v>652</v>
      </c>
      <c r="E231" s="18" t="s">
        <v>779</v>
      </c>
      <c r="F231" s="18" t="s">
        <v>1439</v>
      </c>
      <c r="G231" s="1" t="s">
        <v>309</v>
      </c>
      <c r="H231" s="1" t="s">
        <v>2332</v>
      </c>
      <c r="I231" s="1"/>
      <c r="J231" s="1"/>
      <c r="K231" s="1"/>
      <c r="L231" s="18" t="s">
        <v>294</v>
      </c>
      <c r="M231" s="18" t="s">
        <v>258</v>
      </c>
      <c r="N231" s="18" t="s">
        <v>260</v>
      </c>
      <c r="O231" s="18" t="s">
        <v>114</v>
      </c>
      <c r="P231" s="18" t="s">
        <v>304</v>
      </c>
      <c r="Q231" s="18" t="s">
        <v>2276</v>
      </c>
      <c r="R231" s="18" t="s">
        <v>1784</v>
      </c>
      <c r="S231" s="18"/>
      <c r="T231" s="7" t="s">
        <v>1080</v>
      </c>
      <c r="U231" s="7">
        <v>1</v>
      </c>
      <c r="V231" s="1" t="s">
        <v>992</v>
      </c>
      <c r="W231" s="9">
        <v>0</v>
      </c>
      <c r="X231" s="9">
        <v>1</v>
      </c>
      <c r="Y231" s="7">
        <v>0</v>
      </c>
      <c r="Z231" s="1" t="s">
        <v>992</v>
      </c>
      <c r="AA231" s="9">
        <v>0</v>
      </c>
      <c r="AB231" s="9">
        <v>0</v>
      </c>
      <c r="AC231" s="9">
        <v>0</v>
      </c>
      <c r="AD231" s="6">
        <v>0</v>
      </c>
      <c r="AE231" s="1" t="s">
        <v>992</v>
      </c>
      <c r="AF231" s="6">
        <v>0</v>
      </c>
      <c r="AG231" s="1" t="s">
        <v>992</v>
      </c>
      <c r="AH231" s="6">
        <v>1</v>
      </c>
      <c r="AI231" s="1" t="s">
        <v>992</v>
      </c>
      <c r="AJ231" s="6">
        <v>0</v>
      </c>
      <c r="AK231" s="1" t="s">
        <v>992</v>
      </c>
      <c r="AL231" s="9"/>
      <c r="AM231" s="1" t="s">
        <v>262</v>
      </c>
      <c r="AN231" s="9"/>
      <c r="AO231" s="9"/>
      <c r="AP231" s="11"/>
      <c r="AQ231" s="11" t="s">
        <v>1380</v>
      </c>
      <c r="AR231" s="11"/>
      <c r="AS231" s="1" t="s">
        <v>867</v>
      </c>
      <c r="AT231" s="12" t="s">
        <v>1367</v>
      </c>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2"/>
    </row>
    <row r="232" spans="1:119" s="31" customFormat="1" ht="23.25" customHeight="1" x14ac:dyDescent="0.35">
      <c r="A232" s="18">
        <v>230</v>
      </c>
      <c r="B232" s="19">
        <v>40573</v>
      </c>
      <c r="C232" s="20" t="s">
        <v>27</v>
      </c>
      <c r="D232" s="1" t="s">
        <v>652</v>
      </c>
      <c r="E232" s="18" t="s">
        <v>27</v>
      </c>
      <c r="F232" s="18" t="s">
        <v>27</v>
      </c>
      <c r="G232" s="1" t="s">
        <v>309</v>
      </c>
      <c r="H232" s="1" t="s">
        <v>2332</v>
      </c>
      <c r="I232" s="1"/>
      <c r="J232" s="1"/>
      <c r="K232" s="1"/>
      <c r="L232" s="18" t="s">
        <v>294</v>
      </c>
      <c r="M232" s="18" t="s">
        <v>258</v>
      </c>
      <c r="N232" s="18" t="s">
        <v>260</v>
      </c>
      <c r="O232" s="18" t="s">
        <v>114</v>
      </c>
      <c r="P232" s="18" t="s">
        <v>304</v>
      </c>
      <c r="Q232" s="18" t="s">
        <v>2277</v>
      </c>
      <c r="R232" s="18" t="s">
        <v>1785</v>
      </c>
      <c r="S232" s="18"/>
      <c r="T232" s="7" t="s">
        <v>1080</v>
      </c>
      <c r="U232" s="7">
        <v>1</v>
      </c>
      <c r="V232" s="1" t="s">
        <v>992</v>
      </c>
      <c r="W232" s="9">
        <v>0</v>
      </c>
      <c r="X232" s="9">
        <v>1</v>
      </c>
      <c r="Y232" s="7">
        <v>0</v>
      </c>
      <c r="Z232" s="1" t="s">
        <v>992</v>
      </c>
      <c r="AA232" s="9">
        <v>0</v>
      </c>
      <c r="AB232" s="9">
        <v>0</v>
      </c>
      <c r="AC232" s="9">
        <v>0</v>
      </c>
      <c r="AD232" s="6">
        <v>0</v>
      </c>
      <c r="AE232" s="1" t="s">
        <v>992</v>
      </c>
      <c r="AF232" s="6">
        <v>0</v>
      </c>
      <c r="AG232" s="1" t="s">
        <v>992</v>
      </c>
      <c r="AH232" s="6">
        <v>1</v>
      </c>
      <c r="AI232" s="1" t="s">
        <v>992</v>
      </c>
      <c r="AJ232" s="6">
        <v>0</v>
      </c>
      <c r="AK232" s="1" t="s">
        <v>992</v>
      </c>
      <c r="AL232" s="9"/>
      <c r="AM232" s="1" t="s">
        <v>262</v>
      </c>
      <c r="AN232" s="9"/>
      <c r="AO232" s="9"/>
      <c r="AP232" s="11"/>
      <c r="AQ232" s="11" t="s">
        <v>1380</v>
      </c>
      <c r="AR232" s="11"/>
      <c r="AS232" s="1" t="s">
        <v>867</v>
      </c>
      <c r="AT232" s="12" t="s">
        <v>1367</v>
      </c>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2"/>
    </row>
    <row r="233" spans="1:119" s="31" customFormat="1" ht="23.25" customHeight="1" x14ac:dyDescent="0.35">
      <c r="A233" s="18">
        <v>231</v>
      </c>
      <c r="B233" s="19">
        <v>40573</v>
      </c>
      <c r="C233" s="20" t="s">
        <v>4</v>
      </c>
      <c r="D233" s="1" t="s">
        <v>256</v>
      </c>
      <c r="E233" s="18" t="s">
        <v>692</v>
      </c>
      <c r="F233" s="18" t="s">
        <v>1369</v>
      </c>
      <c r="G233" s="1" t="s">
        <v>309</v>
      </c>
      <c r="H233" s="1" t="s">
        <v>2332</v>
      </c>
      <c r="I233" s="1"/>
      <c r="J233" s="1"/>
      <c r="K233" s="1"/>
      <c r="L233" s="18" t="s">
        <v>294</v>
      </c>
      <c r="M233" s="18" t="s">
        <v>258</v>
      </c>
      <c r="N233" s="18" t="s">
        <v>260</v>
      </c>
      <c r="O233" s="18" t="s">
        <v>114</v>
      </c>
      <c r="P233" s="18" t="s">
        <v>304</v>
      </c>
      <c r="Q233" s="18" t="s">
        <v>2278</v>
      </c>
      <c r="R233" s="18" t="s">
        <v>1786</v>
      </c>
      <c r="S233" s="18"/>
      <c r="T233" s="7" t="s">
        <v>1080</v>
      </c>
      <c r="U233" s="7">
        <v>1</v>
      </c>
      <c r="V233" s="1" t="s">
        <v>992</v>
      </c>
      <c r="W233" s="9">
        <v>0</v>
      </c>
      <c r="X233" s="9">
        <v>1</v>
      </c>
      <c r="Y233" s="7">
        <v>0</v>
      </c>
      <c r="Z233" s="1" t="s">
        <v>992</v>
      </c>
      <c r="AA233" s="9">
        <v>0</v>
      </c>
      <c r="AB233" s="9">
        <v>0</v>
      </c>
      <c r="AC233" s="9">
        <v>0</v>
      </c>
      <c r="AD233" s="6">
        <v>0</v>
      </c>
      <c r="AE233" s="1" t="s">
        <v>992</v>
      </c>
      <c r="AF233" s="6">
        <v>0</v>
      </c>
      <c r="AG233" s="1" t="s">
        <v>992</v>
      </c>
      <c r="AH233" s="6">
        <v>1</v>
      </c>
      <c r="AI233" s="1" t="s">
        <v>992</v>
      </c>
      <c r="AJ233" s="6">
        <v>0</v>
      </c>
      <c r="AK233" s="1" t="s">
        <v>992</v>
      </c>
      <c r="AL233" s="9"/>
      <c r="AM233" s="1" t="s">
        <v>262</v>
      </c>
      <c r="AN233" s="9"/>
      <c r="AO233" s="9"/>
      <c r="AP233" s="11"/>
      <c r="AQ233" s="11" t="s">
        <v>1380</v>
      </c>
      <c r="AR233" s="11"/>
      <c r="AS233" s="1" t="s">
        <v>867</v>
      </c>
      <c r="AT233" s="12" t="s">
        <v>1367</v>
      </c>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2"/>
    </row>
    <row r="234" spans="1:119" s="31" customFormat="1" ht="23.25" customHeight="1" x14ac:dyDescent="0.35">
      <c r="A234" s="18">
        <v>232</v>
      </c>
      <c r="B234" s="19">
        <v>40574</v>
      </c>
      <c r="C234" s="20" t="s">
        <v>669</v>
      </c>
      <c r="D234" s="1" t="s">
        <v>650</v>
      </c>
      <c r="E234" s="18" t="s">
        <v>262</v>
      </c>
      <c r="F234" s="18" t="s">
        <v>262</v>
      </c>
      <c r="G234" s="1" t="s">
        <v>309</v>
      </c>
      <c r="H234" s="1" t="s">
        <v>2332</v>
      </c>
      <c r="I234" s="1"/>
      <c r="J234" s="1"/>
      <c r="K234" s="1"/>
      <c r="L234" s="18" t="s">
        <v>294</v>
      </c>
      <c r="M234" s="18" t="s">
        <v>258</v>
      </c>
      <c r="N234" s="18" t="s">
        <v>260</v>
      </c>
      <c r="O234" s="18" t="s">
        <v>114</v>
      </c>
      <c r="P234" s="18" t="s">
        <v>304</v>
      </c>
      <c r="Q234" s="18" t="s">
        <v>2279</v>
      </c>
      <c r="R234" s="18" t="s">
        <v>1787</v>
      </c>
      <c r="S234" s="18"/>
      <c r="T234" s="7" t="s">
        <v>1080</v>
      </c>
      <c r="U234" s="7">
        <v>1</v>
      </c>
      <c r="V234" s="1" t="s">
        <v>992</v>
      </c>
      <c r="W234" s="9">
        <v>0</v>
      </c>
      <c r="X234" s="9">
        <v>1</v>
      </c>
      <c r="Y234" s="7">
        <v>0</v>
      </c>
      <c r="Z234" s="1" t="s">
        <v>992</v>
      </c>
      <c r="AA234" s="9">
        <v>0</v>
      </c>
      <c r="AB234" s="9">
        <v>0</v>
      </c>
      <c r="AC234" s="9">
        <v>0</v>
      </c>
      <c r="AD234" s="6">
        <v>0</v>
      </c>
      <c r="AE234" s="1" t="s">
        <v>992</v>
      </c>
      <c r="AF234" s="6">
        <v>0</v>
      </c>
      <c r="AG234" s="1" t="s">
        <v>992</v>
      </c>
      <c r="AH234" s="6">
        <v>1</v>
      </c>
      <c r="AI234" s="1" t="s">
        <v>992</v>
      </c>
      <c r="AJ234" s="6">
        <v>0</v>
      </c>
      <c r="AK234" s="1" t="s">
        <v>992</v>
      </c>
      <c r="AL234" s="9"/>
      <c r="AM234" s="1" t="s">
        <v>262</v>
      </c>
      <c r="AN234" s="9"/>
      <c r="AO234" s="9"/>
      <c r="AP234" s="11"/>
      <c r="AQ234" s="11" t="s">
        <v>1380</v>
      </c>
      <c r="AR234" s="11"/>
      <c r="AS234" s="1" t="s">
        <v>867</v>
      </c>
      <c r="AT234" s="12" t="s">
        <v>1367</v>
      </c>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2"/>
    </row>
    <row r="235" spans="1:119" s="31" customFormat="1" ht="23.25" customHeight="1" x14ac:dyDescent="0.35">
      <c r="A235" s="18">
        <v>233</v>
      </c>
      <c r="B235" s="19">
        <v>40574</v>
      </c>
      <c r="C235" s="20" t="s">
        <v>665</v>
      </c>
      <c r="D235" s="1" t="s">
        <v>650</v>
      </c>
      <c r="E235" s="18" t="s">
        <v>784</v>
      </c>
      <c r="F235" s="18" t="s">
        <v>269</v>
      </c>
      <c r="G235" s="1" t="s">
        <v>309</v>
      </c>
      <c r="H235" s="1" t="s">
        <v>2332</v>
      </c>
      <c r="I235" s="1"/>
      <c r="J235" s="1"/>
      <c r="K235" s="1"/>
      <c r="L235" s="18" t="s">
        <v>294</v>
      </c>
      <c r="M235" s="18" t="s">
        <v>258</v>
      </c>
      <c r="N235" s="18" t="s">
        <v>260</v>
      </c>
      <c r="O235" s="18" t="s">
        <v>114</v>
      </c>
      <c r="P235" s="18" t="s">
        <v>304</v>
      </c>
      <c r="Q235" s="18" t="s">
        <v>2280</v>
      </c>
      <c r="R235" s="18" t="s">
        <v>1788</v>
      </c>
      <c r="S235" s="18"/>
      <c r="T235" s="7" t="s">
        <v>1080</v>
      </c>
      <c r="U235" s="7">
        <v>1</v>
      </c>
      <c r="V235" s="1" t="s">
        <v>992</v>
      </c>
      <c r="W235" s="9">
        <v>0</v>
      </c>
      <c r="X235" s="9">
        <v>1</v>
      </c>
      <c r="Y235" s="7">
        <v>0</v>
      </c>
      <c r="Z235" s="1" t="s">
        <v>992</v>
      </c>
      <c r="AA235" s="9">
        <v>0</v>
      </c>
      <c r="AB235" s="9">
        <v>0</v>
      </c>
      <c r="AC235" s="9">
        <v>0</v>
      </c>
      <c r="AD235" s="6">
        <v>0</v>
      </c>
      <c r="AE235" s="1" t="s">
        <v>992</v>
      </c>
      <c r="AF235" s="6">
        <v>0</v>
      </c>
      <c r="AG235" s="1" t="s">
        <v>992</v>
      </c>
      <c r="AH235" s="6">
        <v>1</v>
      </c>
      <c r="AI235" s="1" t="s">
        <v>992</v>
      </c>
      <c r="AJ235" s="6">
        <v>0</v>
      </c>
      <c r="AK235" s="1" t="s">
        <v>992</v>
      </c>
      <c r="AL235" s="9"/>
      <c r="AM235" s="1" t="s">
        <v>262</v>
      </c>
      <c r="AN235" s="9"/>
      <c r="AO235" s="9"/>
      <c r="AP235" s="11"/>
      <c r="AQ235" s="11" t="s">
        <v>1380</v>
      </c>
      <c r="AR235" s="11"/>
      <c r="AS235" s="1" t="s">
        <v>867</v>
      </c>
      <c r="AT235" s="12" t="s">
        <v>1367</v>
      </c>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2"/>
    </row>
    <row r="236" spans="1:119" s="31" customFormat="1" ht="23.25" customHeight="1" x14ac:dyDescent="0.35">
      <c r="A236" s="18">
        <v>234</v>
      </c>
      <c r="B236" s="19">
        <v>40574</v>
      </c>
      <c r="C236" s="20" t="s">
        <v>665</v>
      </c>
      <c r="D236" s="1" t="s">
        <v>650</v>
      </c>
      <c r="E236" s="18" t="s">
        <v>686</v>
      </c>
      <c r="F236" s="18" t="s">
        <v>1573</v>
      </c>
      <c r="G236" s="1" t="s">
        <v>309</v>
      </c>
      <c r="H236" s="1" t="s">
        <v>2332</v>
      </c>
      <c r="I236" s="1"/>
      <c r="J236" s="1"/>
      <c r="K236" s="1"/>
      <c r="L236" s="18" t="s">
        <v>294</v>
      </c>
      <c r="M236" s="18" t="s">
        <v>258</v>
      </c>
      <c r="N236" s="18" t="s">
        <v>260</v>
      </c>
      <c r="O236" s="18" t="s">
        <v>114</v>
      </c>
      <c r="P236" s="18" t="s">
        <v>304</v>
      </c>
      <c r="Q236" s="18" t="s">
        <v>2281</v>
      </c>
      <c r="R236" s="18" t="s">
        <v>1789</v>
      </c>
      <c r="S236" s="18"/>
      <c r="T236" s="7" t="s">
        <v>1080</v>
      </c>
      <c r="U236" s="7">
        <v>1</v>
      </c>
      <c r="V236" s="1" t="s">
        <v>992</v>
      </c>
      <c r="W236" s="9">
        <v>0</v>
      </c>
      <c r="X236" s="9">
        <v>1</v>
      </c>
      <c r="Y236" s="7">
        <v>0</v>
      </c>
      <c r="Z236" s="1" t="s">
        <v>992</v>
      </c>
      <c r="AA236" s="9">
        <v>0</v>
      </c>
      <c r="AB236" s="9">
        <v>0</v>
      </c>
      <c r="AC236" s="9">
        <v>0</v>
      </c>
      <c r="AD236" s="6">
        <v>0</v>
      </c>
      <c r="AE236" s="1" t="s">
        <v>992</v>
      </c>
      <c r="AF236" s="6">
        <v>0</v>
      </c>
      <c r="AG236" s="1" t="s">
        <v>992</v>
      </c>
      <c r="AH236" s="6">
        <v>1</v>
      </c>
      <c r="AI236" s="1" t="s">
        <v>992</v>
      </c>
      <c r="AJ236" s="6">
        <v>0</v>
      </c>
      <c r="AK236" s="1" t="s">
        <v>992</v>
      </c>
      <c r="AL236" s="9"/>
      <c r="AM236" s="1" t="s">
        <v>262</v>
      </c>
      <c r="AN236" s="9"/>
      <c r="AO236" s="9"/>
      <c r="AP236" s="11"/>
      <c r="AQ236" s="11" t="s">
        <v>1380</v>
      </c>
      <c r="AR236" s="11"/>
      <c r="AS236" s="1" t="s">
        <v>867</v>
      </c>
      <c r="AT236" s="12" t="s">
        <v>1367</v>
      </c>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2"/>
    </row>
    <row r="237" spans="1:119" s="31" customFormat="1" ht="23.25" customHeight="1" x14ac:dyDescent="0.35">
      <c r="A237" s="18">
        <v>235</v>
      </c>
      <c r="B237" s="19">
        <v>40574</v>
      </c>
      <c r="C237" s="20" t="s">
        <v>665</v>
      </c>
      <c r="D237" s="1" t="s">
        <v>650</v>
      </c>
      <c r="E237" s="18" t="s">
        <v>724</v>
      </c>
      <c r="F237" s="18" t="s">
        <v>1574</v>
      </c>
      <c r="G237" s="1" t="s">
        <v>309</v>
      </c>
      <c r="H237" s="1" t="s">
        <v>2332</v>
      </c>
      <c r="I237" s="1"/>
      <c r="J237" s="1"/>
      <c r="K237" s="1"/>
      <c r="L237" s="18" t="s">
        <v>294</v>
      </c>
      <c r="M237" s="18" t="s">
        <v>258</v>
      </c>
      <c r="N237" s="18" t="s">
        <v>260</v>
      </c>
      <c r="O237" s="18" t="s">
        <v>114</v>
      </c>
      <c r="P237" s="18" t="s">
        <v>304</v>
      </c>
      <c r="Q237" s="18" t="s">
        <v>2282</v>
      </c>
      <c r="R237" s="18" t="s">
        <v>1790</v>
      </c>
      <c r="S237" s="18"/>
      <c r="T237" s="7" t="s">
        <v>1080</v>
      </c>
      <c r="U237" s="7">
        <v>1</v>
      </c>
      <c r="V237" s="1" t="s">
        <v>992</v>
      </c>
      <c r="W237" s="9">
        <v>0</v>
      </c>
      <c r="X237" s="9">
        <v>1</v>
      </c>
      <c r="Y237" s="7">
        <v>0</v>
      </c>
      <c r="Z237" s="1" t="s">
        <v>992</v>
      </c>
      <c r="AA237" s="9">
        <v>0</v>
      </c>
      <c r="AB237" s="9">
        <v>0</v>
      </c>
      <c r="AC237" s="9">
        <v>0</v>
      </c>
      <c r="AD237" s="6">
        <v>0</v>
      </c>
      <c r="AE237" s="1" t="s">
        <v>992</v>
      </c>
      <c r="AF237" s="6">
        <v>0</v>
      </c>
      <c r="AG237" s="1" t="s">
        <v>992</v>
      </c>
      <c r="AH237" s="6">
        <v>1</v>
      </c>
      <c r="AI237" s="1" t="s">
        <v>992</v>
      </c>
      <c r="AJ237" s="6">
        <v>0</v>
      </c>
      <c r="AK237" s="1" t="s">
        <v>992</v>
      </c>
      <c r="AL237" s="9"/>
      <c r="AM237" s="1" t="s">
        <v>262</v>
      </c>
      <c r="AN237" s="9"/>
      <c r="AO237" s="9"/>
      <c r="AP237" s="11"/>
      <c r="AQ237" s="11" t="s">
        <v>1380</v>
      </c>
      <c r="AR237" s="11"/>
      <c r="AS237" s="1" t="s">
        <v>867</v>
      </c>
      <c r="AT237" s="12" t="s">
        <v>1367</v>
      </c>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2"/>
    </row>
    <row r="238" spans="1:119" s="31" customFormat="1" ht="23.25" customHeight="1" x14ac:dyDescent="0.35">
      <c r="A238" s="18">
        <v>236</v>
      </c>
      <c r="B238" s="19">
        <v>40574</v>
      </c>
      <c r="C238" s="20" t="s">
        <v>660</v>
      </c>
      <c r="D238" s="1" t="s">
        <v>650</v>
      </c>
      <c r="E238" s="18" t="s">
        <v>710</v>
      </c>
      <c r="F238" s="18" t="s">
        <v>1440</v>
      </c>
      <c r="G238" s="1" t="s">
        <v>309</v>
      </c>
      <c r="H238" s="1" t="s">
        <v>2332</v>
      </c>
      <c r="I238" s="1"/>
      <c r="J238" s="1"/>
      <c r="K238" s="1"/>
      <c r="L238" s="18" t="s">
        <v>294</v>
      </c>
      <c r="M238" s="18" t="s">
        <v>258</v>
      </c>
      <c r="N238" s="18" t="s">
        <v>260</v>
      </c>
      <c r="O238" s="18" t="s">
        <v>114</v>
      </c>
      <c r="P238" s="18" t="s">
        <v>304</v>
      </c>
      <c r="Q238" s="18" t="s">
        <v>2283</v>
      </c>
      <c r="R238" s="18" t="s">
        <v>1791</v>
      </c>
      <c r="S238" s="18"/>
      <c r="T238" s="7" t="s">
        <v>1080</v>
      </c>
      <c r="U238" s="7">
        <v>1</v>
      </c>
      <c r="V238" s="1" t="s">
        <v>992</v>
      </c>
      <c r="W238" s="9">
        <v>0</v>
      </c>
      <c r="X238" s="9">
        <v>1</v>
      </c>
      <c r="Y238" s="7">
        <v>0</v>
      </c>
      <c r="Z238" s="1" t="s">
        <v>992</v>
      </c>
      <c r="AA238" s="9">
        <v>0</v>
      </c>
      <c r="AB238" s="9">
        <v>0</v>
      </c>
      <c r="AC238" s="9">
        <v>0</v>
      </c>
      <c r="AD238" s="6">
        <v>0</v>
      </c>
      <c r="AE238" s="1" t="s">
        <v>992</v>
      </c>
      <c r="AF238" s="6">
        <v>0</v>
      </c>
      <c r="AG238" s="1" t="s">
        <v>992</v>
      </c>
      <c r="AH238" s="6">
        <v>1</v>
      </c>
      <c r="AI238" s="1" t="s">
        <v>992</v>
      </c>
      <c r="AJ238" s="6">
        <v>0</v>
      </c>
      <c r="AK238" s="1" t="s">
        <v>992</v>
      </c>
      <c r="AL238" s="9"/>
      <c r="AM238" s="1" t="s">
        <v>262</v>
      </c>
      <c r="AN238" s="9"/>
      <c r="AO238" s="9"/>
      <c r="AP238" s="11"/>
      <c r="AQ238" s="11" t="s">
        <v>1380</v>
      </c>
      <c r="AR238" s="11"/>
      <c r="AS238" s="1" t="s">
        <v>867</v>
      </c>
      <c r="AT238" s="12" t="s">
        <v>1367</v>
      </c>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2"/>
    </row>
    <row r="239" spans="1:119" s="31" customFormat="1" ht="23.25" customHeight="1" x14ac:dyDescent="0.35">
      <c r="A239" s="18">
        <v>237</v>
      </c>
      <c r="B239" s="19">
        <v>40574</v>
      </c>
      <c r="C239" s="20" t="s">
        <v>660</v>
      </c>
      <c r="D239" s="1" t="s">
        <v>650</v>
      </c>
      <c r="E239" s="18" t="s">
        <v>262</v>
      </c>
      <c r="F239" s="18" t="s">
        <v>262</v>
      </c>
      <c r="G239" s="1" t="s">
        <v>309</v>
      </c>
      <c r="H239" s="1" t="s">
        <v>2332</v>
      </c>
      <c r="I239" s="1"/>
      <c r="J239" s="1"/>
      <c r="K239" s="1"/>
      <c r="L239" s="18" t="s">
        <v>294</v>
      </c>
      <c r="M239" s="18" t="s">
        <v>258</v>
      </c>
      <c r="N239" s="18" t="s">
        <v>260</v>
      </c>
      <c r="O239" s="18" t="s">
        <v>114</v>
      </c>
      <c r="P239" s="18" t="s">
        <v>304</v>
      </c>
      <c r="Q239" s="18" t="s">
        <v>2284</v>
      </c>
      <c r="R239" s="18" t="s">
        <v>1792</v>
      </c>
      <c r="S239" s="18"/>
      <c r="T239" s="7" t="s">
        <v>1080</v>
      </c>
      <c r="U239" s="7">
        <v>1</v>
      </c>
      <c r="V239" s="1" t="s">
        <v>992</v>
      </c>
      <c r="W239" s="9">
        <v>0</v>
      </c>
      <c r="X239" s="9">
        <v>1</v>
      </c>
      <c r="Y239" s="7">
        <v>0</v>
      </c>
      <c r="Z239" s="1" t="s">
        <v>992</v>
      </c>
      <c r="AA239" s="9">
        <v>0</v>
      </c>
      <c r="AB239" s="9">
        <v>0</v>
      </c>
      <c r="AC239" s="9">
        <v>0</v>
      </c>
      <c r="AD239" s="6">
        <v>0</v>
      </c>
      <c r="AE239" s="1" t="s">
        <v>992</v>
      </c>
      <c r="AF239" s="6">
        <v>0</v>
      </c>
      <c r="AG239" s="1" t="s">
        <v>992</v>
      </c>
      <c r="AH239" s="6">
        <v>1</v>
      </c>
      <c r="AI239" s="1" t="s">
        <v>992</v>
      </c>
      <c r="AJ239" s="6">
        <v>0</v>
      </c>
      <c r="AK239" s="1" t="s">
        <v>992</v>
      </c>
      <c r="AL239" s="9"/>
      <c r="AM239" s="1" t="s">
        <v>262</v>
      </c>
      <c r="AN239" s="9"/>
      <c r="AO239" s="9"/>
      <c r="AP239" s="11"/>
      <c r="AQ239" s="11" t="s">
        <v>1380</v>
      </c>
      <c r="AR239" s="11"/>
      <c r="AS239" s="1" t="s">
        <v>867</v>
      </c>
      <c r="AT239" s="12" t="s">
        <v>1367</v>
      </c>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2"/>
    </row>
    <row r="240" spans="1:119" s="31" customFormat="1" ht="23.25" customHeight="1" x14ac:dyDescent="0.35">
      <c r="A240" s="18">
        <v>238</v>
      </c>
      <c r="B240" s="19">
        <v>40574</v>
      </c>
      <c r="C240" s="20" t="s">
        <v>670</v>
      </c>
      <c r="D240" s="1" t="s">
        <v>257</v>
      </c>
      <c r="E240" s="18" t="s">
        <v>718</v>
      </c>
      <c r="F240" s="18" t="s">
        <v>1425</v>
      </c>
      <c r="G240" s="1" t="s">
        <v>309</v>
      </c>
      <c r="H240" s="1" t="s">
        <v>2332</v>
      </c>
      <c r="I240" s="1"/>
      <c r="J240" s="1"/>
      <c r="K240" s="1"/>
      <c r="L240" s="18" t="s">
        <v>294</v>
      </c>
      <c r="M240" s="18" t="s">
        <v>258</v>
      </c>
      <c r="N240" s="18" t="s">
        <v>260</v>
      </c>
      <c r="O240" s="18" t="s">
        <v>114</v>
      </c>
      <c r="P240" s="18" t="s">
        <v>304</v>
      </c>
      <c r="Q240" s="18" t="s">
        <v>2285</v>
      </c>
      <c r="R240" s="18" t="s">
        <v>1793</v>
      </c>
      <c r="S240" s="18"/>
      <c r="T240" s="7" t="s">
        <v>1080</v>
      </c>
      <c r="U240" s="7">
        <v>1</v>
      </c>
      <c r="V240" s="1" t="s">
        <v>992</v>
      </c>
      <c r="W240" s="9">
        <v>0</v>
      </c>
      <c r="X240" s="9">
        <v>1</v>
      </c>
      <c r="Y240" s="7">
        <v>0</v>
      </c>
      <c r="Z240" s="1" t="s">
        <v>992</v>
      </c>
      <c r="AA240" s="9">
        <v>0</v>
      </c>
      <c r="AB240" s="9">
        <v>0</v>
      </c>
      <c r="AC240" s="9">
        <v>0</v>
      </c>
      <c r="AD240" s="6">
        <v>0</v>
      </c>
      <c r="AE240" s="1" t="s">
        <v>992</v>
      </c>
      <c r="AF240" s="6">
        <v>0</v>
      </c>
      <c r="AG240" s="1" t="s">
        <v>992</v>
      </c>
      <c r="AH240" s="6">
        <v>1</v>
      </c>
      <c r="AI240" s="1" t="s">
        <v>992</v>
      </c>
      <c r="AJ240" s="6">
        <v>0</v>
      </c>
      <c r="AK240" s="1" t="s">
        <v>992</v>
      </c>
      <c r="AL240" s="9"/>
      <c r="AM240" s="1" t="s">
        <v>262</v>
      </c>
      <c r="AN240" s="9"/>
      <c r="AO240" s="9"/>
      <c r="AP240" s="11"/>
      <c r="AQ240" s="11" t="s">
        <v>1380</v>
      </c>
      <c r="AR240" s="11"/>
      <c r="AS240" s="1" t="s">
        <v>867</v>
      </c>
      <c r="AT240" s="12" t="s">
        <v>1367</v>
      </c>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2"/>
    </row>
    <row r="241" spans="1:119" s="31" customFormat="1" ht="23.25" customHeight="1" x14ac:dyDescent="0.35">
      <c r="A241" s="18">
        <v>239</v>
      </c>
      <c r="B241" s="19">
        <v>40574</v>
      </c>
      <c r="C241" s="20" t="s">
        <v>670</v>
      </c>
      <c r="D241" s="1" t="s">
        <v>257</v>
      </c>
      <c r="E241" s="18" t="s">
        <v>960</v>
      </c>
      <c r="F241" s="18" t="s">
        <v>1441</v>
      </c>
      <c r="G241" s="1" t="s">
        <v>309</v>
      </c>
      <c r="H241" s="1" t="s">
        <v>2332</v>
      </c>
      <c r="I241" s="1"/>
      <c r="J241" s="1"/>
      <c r="K241" s="1"/>
      <c r="L241" s="18" t="s">
        <v>294</v>
      </c>
      <c r="M241" s="18" t="s">
        <v>258</v>
      </c>
      <c r="N241" s="18" t="s">
        <v>260</v>
      </c>
      <c r="O241" s="18" t="s">
        <v>114</v>
      </c>
      <c r="P241" s="18" t="s">
        <v>304</v>
      </c>
      <c r="Q241" s="18" t="s">
        <v>2286</v>
      </c>
      <c r="R241" s="18" t="s">
        <v>1794</v>
      </c>
      <c r="S241" s="18"/>
      <c r="T241" s="7" t="s">
        <v>1080</v>
      </c>
      <c r="U241" s="7">
        <v>1</v>
      </c>
      <c r="V241" s="1" t="s">
        <v>992</v>
      </c>
      <c r="W241" s="9">
        <v>0</v>
      </c>
      <c r="X241" s="9">
        <v>1</v>
      </c>
      <c r="Y241" s="7">
        <v>0</v>
      </c>
      <c r="Z241" s="1" t="s">
        <v>992</v>
      </c>
      <c r="AA241" s="9">
        <v>0</v>
      </c>
      <c r="AB241" s="9">
        <v>0</v>
      </c>
      <c r="AC241" s="9">
        <v>0</v>
      </c>
      <c r="AD241" s="6">
        <v>0</v>
      </c>
      <c r="AE241" s="1" t="s">
        <v>992</v>
      </c>
      <c r="AF241" s="6">
        <v>0</v>
      </c>
      <c r="AG241" s="1" t="s">
        <v>992</v>
      </c>
      <c r="AH241" s="6">
        <v>1</v>
      </c>
      <c r="AI241" s="1" t="s">
        <v>992</v>
      </c>
      <c r="AJ241" s="6">
        <v>0</v>
      </c>
      <c r="AK241" s="1" t="s">
        <v>992</v>
      </c>
      <c r="AL241" s="9"/>
      <c r="AM241" s="1" t="s">
        <v>262</v>
      </c>
      <c r="AN241" s="9"/>
      <c r="AO241" s="9"/>
      <c r="AP241" s="11"/>
      <c r="AQ241" s="11" t="s">
        <v>1380</v>
      </c>
      <c r="AR241" s="11"/>
      <c r="AS241" s="1" t="s">
        <v>867</v>
      </c>
      <c r="AT241" s="12" t="s">
        <v>1367</v>
      </c>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2"/>
    </row>
    <row r="242" spans="1:119" s="31" customFormat="1" ht="23.25" customHeight="1" x14ac:dyDescent="0.35">
      <c r="A242" s="18">
        <v>240</v>
      </c>
      <c r="B242" s="19">
        <v>40574</v>
      </c>
      <c r="C242" s="20" t="s">
        <v>667</v>
      </c>
      <c r="D242" s="1" t="s">
        <v>257</v>
      </c>
      <c r="E242" s="18" t="s">
        <v>262</v>
      </c>
      <c r="F242" s="18" t="s">
        <v>262</v>
      </c>
      <c r="G242" s="1" t="s">
        <v>309</v>
      </c>
      <c r="H242" s="1" t="s">
        <v>2332</v>
      </c>
      <c r="I242" s="1"/>
      <c r="J242" s="1"/>
      <c r="K242" s="1"/>
      <c r="L242" s="18" t="s">
        <v>294</v>
      </c>
      <c r="M242" s="18" t="s">
        <v>258</v>
      </c>
      <c r="N242" s="18" t="s">
        <v>260</v>
      </c>
      <c r="O242" s="18" t="s">
        <v>114</v>
      </c>
      <c r="P242" s="18" t="s">
        <v>304</v>
      </c>
      <c r="Q242" s="18" t="s">
        <v>2287</v>
      </c>
      <c r="R242" s="18" t="s">
        <v>1795</v>
      </c>
      <c r="S242" s="18"/>
      <c r="T242" s="7" t="s">
        <v>1080</v>
      </c>
      <c r="U242" s="7">
        <v>1</v>
      </c>
      <c r="V242" s="1" t="s">
        <v>992</v>
      </c>
      <c r="W242" s="9">
        <v>0</v>
      </c>
      <c r="X242" s="9">
        <v>1</v>
      </c>
      <c r="Y242" s="7">
        <v>0</v>
      </c>
      <c r="Z242" s="1" t="s">
        <v>992</v>
      </c>
      <c r="AA242" s="9">
        <v>0</v>
      </c>
      <c r="AB242" s="9">
        <v>0</v>
      </c>
      <c r="AC242" s="9">
        <v>0</v>
      </c>
      <c r="AD242" s="6">
        <v>0</v>
      </c>
      <c r="AE242" s="1" t="s">
        <v>992</v>
      </c>
      <c r="AF242" s="6">
        <v>0</v>
      </c>
      <c r="AG242" s="1" t="s">
        <v>992</v>
      </c>
      <c r="AH242" s="6">
        <v>1</v>
      </c>
      <c r="AI242" s="1" t="s">
        <v>992</v>
      </c>
      <c r="AJ242" s="6">
        <v>0</v>
      </c>
      <c r="AK242" s="1" t="s">
        <v>992</v>
      </c>
      <c r="AL242" s="9"/>
      <c r="AM242" s="1" t="s">
        <v>262</v>
      </c>
      <c r="AN242" s="9"/>
      <c r="AO242" s="9"/>
      <c r="AP242" s="11"/>
      <c r="AQ242" s="11" t="s">
        <v>1380</v>
      </c>
      <c r="AR242" s="11"/>
      <c r="AS242" s="1" t="s">
        <v>867</v>
      </c>
      <c r="AT242" s="12" t="s">
        <v>1367</v>
      </c>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2"/>
    </row>
    <row r="243" spans="1:119" s="31" customFormat="1" ht="23.25" customHeight="1" x14ac:dyDescent="0.35">
      <c r="A243" s="18">
        <v>241</v>
      </c>
      <c r="B243" s="19">
        <v>40574</v>
      </c>
      <c r="C243" s="20" t="s">
        <v>668</v>
      </c>
      <c r="D243" s="1" t="s">
        <v>257</v>
      </c>
      <c r="E243" s="18" t="s">
        <v>262</v>
      </c>
      <c r="F243" s="18" t="s">
        <v>1489</v>
      </c>
      <c r="G243" s="1" t="s">
        <v>309</v>
      </c>
      <c r="H243" s="1" t="s">
        <v>2332</v>
      </c>
      <c r="I243" s="1"/>
      <c r="J243" s="1"/>
      <c r="K243" s="1"/>
      <c r="L243" s="18" t="s">
        <v>294</v>
      </c>
      <c r="M243" s="18" t="s">
        <v>258</v>
      </c>
      <c r="N243" s="18" t="s">
        <v>260</v>
      </c>
      <c r="O243" s="18" t="s">
        <v>114</v>
      </c>
      <c r="P243" s="18" t="s">
        <v>304</v>
      </c>
      <c r="Q243" s="18" t="s">
        <v>2288</v>
      </c>
      <c r="R243" s="18" t="s">
        <v>1796</v>
      </c>
      <c r="S243" s="18"/>
      <c r="T243" s="7" t="s">
        <v>1080</v>
      </c>
      <c r="U243" s="7">
        <v>1</v>
      </c>
      <c r="V243" s="1" t="s">
        <v>992</v>
      </c>
      <c r="W243" s="9">
        <v>0</v>
      </c>
      <c r="X243" s="9">
        <v>1</v>
      </c>
      <c r="Y243" s="7">
        <v>0</v>
      </c>
      <c r="Z243" s="1" t="s">
        <v>992</v>
      </c>
      <c r="AA243" s="9">
        <v>0</v>
      </c>
      <c r="AB243" s="9">
        <v>0</v>
      </c>
      <c r="AC243" s="9">
        <v>0</v>
      </c>
      <c r="AD243" s="6">
        <v>0</v>
      </c>
      <c r="AE243" s="1" t="s">
        <v>992</v>
      </c>
      <c r="AF243" s="6">
        <v>0</v>
      </c>
      <c r="AG243" s="1" t="s">
        <v>992</v>
      </c>
      <c r="AH243" s="6">
        <v>1</v>
      </c>
      <c r="AI243" s="1" t="s">
        <v>992</v>
      </c>
      <c r="AJ243" s="6">
        <v>0</v>
      </c>
      <c r="AK243" s="1" t="s">
        <v>992</v>
      </c>
      <c r="AL243" s="9"/>
      <c r="AM243" s="1" t="s">
        <v>262</v>
      </c>
      <c r="AN243" s="9"/>
      <c r="AO243" s="9"/>
      <c r="AP243" s="11"/>
      <c r="AQ243" s="11" t="s">
        <v>1380</v>
      </c>
      <c r="AR243" s="11"/>
      <c r="AS243" s="1" t="s">
        <v>867</v>
      </c>
      <c r="AT243" s="12" t="s">
        <v>1367</v>
      </c>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2"/>
    </row>
    <row r="244" spans="1:119" s="31" customFormat="1" ht="23.25" customHeight="1" x14ac:dyDescent="0.35">
      <c r="A244" s="18">
        <v>242</v>
      </c>
      <c r="B244" s="19">
        <v>40574</v>
      </c>
      <c r="C244" s="20" t="s">
        <v>671</v>
      </c>
      <c r="D244" s="1" t="s">
        <v>257</v>
      </c>
      <c r="E244" s="18" t="s">
        <v>50</v>
      </c>
      <c r="F244" s="18" t="s">
        <v>1575</v>
      </c>
      <c r="G244" s="1" t="s">
        <v>309</v>
      </c>
      <c r="H244" s="1" t="s">
        <v>2332</v>
      </c>
      <c r="I244" s="1"/>
      <c r="J244" s="1"/>
      <c r="K244" s="1"/>
      <c r="L244" s="18" t="s">
        <v>294</v>
      </c>
      <c r="M244" s="18" t="s">
        <v>258</v>
      </c>
      <c r="N244" s="18" t="s">
        <v>260</v>
      </c>
      <c r="O244" s="18" t="s">
        <v>114</v>
      </c>
      <c r="P244" s="18" t="s">
        <v>304</v>
      </c>
      <c r="Q244" s="18" t="s">
        <v>2291</v>
      </c>
      <c r="R244" s="18" t="s">
        <v>1799</v>
      </c>
      <c r="S244" s="18"/>
      <c r="T244" s="7" t="s">
        <v>1080</v>
      </c>
      <c r="U244" s="7">
        <v>1</v>
      </c>
      <c r="V244" s="1" t="s">
        <v>992</v>
      </c>
      <c r="W244" s="9">
        <v>0</v>
      </c>
      <c r="X244" s="9">
        <v>1</v>
      </c>
      <c r="Y244" s="7">
        <v>0</v>
      </c>
      <c r="Z244" s="1" t="s">
        <v>992</v>
      </c>
      <c r="AA244" s="9">
        <v>0</v>
      </c>
      <c r="AB244" s="9">
        <v>0</v>
      </c>
      <c r="AC244" s="9">
        <v>0</v>
      </c>
      <c r="AD244" s="6">
        <v>0</v>
      </c>
      <c r="AE244" s="1" t="s">
        <v>992</v>
      </c>
      <c r="AF244" s="6">
        <v>0</v>
      </c>
      <c r="AG244" s="1" t="s">
        <v>992</v>
      </c>
      <c r="AH244" s="6">
        <v>1</v>
      </c>
      <c r="AI244" s="1" t="s">
        <v>992</v>
      </c>
      <c r="AJ244" s="6">
        <v>0</v>
      </c>
      <c r="AK244" s="1" t="s">
        <v>992</v>
      </c>
      <c r="AL244" s="9"/>
      <c r="AM244" s="1" t="s">
        <v>262</v>
      </c>
      <c r="AN244" s="9"/>
      <c r="AO244" s="9"/>
      <c r="AP244" s="11"/>
      <c r="AQ244" s="11" t="s">
        <v>1380</v>
      </c>
      <c r="AR244" s="11"/>
      <c r="AS244" s="1" t="s">
        <v>867</v>
      </c>
      <c r="AT244" s="12" t="s">
        <v>1367</v>
      </c>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2"/>
    </row>
    <row r="245" spans="1:119" s="31" customFormat="1" ht="23.25" customHeight="1" x14ac:dyDescent="0.35">
      <c r="A245" s="18">
        <v>243</v>
      </c>
      <c r="B245" s="19">
        <v>40574</v>
      </c>
      <c r="C245" s="20" t="s">
        <v>671</v>
      </c>
      <c r="D245" s="1" t="s">
        <v>257</v>
      </c>
      <c r="E245" s="18" t="s">
        <v>118</v>
      </c>
      <c r="F245" s="18" t="s">
        <v>118</v>
      </c>
      <c r="G245" s="1" t="s">
        <v>309</v>
      </c>
      <c r="H245" s="1" t="s">
        <v>2332</v>
      </c>
      <c r="I245" s="1"/>
      <c r="J245" s="1"/>
      <c r="K245" s="1"/>
      <c r="L245" s="18" t="s">
        <v>294</v>
      </c>
      <c r="M245" s="18" t="s">
        <v>258</v>
      </c>
      <c r="N245" s="18" t="s">
        <v>260</v>
      </c>
      <c r="O245" s="18" t="s">
        <v>114</v>
      </c>
      <c r="P245" s="18" t="s">
        <v>304</v>
      </c>
      <c r="Q245" s="18" t="s">
        <v>2289</v>
      </c>
      <c r="R245" s="18" t="s">
        <v>1797</v>
      </c>
      <c r="S245" s="18"/>
      <c r="T245" s="7" t="s">
        <v>1080</v>
      </c>
      <c r="U245" s="7">
        <v>1</v>
      </c>
      <c r="V245" s="1" t="s">
        <v>992</v>
      </c>
      <c r="W245" s="9">
        <v>0</v>
      </c>
      <c r="X245" s="9">
        <v>1</v>
      </c>
      <c r="Y245" s="7">
        <v>0</v>
      </c>
      <c r="Z245" s="1" t="s">
        <v>992</v>
      </c>
      <c r="AA245" s="9">
        <v>0</v>
      </c>
      <c r="AB245" s="9">
        <v>0</v>
      </c>
      <c r="AC245" s="9">
        <v>0</v>
      </c>
      <c r="AD245" s="6">
        <v>0</v>
      </c>
      <c r="AE245" s="1" t="s">
        <v>992</v>
      </c>
      <c r="AF245" s="6">
        <v>0</v>
      </c>
      <c r="AG245" s="1" t="s">
        <v>992</v>
      </c>
      <c r="AH245" s="6">
        <v>1</v>
      </c>
      <c r="AI245" s="1" t="s">
        <v>992</v>
      </c>
      <c r="AJ245" s="6">
        <v>0</v>
      </c>
      <c r="AK245" s="1" t="s">
        <v>992</v>
      </c>
      <c r="AL245" s="9"/>
      <c r="AM245" s="1" t="s">
        <v>262</v>
      </c>
      <c r="AN245" s="9"/>
      <c r="AO245" s="9"/>
      <c r="AP245" s="11"/>
      <c r="AQ245" s="11" t="s">
        <v>1380</v>
      </c>
      <c r="AR245" s="11"/>
      <c r="AS245" s="1" t="s">
        <v>867</v>
      </c>
      <c r="AT245" s="12" t="s">
        <v>1367</v>
      </c>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2"/>
    </row>
    <row r="246" spans="1:119" s="31" customFormat="1" ht="23.25" customHeight="1" x14ac:dyDescent="0.35">
      <c r="A246" s="18">
        <v>244</v>
      </c>
      <c r="B246" s="19">
        <v>40574</v>
      </c>
      <c r="C246" s="20" t="s">
        <v>671</v>
      </c>
      <c r="D246" s="1" t="s">
        <v>257</v>
      </c>
      <c r="E246" s="18" t="s">
        <v>118</v>
      </c>
      <c r="F246" s="18" t="s">
        <v>1361</v>
      </c>
      <c r="G246" s="1" t="s">
        <v>309</v>
      </c>
      <c r="H246" s="1" t="s">
        <v>2332</v>
      </c>
      <c r="I246" s="1"/>
      <c r="J246" s="1"/>
      <c r="K246" s="1"/>
      <c r="L246" s="18" t="s">
        <v>294</v>
      </c>
      <c r="M246" s="18" t="s">
        <v>258</v>
      </c>
      <c r="N246" s="18" t="s">
        <v>260</v>
      </c>
      <c r="O246" s="18" t="s">
        <v>114</v>
      </c>
      <c r="P246" s="18" t="s">
        <v>304</v>
      </c>
      <c r="Q246" s="18" t="s">
        <v>2290</v>
      </c>
      <c r="R246" s="18" t="s">
        <v>1798</v>
      </c>
      <c r="S246" s="18"/>
      <c r="T246" s="7" t="s">
        <v>1080</v>
      </c>
      <c r="U246" s="7">
        <v>1</v>
      </c>
      <c r="V246" s="1" t="s">
        <v>992</v>
      </c>
      <c r="W246" s="9">
        <v>0</v>
      </c>
      <c r="X246" s="9">
        <v>1</v>
      </c>
      <c r="Y246" s="7">
        <v>0</v>
      </c>
      <c r="Z246" s="1" t="s">
        <v>992</v>
      </c>
      <c r="AA246" s="9">
        <v>0</v>
      </c>
      <c r="AB246" s="9">
        <v>0</v>
      </c>
      <c r="AC246" s="9">
        <v>0</v>
      </c>
      <c r="AD246" s="6">
        <v>0</v>
      </c>
      <c r="AE246" s="1" t="s">
        <v>992</v>
      </c>
      <c r="AF246" s="6">
        <v>0</v>
      </c>
      <c r="AG246" s="1" t="s">
        <v>992</v>
      </c>
      <c r="AH246" s="6">
        <v>1</v>
      </c>
      <c r="AI246" s="1" t="s">
        <v>992</v>
      </c>
      <c r="AJ246" s="6">
        <v>0</v>
      </c>
      <c r="AK246" s="1" t="s">
        <v>992</v>
      </c>
      <c r="AL246" s="9"/>
      <c r="AM246" s="1" t="s">
        <v>262</v>
      </c>
      <c r="AN246" s="9"/>
      <c r="AO246" s="9"/>
      <c r="AP246" s="11"/>
      <c r="AQ246" s="11" t="s">
        <v>1380</v>
      </c>
      <c r="AR246" s="11"/>
      <c r="AS246" s="1" t="s">
        <v>867</v>
      </c>
      <c r="AT246" s="12" t="s">
        <v>1367</v>
      </c>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2"/>
    </row>
    <row r="247" spans="1:119" s="31" customFormat="1" ht="23.25" customHeight="1" x14ac:dyDescent="0.35">
      <c r="A247" s="18">
        <v>245</v>
      </c>
      <c r="B247" s="19">
        <v>40574</v>
      </c>
      <c r="C247" s="20" t="s">
        <v>661</v>
      </c>
      <c r="D247" s="1" t="s">
        <v>652</v>
      </c>
      <c r="E247" s="18" t="s">
        <v>262</v>
      </c>
      <c r="F247" s="18" t="s">
        <v>262</v>
      </c>
      <c r="G247" s="1" t="s">
        <v>309</v>
      </c>
      <c r="H247" s="1" t="s">
        <v>2332</v>
      </c>
      <c r="I247" s="1"/>
      <c r="J247" s="1"/>
      <c r="K247" s="1"/>
      <c r="L247" s="18" t="s">
        <v>294</v>
      </c>
      <c r="M247" s="18" t="s">
        <v>258</v>
      </c>
      <c r="N247" s="18" t="s">
        <v>260</v>
      </c>
      <c r="O247" s="18" t="s">
        <v>114</v>
      </c>
      <c r="P247" s="18" t="s">
        <v>304</v>
      </c>
      <c r="Q247" s="18" t="s">
        <v>2292</v>
      </c>
      <c r="R247" s="18" t="s">
        <v>1800</v>
      </c>
      <c r="S247" s="18"/>
      <c r="T247" s="7" t="s">
        <v>1080</v>
      </c>
      <c r="U247" s="7">
        <v>1</v>
      </c>
      <c r="V247" s="1" t="s">
        <v>992</v>
      </c>
      <c r="W247" s="9">
        <v>0</v>
      </c>
      <c r="X247" s="9">
        <v>1</v>
      </c>
      <c r="Y247" s="7">
        <v>0</v>
      </c>
      <c r="Z247" s="1" t="s">
        <v>992</v>
      </c>
      <c r="AA247" s="9">
        <v>0</v>
      </c>
      <c r="AB247" s="9">
        <v>0</v>
      </c>
      <c r="AC247" s="9">
        <v>0</v>
      </c>
      <c r="AD247" s="6">
        <v>0</v>
      </c>
      <c r="AE247" s="1" t="s">
        <v>992</v>
      </c>
      <c r="AF247" s="6">
        <v>0</v>
      </c>
      <c r="AG247" s="1" t="s">
        <v>992</v>
      </c>
      <c r="AH247" s="6">
        <v>1</v>
      </c>
      <c r="AI247" s="1" t="s">
        <v>992</v>
      </c>
      <c r="AJ247" s="6">
        <v>0</v>
      </c>
      <c r="AK247" s="1" t="s">
        <v>992</v>
      </c>
      <c r="AL247" s="9"/>
      <c r="AM247" s="1" t="s">
        <v>262</v>
      </c>
      <c r="AN247" s="9"/>
      <c r="AO247" s="9"/>
      <c r="AP247" s="11"/>
      <c r="AQ247" s="11" t="s">
        <v>1380</v>
      </c>
      <c r="AR247" s="11"/>
      <c r="AS247" s="1" t="s">
        <v>867</v>
      </c>
      <c r="AT247" s="12" t="s">
        <v>1367</v>
      </c>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2"/>
    </row>
    <row r="248" spans="1:119" s="31" customFormat="1" ht="23.25" customHeight="1" x14ac:dyDescent="0.35">
      <c r="A248" s="18">
        <v>246</v>
      </c>
      <c r="B248" s="19">
        <v>40574</v>
      </c>
      <c r="C248" s="20" t="s">
        <v>672</v>
      </c>
      <c r="D248" s="1" t="s">
        <v>256</v>
      </c>
      <c r="E248" s="18" t="s">
        <v>262</v>
      </c>
      <c r="F248" s="18" t="s">
        <v>262</v>
      </c>
      <c r="G248" s="1" t="s">
        <v>309</v>
      </c>
      <c r="H248" s="1" t="s">
        <v>2332</v>
      </c>
      <c r="I248" s="1"/>
      <c r="J248" s="1"/>
      <c r="K248" s="1"/>
      <c r="L248" s="18" t="s">
        <v>294</v>
      </c>
      <c r="M248" s="18" t="s">
        <v>258</v>
      </c>
      <c r="N248" s="18" t="s">
        <v>260</v>
      </c>
      <c r="O248" s="18" t="s">
        <v>114</v>
      </c>
      <c r="P248" s="18" t="s">
        <v>304</v>
      </c>
      <c r="Q248" s="18" t="s">
        <v>2293</v>
      </c>
      <c r="R248" s="18" t="s">
        <v>1801</v>
      </c>
      <c r="S248" s="18"/>
      <c r="T248" s="7" t="s">
        <v>1080</v>
      </c>
      <c r="U248" s="7">
        <v>1</v>
      </c>
      <c r="V248" s="1" t="s">
        <v>992</v>
      </c>
      <c r="W248" s="9">
        <v>0</v>
      </c>
      <c r="X248" s="9">
        <v>1</v>
      </c>
      <c r="Y248" s="7">
        <v>0</v>
      </c>
      <c r="Z248" s="1" t="s">
        <v>992</v>
      </c>
      <c r="AA248" s="9">
        <v>0</v>
      </c>
      <c r="AB248" s="9">
        <v>0</v>
      </c>
      <c r="AC248" s="9">
        <v>0</v>
      </c>
      <c r="AD248" s="6">
        <v>0</v>
      </c>
      <c r="AE248" s="1" t="s">
        <v>992</v>
      </c>
      <c r="AF248" s="6">
        <v>0</v>
      </c>
      <c r="AG248" s="1" t="s">
        <v>992</v>
      </c>
      <c r="AH248" s="6">
        <v>1</v>
      </c>
      <c r="AI248" s="1" t="s">
        <v>992</v>
      </c>
      <c r="AJ248" s="6">
        <v>0</v>
      </c>
      <c r="AK248" s="1" t="s">
        <v>992</v>
      </c>
      <c r="AL248" s="9"/>
      <c r="AM248" s="1" t="s">
        <v>262</v>
      </c>
      <c r="AN248" s="9"/>
      <c r="AO248" s="9"/>
      <c r="AP248" s="11"/>
      <c r="AQ248" s="11" t="s">
        <v>1380</v>
      </c>
      <c r="AR248" s="11"/>
      <c r="AS248" s="1" t="s">
        <v>867</v>
      </c>
      <c r="AT248" s="12" t="s">
        <v>1367</v>
      </c>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2"/>
    </row>
    <row r="249" spans="1:119" s="31" customFormat="1" ht="23.25" customHeight="1" x14ac:dyDescent="0.35">
      <c r="A249" s="18">
        <v>247</v>
      </c>
      <c r="B249" s="19">
        <v>40574</v>
      </c>
      <c r="C249" s="20" t="s">
        <v>15</v>
      </c>
      <c r="D249" s="1" t="s">
        <v>256</v>
      </c>
      <c r="E249" s="18" t="s">
        <v>747</v>
      </c>
      <c r="F249" s="18" t="s">
        <v>1362</v>
      </c>
      <c r="G249" s="1" t="s">
        <v>309</v>
      </c>
      <c r="H249" s="1" t="s">
        <v>2332</v>
      </c>
      <c r="I249" s="1"/>
      <c r="J249" s="1"/>
      <c r="K249" s="1"/>
      <c r="L249" s="18" t="s">
        <v>294</v>
      </c>
      <c r="M249" s="18" t="s">
        <v>258</v>
      </c>
      <c r="N249" s="18" t="s">
        <v>260</v>
      </c>
      <c r="O249" s="18" t="s">
        <v>114</v>
      </c>
      <c r="P249" s="18" t="s">
        <v>304</v>
      </c>
      <c r="Q249" s="18" t="s">
        <v>2294</v>
      </c>
      <c r="R249" s="18" t="s">
        <v>1802</v>
      </c>
      <c r="S249" s="18"/>
      <c r="T249" s="7" t="s">
        <v>1080</v>
      </c>
      <c r="U249" s="7">
        <v>1</v>
      </c>
      <c r="V249" s="1" t="s">
        <v>992</v>
      </c>
      <c r="W249" s="9">
        <v>0</v>
      </c>
      <c r="X249" s="9">
        <v>1</v>
      </c>
      <c r="Y249" s="7">
        <v>0</v>
      </c>
      <c r="Z249" s="1" t="s">
        <v>992</v>
      </c>
      <c r="AA249" s="9">
        <v>0</v>
      </c>
      <c r="AB249" s="9">
        <v>0</v>
      </c>
      <c r="AC249" s="9">
        <v>0</v>
      </c>
      <c r="AD249" s="6">
        <v>0</v>
      </c>
      <c r="AE249" s="1" t="s">
        <v>992</v>
      </c>
      <c r="AF249" s="6">
        <v>0</v>
      </c>
      <c r="AG249" s="1" t="s">
        <v>992</v>
      </c>
      <c r="AH249" s="6">
        <v>1</v>
      </c>
      <c r="AI249" s="1" t="s">
        <v>992</v>
      </c>
      <c r="AJ249" s="6">
        <v>0</v>
      </c>
      <c r="AK249" s="1" t="s">
        <v>992</v>
      </c>
      <c r="AL249" s="9"/>
      <c r="AM249" s="1" t="s">
        <v>262</v>
      </c>
      <c r="AN249" s="9"/>
      <c r="AO249" s="9"/>
      <c r="AP249" s="11"/>
      <c r="AQ249" s="11" t="s">
        <v>1380</v>
      </c>
      <c r="AR249" s="11"/>
      <c r="AS249" s="1" t="s">
        <v>867</v>
      </c>
      <c r="AT249" s="12" t="s">
        <v>1367</v>
      </c>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2"/>
    </row>
    <row r="250" spans="1:119" s="31" customFormat="1" ht="23.25" customHeight="1" x14ac:dyDescent="0.35">
      <c r="A250" s="18">
        <v>248</v>
      </c>
      <c r="B250" s="19">
        <v>40575</v>
      </c>
      <c r="C250" s="20" t="s">
        <v>669</v>
      </c>
      <c r="D250" s="1" t="s">
        <v>650</v>
      </c>
      <c r="E250" s="18" t="s">
        <v>262</v>
      </c>
      <c r="F250" s="18" t="s">
        <v>1486</v>
      </c>
      <c r="G250" s="1" t="s">
        <v>309</v>
      </c>
      <c r="H250" s="1" t="s">
        <v>2332</v>
      </c>
      <c r="I250" s="1"/>
      <c r="J250" s="1"/>
      <c r="K250" s="1"/>
      <c r="L250" s="18" t="s">
        <v>294</v>
      </c>
      <c r="M250" s="18" t="s">
        <v>258</v>
      </c>
      <c r="N250" s="18" t="s">
        <v>260</v>
      </c>
      <c r="O250" s="18" t="s">
        <v>114</v>
      </c>
      <c r="P250" s="18" t="s">
        <v>304</v>
      </c>
      <c r="Q250" s="18" t="s">
        <v>2296</v>
      </c>
      <c r="R250" s="18" t="s">
        <v>1804</v>
      </c>
      <c r="S250" s="18"/>
      <c r="T250" s="7" t="s">
        <v>1080</v>
      </c>
      <c r="U250" s="7">
        <v>1</v>
      </c>
      <c r="V250" s="1" t="s">
        <v>992</v>
      </c>
      <c r="W250" s="9">
        <v>0</v>
      </c>
      <c r="X250" s="9">
        <v>1</v>
      </c>
      <c r="Y250" s="7">
        <v>0</v>
      </c>
      <c r="Z250" s="1" t="s">
        <v>992</v>
      </c>
      <c r="AA250" s="9">
        <v>0</v>
      </c>
      <c r="AB250" s="9">
        <v>0</v>
      </c>
      <c r="AC250" s="9">
        <v>0</v>
      </c>
      <c r="AD250" s="6">
        <v>0</v>
      </c>
      <c r="AE250" s="1" t="s">
        <v>992</v>
      </c>
      <c r="AF250" s="6">
        <v>0</v>
      </c>
      <c r="AG250" s="1" t="s">
        <v>992</v>
      </c>
      <c r="AH250" s="6">
        <v>1</v>
      </c>
      <c r="AI250" s="1" t="s">
        <v>992</v>
      </c>
      <c r="AJ250" s="6">
        <v>0</v>
      </c>
      <c r="AK250" s="1" t="s">
        <v>992</v>
      </c>
      <c r="AL250" s="9"/>
      <c r="AM250" s="1" t="s">
        <v>262</v>
      </c>
      <c r="AN250" s="9"/>
      <c r="AO250" s="9"/>
      <c r="AP250" s="11"/>
      <c r="AQ250" s="11" t="s">
        <v>1380</v>
      </c>
      <c r="AR250" s="11"/>
      <c r="AS250" s="1" t="s">
        <v>867</v>
      </c>
      <c r="AT250" s="12" t="s">
        <v>1367</v>
      </c>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2"/>
    </row>
    <row r="251" spans="1:119" s="31" customFormat="1" ht="23.25" customHeight="1" x14ac:dyDescent="0.35">
      <c r="A251" s="18">
        <v>249</v>
      </c>
      <c r="B251" s="19">
        <v>40575</v>
      </c>
      <c r="C251" s="20" t="s">
        <v>669</v>
      </c>
      <c r="D251" s="1" t="s">
        <v>650</v>
      </c>
      <c r="E251" s="18" t="s">
        <v>706</v>
      </c>
      <c r="F251" s="23" t="s">
        <v>73</v>
      </c>
      <c r="G251" s="1" t="s">
        <v>309</v>
      </c>
      <c r="H251" s="1" t="s">
        <v>2332</v>
      </c>
      <c r="I251" s="1"/>
      <c r="J251" s="1"/>
      <c r="K251" s="1"/>
      <c r="L251" s="18" t="s">
        <v>294</v>
      </c>
      <c r="M251" s="18" t="s">
        <v>258</v>
      </c>
      <c r="N251" s="18" t="s">
        <v>301</v>
      </c>
      <c r="O251" s="18" t="s">
        <v>223</v>
      </c>
      <c r="P251" s="18" t="s">
        <v>304</v>
      </c>
      <c r="Q251" s="18" t="s">
        <v>2131</v>
      </c>
      <c r="R251" s="18" t="s">
        <v>1110</v>
      </c>
      <c r="S251" s="18"/>
      <c r="T251" s="7" t="s">
        <v>250</v>
      </c>
      <c r="U251" s="7" t="s">
        <v>262</v>
      </c>
      <c r="V251" s="1" t="s">
        <v>992</v>
      </c>
      <c r="W251" s="9">
        <v>0</v>
      </c>
      <c r="X251" s="9">
        <v>0</v>
      </c>
      <c r="Y251" s="7" t="s">
        <v>262</v>
      </c>
      <c r="Z251" s="1" t="s">
        <v>992</v>
      </c>
      <c r="AA251" s="9">
        <v>0</v>
      </c>
      <c r="AB251" s="9">
        <v>0</v>
      </c>
      <c r="AC251" s="9">
        <v>0</v>
      </c>
      <c r="AD251" s="6">
        <v>0</v>
      </c>
      <c r="AE251" s="1" t="s">
        <v>992</v>
      </c>
      <c r="AF251" s="6">
        <v>0</v>
      </c>
      <c r="AG251" s="1" t="s">
        <v>992</v>
      </c>
      <c r="AH251" s="6">
        <v>0</v>
      </c>
      <c r="AI251" s="1" t="s">
        <v>992</v>
      </c>
      <c r="AJ251" s="6">
        <v>0</v>
      </c>
      <c r="AK251" s="1" t="s">
        <v>992</v>
      </c>
      <c r="AL251" s="9"/>
      <c r="AM251" s="1" t="s">
        <v>262</v>
      </c>
      <c r="AN251" s="9"/>
      <c r="AO251" s="9"/>
      <c r="AP251" s="11"/>
      <c r="AQ251" s="11"/>
      <c r="AR251" s="11" t="s">
        <v>1111</v>
      </c>
      <c r="AS251" s="1" t="s">
        <v>867</v>
      </c>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t="s">
        <v>429</v>
      </c>
      <c r="BQ251" s="12" t="s">
        <v>394</v>
      </c>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2"/>
    </row>
    <row r="252" spans="1:119" s="31" customFormat="1" ht="23.25" customHeight="1" x14ac:dyDescent="0.35">
      <c r="A252" s="18">
        <v>250</v>
      </c>
      <c r="B252" s="19">
        <v>40575</v>
      </c>
      <c r="C252" s="20" t="s">
        <v>665</v>
      </c>
      <c r="D252" s="1" t="s">
        <v>650</v>
      </c>
      <c r="E252" s="18" t="s">
        <v>798</v>
      </c>
      <c r="F252" s="18" t="s">
        <v>1576</v>
      </c>
      <c r="G252" s="1" t="s">
        <v>309</v>
      </c>
      <c r="H252" s="1" t="s">
        <v>2332</v>
      </c>
      <c r="I252" s="1"/>
      <c r="J252" s="1"/>
      <c r="K252" s="1"/>
      <c r="L252" s="18" t="s">
        <v>294</v>
      </c>
      <c r="M252" s="18" t="s">
        <v>258</v>
      </c>
      <c r="N252" s="18" t="s">
        <v>260</v>
      </c>
      <c r="O252" s="18" t="s">
        <v>114</v>
      </c>
      <c r="P252" s="18" t="s">
        <v>304</v>
      </c>
      <c r="Q252" s="18" t="s">
        <v>2297</v>
      </c>
      <c r="R252" s="18" t="s">
        <v>1805</v>
      </c>
      <c r="S252" s="18"/>
      <c r="T252" s="7" t="s">
        <v>1080</v>
      </c>
      <c r="U252" s="7">
        <v>1</v>
      </c>
      <c r="V252" s="1" t="s">
        <v>992</v>
      </c>
      <c r="W252" s="9">
        <v>0</v>
      </c>
      <c r="X252" s="9">
        <v>1</v>
      </c>
      <c r="Y252" s="7">
        <v>0</v>
      </c>
      <c r="Z252" s="1" t="s">
        <v>992</v>
      </c>
      <c r="AA252" s="9">
        <v>0</v>
      </c>
      <c r="AB252" s="9">
        <v>0</v>
      </c>
      <c r="AC252" s="9">
        <v>0</v>
      </c>
      <c r="AD252" s="6">
        <v>0</v>
      </c>
      <c r="AE252" s="1" t="s">
        <v>992</v>
      </c>
      <c r="AF252" s="6">
        <v>0</v>
      </c>
      <c r="AG252" s="1" t="s">
        <v>992</v>
      </c>
      <c r="AH252" s="6">
        <v>1</v>
      </c>
      <c r="AI252" s="1" t="s">
        <v>992</v>
      </c>
      <c r="AJ252" s="6">
        <v>0</v>
      </c>
      <c r="AK252" s="1" t="s">
        <v>992</v>
      </c>
      <c r="AL252" s="9"/>
      <c r="AM252" s="1" t="s">
        <v>262</v>
      </c>
      <c r="AN252" s="9"/>
      <c r="AO252" s="9"/>
      <c r="AP252" s="11"/>
      <c r="AQ252" s="11" t="s">
        <v>1380</v>
      </c>
      <c r="AR252" s="11"/>
      <c r="AS252" s="1" t="s">
        <v>867</v>
      </c>
      <c r="AT252" s="12" t="s">
        <v>1367</v>
      </c>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2"/>
    </row>
    <row r="253" spans="1:119" s="31" customFormat="1" ht="23.25" customHeight="1" x14ac:dyDescent="0.35">
      <c r="A253" s="18">
        <v>251</v>
      </c>
      <c r="B253" s="19">
        <v>40575</v>
      </c>
      <c r="C253" s="20" t="s">
        <v>665</v>
      </c>
      <c r="D253" s="1" t="s">
        <v>650</v>
      </c>
      <c r="E253" s="18" t="s">
        <v>724</v>
      </c>
      <c r="F253" s="18" t="s">
        <v>1574</v>
      </c>
      <c r="G253" s="1" t="s">
        <v>309</v>
      </c>
      <c r="H253" s="1" t="s">
        <v>2332</v>
      </c>
      <c r="I253" s="1"/>
      <c r="J253" s="1"/>
      <c r="K253" s="1"/>
      <c r="L253" s="18" t="s">
        <v>294</v>
      </c>
      <c r="M253" s="18" t="s">
        <v>258</v>
      </c>
      <c r="N253" s="18" t="s">
        <v>260</v>
      </c>
      <c r="O253" s="18" t="s">
        <v>114</v>
      </c>
      <c r="P253" s="18" t="s">
        <v>304</v>
      </c>
      <c r="Q253" s="18" t="s">
        <v>2298</v>
      </c>
      <c r="R253" s="18" t="s">
        <v>1806</v>
      </c>
      <c r="S253" s="18"/>
      <c r="T253" s="7" t="s">
        <v>1080</v>
      </c>
      <c r="U253" s="7">
        <v>1</v>
      </c>
      <c r="V253" s="1" t="s">
        <v>992</v>
      </c>
      <c r="W253" s="9">
        <v>0</v>
      </c>
      <c r="X253" s="9">
        <v>1</v>
      </c>
      <c r="Y253" s="7">
        <v>0</v>
      </c>
      <c r="Z253" s="1" t="s">
        <v>992</v>
      </c>
      <c r="AA253" s="9">
        <v>0</v>
      </c>
      <c r="AB253" s="9">
        <v>0</v>
      </c>
      <c r="AC253" s="9">
        <v>0</v>
      </c>
      <c r="AD253" s="6">
        <v>0</v>
      </c>
      <c r="AE253" s="1" t="s">
        <v>992</v>
      </c>
      <c r="AF253" s="6">
        <v>0</v>
      </c>
      <c r="AG253" s="1" t="s">
        <v>992</v>
      </c>
      <c r="AH253" s="6">
        <v>1</v>
      </c>
      <c r="AI253" s="1" t="s">
        <v>992</v>
      </c>
      <c r="AJ253" s="6">
        <v>0</v>
      </c>
      <c r="AK253" s="1" t="s">
        <v>992</v>
      </c>
      <c r="AL253" s="9"/>
      <c r="AM253" s="1" t="s">
        <v>262</v>
      </c>
      <c r="AN253" s="9"/>
      <c r="AO253" s="9"/>
      <c r="AP253" s="11"/>
      <c r="AQ253" s="11" t="s">
        <v>1380</v>
      </c>
      <c r="AR253" s="11"/>
      <c r="AS253" s="1" t="s">
        <v>867</v>
      </c>
      <c r="AT253" s="12" t="s">
        <v>1367</v>
      </c>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2"/>
    </row>
    <row r="254" spans="1:119" s="31" customFormat="1" ht="23.25" customHeight="1" x14ac:dyDescent="0.35">
      <c r="A254" s="18">
        <v>252</v>
      </c>
      <c r="B254" s="19">
        <v>40575</v>
      </c>
      <c r="C254" s="20" t="s">
        <v>660</v>
      </c>
      <c r="D254" s="1" t="s">
        <v>650</v>
      </c>
      <c r="E254" s="18" t="s">
        <v>710</v>
      </c>
      <c r="F254" s="18" t="s">
        <v>1440</v>
      </c>
      <c r="G254" s="1" t="s">
        <v>309</v>
      </c>
      <c r="H254" s="1" t="s">
        <v>2332</v>
      </c>
      <c r="I254" s="1"/>
      <c r="J254" s="1"/>
      <c r="K254" s="1"/>
      <c r="L254" s="18" t="s">
        <v>294</v>
      </c>
      <c r="M254" s="18" t="s">
        <v>258</v>
      </c>
      <c r="N254" s="18" t="s">
        <v>260</v>
      </c>
      <c r="O254" s="18" t="s">
        <v>114</v>
      </c>
      <c r="P254" s="18" t="s">
        <v>304</v>
      </c>
      <c r="Q254" s="18" t="s">
        <v>2299</v>
      </c>
      <c r="R254" s="18" t="s">
        <v>1807</v>
      </c>
      <c r="S254" s="18"/>
      <c r="T254" s="7" t="s">
        <v>1080</v>
      </c>
      <c r="U254" s="7">
        <v>1</v>
      </c>
      <c r="V254" s="1" t="s">
        <v>992</v>
      </c>
      <c r="W254" s="9">
        <v>0</v>
      </c>
      <c r="X254" s="9">
        <v>1</v>
      </c>
      <c r="Y254" s="7">
        <v>0</v>
      </c>
      <c r="Z254" s="1" t="s">
        <v>992</v>
      </c>
      <c r="AA254" s="9">
        <v>0</v>
      </c>
      <c r="AB254" s="9">
        <v>0</v>
      </c>
      <c r="AC254" s="9">
        <v>0</v>
      </c>
      <c r="AD254" s="6">
        <v>0</v>
      </c>
      <c r="AE254" s="1" t="s">
        <v>992</v>
      </c>
      <c r="AF254" s="6">
        <v>0</v>
      </c>
      <c r="AG254" s="1" t="s">
        <v>992</v>
      </c>
      <c r="AH254" s="6">
        <v>1</v>
      </c>
      <c r="AI254" s="1" t="s">
        <v>992</v>
      </c>
      <c r="AJ254" s="6">
        <v>0</v>
      </c>
      <c r="AK254" s="1" t="s">
        <v>992</v>
      </c>
      <c r="AL254" s="9"/>
      <c r="AM254" s="1" t="s">
        <v>262</v>
      </c>
      <c r="AN254" s="9"/>
      <c r="AO254" s="9"/>
      <c r="AP254" s="11"/>
      <c r="AQ254" s="11" t="s">
        <v>1380</v>
      </c>
      <c r="AR254" s="11"/>
      <c r="AS254" s="1" t="s">
        <v>867</v>
      </c>
      <c r="AT254" s="12" t="s">
        <v>1367</v>
      </c>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2"/>
    </row>
    <row r="255" spans="1:119" s="31" customFormat="1" ht="23.25" customHeight="1" x14ac:dyDescent="0.35">
      <c r="A255" s="18">
        <v>253</v>
      </c>
      <c r="B255" s="19">
        <v>40575</v>
      </c>
      <c r="C255" s="20" t="s">
        <v>660</v>
      </c>
      <c r="D255" s="1" t="s">
        <v>650</v>
      </c>
      <c r="E255" s="18" t="s">
        <v>1260</v>
      </c>
      <c r="F255" s="18" t="s">
        <v>1546</v>
      </c>
      <c r="G255" s="1" t="s">
        <v>309</v>
      </c>
      <c r="H255" s="1" t="s">
        <v>2332</v>
      </c>
      <c r="I255" s="1"/>
      <c r="J255" s="1"/>
      <c r="K255" s="1"/>
      <c r="L255" s="18" t="s">
        <v>294</v>
      </c>
      <c r="M255" s="18" t="s">
        <v>258</v>
      </c>
      <c r="N255" s="18" t="s">
        <v>260</v>
      </c>
      <c r="O255" s="18" t="s">
        <v>114</v>
      </c>
      <c r="P255" s="18" t="s">
        <v>304</v>
      </c>
      <c r="Q255" s="18" t="s">
        <v>2300</v>
      </c>
      <c r="R255" s="18" t="s">
        <v>1808</v>
      </c>
      <c r="S255" s="18"/>
      <c r="T255" s="7" t="s">
        <v>1080</v>
      </c>
      <c r="U255" s="7">
        <v>1</v>
      </c>
      <c r="V255" s="1" t="s">
        <v>992</v>
      </c>
      <c r="W255" s="9">
        <v>0</v>
      </c>
      <c r="X255" s="9">
        <v>1</v>
      </c>
      <c r="Y255" s="7">
        <v>0</v>
      </c>
      <c r="Z255" s="1" t="s">
        <v>992</v>
      </c>
      <c r="AA255" s="9">
        <v>0</v>
      </c>
      <c r="AB255" s="9">
        <v>0</v>
      </c>
      <c r="AC255" s="9">
        <v>0</v>
      </c>
      <c r="AD255" s="6">
        <v>0</v>
      </c>
      <c r="AE255" s="1" t="s">
        <v>992</v>
      </c>
      <c r="AF255" s="6">
        <v>0</v>
      </c>
      <c r="AG255" s="1" t="s">
        <v>992</v>
      </c>
      <c r="AH255" s="6">
        <v>1</v>
      </c>
      <c r="AI255" s="1" t="s">
        <v>992</v>
      </c>
      <c r="AJ255" s="6">
        <v>0</v>
      </c>
      <c r="AK255" s="1" t="s">
        <v>992</v>
      </c>
      <c r="AL255" s="9"/>
      <c r="AM255" s="1" t="s">
        <v>262</v>
      </c>
      <c r="AN255" s="9"/>
      <c r="AO255" s="9"/>
      <c r="AP255" s="11"/>
      <c r="AQ255" s="11" t="s">
        <v>1380</v>
      </c>
      <c r="AR255" s="11"/>
      <c r="AS255" s="1" t="s">
        <v>867</v>
      </c>
      <c r="AT255" s="12" t="s">
        <v>1367</v>
      </c>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2"/>
    </row>
    <row r="256" spans="1:119" s="31" customFormat="1" ht="23.25" customHeight="1" x14ac:dyDescent="0.35">
      <c r="A256" s="18">
        <v>254</v>
      </c>
      <c r="B256" s="19">
        <v>40575</v>
      </c>
      <c r="C256" s="20" t="s">
        <v>660</v>
      </c>
      <c r="D256" s="1" t="s">
        <v>650</v>
      </c>
      <c r="E256" s="18" t="s">
        <v>262</v>
      </c>
      <c r="F256" s="18" t="s">
        <v>262</v>
      </c>
      <c r="G256" s="1" t="s">
        <v>309</v>
      </c>
      <c r="H256" s="1" t="s">
        <v>2332</v>
      </c>
      <c r="I256" s="1"/>
      <c r="J256" s="1"/>
      <c r="K256" s="1"/>
      <c r="L256" s="18" t="s">
        <v>294</v>
      </c>
      <c r="M256" s="18" t="s">
        <v>258</v>
      </c>
      <c r="N256" s="18" t="s">
        <v>260</v>
      </c>
      <c r="O256" s="18" t="s">
        <v>114</v>
      </c>
      <c r="P256" s="18" t="s">
        <v>304</v>
      </c>
      <c r="Q256" s="18" t="s">
        <v>2301</v>
      </c>
      <c r="R256" s="18" t="s">
        <v>1809</v>
      </c>
      <c r="S256" s="18"/>
      <c r="T256" s="7" t="s">
        <v>1080</v>
      </c>
      <c r="U256" s="7">
        <v>1</v>
      </c>
      <c r="V256" s="1" t="s">
        <v>992</v>
      </c>
      <c r="W256" s="9">
        <v>0</v>
      </c>
      <c r="X256" s="9">
        <v>1</v>
      </c>
      <c r="Y256" s="7">
        <v>0</v>
      </c>
      <c r="Z256" s="1" t="s">
        <v>992</v>
      </c>
      <c r="AA256" s="9">
        <v>0</v>
      </c>
      <c r="AB256" s="9">
        <v>0</v>
      </c>
      <c r="AC256" s="9">
        <v>0</v>
      </c>
      <c r="AD256" s="6">
        <v>0</v>
      </c>
      <c r="AE256" s="1" t="s">
        <v>992</v>
      </c>
      <c r="AF256" s="6">
        <v>0</v>
      </c>
      <c r="AG256" s="1" t="s">
        <v>992</v>
      </c>
      <c r="AH256" s="6">
        <v>1</v>
      </c>
      <c r="AI256" s="1" t="s">
        <v>992</v>
      </c>
      <c r="AJ256" s="6">
        <v>0</v>
      </c>
      <c r="AK256" s="1" t="s">
        <v>992</v>
      </c>
      <c r="AL256" s="9"/>
      <c r="AM256" s="1" t="s">
        <v>262</v>
      </c>
      <c r="AN256" s="9"/>
      <c r="AO256" s="9"/>
      <c r="AP256" s="11"/>
      <c r="AQ256" s="11" t="s">
        <v>1380</v>
      </c>
      <c r="AR256" s="11"/>
      <c r="AS256" s="1" t="s">
        <v>867</v>
      </c>
      <c r="AT256" s="12" t="s">
        <v>1367</v>
      </c>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2"/>
    </row>
    <row r="257" spans="1:119" s="31" customFormat="1" ht="23.25" customHeight="1" x14ac:dyDescent="0.35">
      <c r="A257" s="18">
        <v>255</v>
      </c>
      <c r="B257" s="19">
        <v>40575</v>
      </c>
      <c r="C257" s="20" t="s">
        <v>671</v>
      </c>
      <c r="D257" s="1" t="s">
        <v>257</v>
      </c>
      <c r="E257" s="18" t="s">
        <v>50</v>
      </c>
      <c r="F257" s="18" t="s">
        <v>1575</v>
      </c>
      <c r="G257" s="1" t="s">
        <v>309</v>
      </c>
      <c r="H257" s="1" t="s">
        <v>2332</v>
      </c>
      <c r="I257" s="1"/>
      <c r="J257" s="1"/>
      <c r="K257" s="1"/>
      <c r="L257" s="18" t="s">
        <v>294</v>
      </c>
      <c r="M257" s="18" t="s">
        <v>258</v>
      </c>
      <c r="N257" s="18" t="s">
        <v>260</v>
      </c>
      <c r="O257" s="18" t="s">
        <v>114</v>
      </c>
      <c r="P257" s="18" t="s">
        <v>304</v>
      </c>
      <c r="Q257" s="18" t="s">
        <v>2303</v>
      </c>
      <c r="R257" s="18" t="s">
        <v>1811</v>
      </c>
      <c r="S257" s="18"/>
      <c r="T257" s="7" t="s">
        <v>1080</v>
      </c>
      <c r="U257" s="7">
        <v>1</v>
      </c>
      <c r="V257" s="1" t="s">
        <v>992</v>
      </c>
      <c r="W257" s="9">
        <v>0</v>
      </c>
      <c r="X257" s="9">
        <v>1</v>
      </c>
      <c r="Y257" s="7">
        <v>0</v>
      </c>
      <c r="Z257" s="1" t="s">
        <v>992</v>
      </c>
      <c r="AA257" s="9">
        <v>0</v>
      </c>
      <c r="AB257" s="9">
        <v>0</v>
      </c>
      <c r="AC257" s="9">
        <v>0</v>
      </c>
      <c r="AD257" s="6">
        <v>0</v>
      </c>
      <c r="AE257" s="1" t="s">
        <v>992</v>
      </c>
      <c r="AF257" s="6">
        <v>0</v>
      </c>
      <c r="AG257" s="1" t="s">
        <v>992</v>
      </c>
      <c r="AH257" s="6">
        <v>1</v>
      </c>
      <c r="AI257" s="1" t="s">
        <v>992</v>
      </c>
      <c r="AJ257" s="6">
        <v>0</v>
      </c>
      <c r="AK257" s="1" t="s">
        <v>992</v>
      </c>
      <c r="AL257" s="9"/>
      <c r="AM257" s="1" t="s">
        <v>262</v>
      </c>
      <c r="AN257" s="9"/>
      <c r="AO257" s="9"/>
      <c r="AP257" s="11"/>
      <c r="AQ257" s="11" t="s">
        <v>1380</v>
      </c>
      <c r="AR257" s="11"/>
      <c r="AS257" s="1" t="s">
        <v>867</v>
      </c>
      <c r="AT257" s="12" t="s">
        <v>1367</v>
      </c>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2"/>
    </row>
    <row r="258" spans="1:119" s="31" customFormat="1" ht="23.25" customHeight="1" x14ac:dyDescent="0.35">
      <c r="A258" s="18">
        <v>256</v>
      </c>
      <c r="B258" s="19">
        <v>40575</v>
      </c>
      <c r="C258" s="20" t="s">
        <v>671</v>
      </c>
      <c r="D258" s="1" t="s">
        <v>257</v>
      </c>
      <c r="E258" s="18" t="s">
        <v>118</v>
      </c>
      <c r="F258" s="18" t="s">
        <v>1361</v>
      </c>
      <c r="G258" s="1" t="s">
        <v>309</v>
      </c>
      <c r="H258" s="1" t="s">
        <v>2332</v>
      </c>
      <c r="I258" s="1"/>
      <c r="J258" s="1"/>
      <c r="K258" s="1"/>
      <c r="L258" s="18" t="s">
        <v>294</v>
      </c>
      <c r="M258" s="18" t="s">
        <v>258</v>
      </c>
      <c r="N258" s="18" t="s">
        <v>260</v>
      </c>
      <c r="O258" s="18" t="s">
        <v>114</v>
      </c>
      <c r="P258" s="18" t="s">
        <v>304</v>
      </c>
      <c r="Q258" s="18" t="s">
        <v>2302</v>
      </c>
      <c r="R258" s="18" t="s">
        <v>1810</v>
      </c>
      <c r="S258" s="18"/>
      <c r="T258" s="7" t="s">
        <v>1080</v>
      </c>
      <c r="U258" s="7">
        <v>1</v>
      </c>
      <c r="V258" s="1" t="s">
        <v>992</v>
      </c>
      <c r="W258" s="9">
        <v>0</v>
      </c>
      <c r="X258" s="9">
        <v>1</v>
      </c>
      <c r="Y258" s="7">
        <v>0</v>
      </c>
      <c r="Z258" s="1" t="s">
        <v>992</v>
      </c>
      <c r="AA258" s="9">
        <v>0</v>
      </c>
      <c r="AB258" s="9">
        <v>0</v>
      </c>
      <c r="AC258" s="9">
        <v>0</v>
      </c>
      <c r="AD258" s="6">
        <v>0</v>
      </c>
      <c r="AE258" s="1" t="s">
        <v>992</v>
      </c>
      <c r="AF258" s="6">
        <v>0</v>
      </c>
      <c r="AG258" s="1" t="s">
        <v>992</v>
      </c>
      <c r="AH258" s="6">
        <v>1</v>
      </c>
      <c r="AI258" s="1" t="s">
        <v>992</v>
      </c>
      <c r="AJ258" s="6">
        <v>0</v>
      </c>
      <c r="AK258" s="1" t="s">
        <v>992</v>
      </c>
      <c r="AL258" s="9"/>
      <c r="AM258" s="1" t="s">
        <v>262</v>
      </c>
      <c r="AN258" s="9"/>
      <c r="AO258" s="9"/>
      <c r="AP258" s="11"/>
      <c r="AQ258" s="11" t="s">
        <v>1380</v>
      </c>
      <c r="AR258" s="11"/>
      <c r="AS258" s="1" t="s">
        <v>867</v>
      </c>
      <c r="AT258" s="12" t="s">
        <v>1367</v>
      </c>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2"/>
    </row>
    <row r="259" spans="1:119" s="31" customFormat="1" ht="23.25" customHeight="1" x14ac:dyDescent="0.35">
      <c r="A259" s="18">
        <v>257</v>
      </c>
      <c r="B259" s="19">
        <v>40575</v>
      </c>
      <c r="C259" s="20" t="s">
        <v>661</v>
      </c>
      <c r="D259" s="1" t="s">
        <v>652</v>
      </c>
      <c r="E259" s="18" t="s">
        <v>109</v>
      </c>
      <c r="F259" s="18" t="s">
        <v>1577</v>
      </c>
      <c r="G259" s="1" t="s">
        <v>2335</v>
      </c>
      <c r="H259" s="1" t="s">
        <v>2332</v>
      </c>
      <c r="I259" s="1"/>
      <c r="J259" s="1"/>
      <c r="K259" s="1"/>
      <c r="L259" s="18" t="s">
        <v>294</v>
      </c>
      <c r="M259" s="18" t="s">
        <v>258</v>
      </c>
      <c r="N259" s="18" t="s">
        <v>260</v>
      </c>
      <c r="O259" s="18" t="s">
        <v>114</v>
      </c>
      <c r="P259" s="18" t="s">
        <v>304</v>
      </c>
      <c r="Q259" s="18" t="s">
        <v>2304</v>
      </c>
      <c r="R259" s="18" t="s">
        <v>1812</v>
      </c>
      <c r="S259" s="18"/>
      <c r="T259" s="7" t="s">
        <v>1080</v>
      </c>
      <c r="U259" s="7">
        <v>1</v>
      </c>
      <c r="V259" s="1" t="s">
        <v>992</v>
      </c>
      <c r="W259" s="9">
        <v>0</v>
      </c>
      <c r="X259" s="9">
        <v>1</v>
      </c>
      <c r="Y259" s="7">
        <v>0</v>
      </c>
      <c r="Z259" s="1" t="s">
        <v>992</v>
      </c>
      <c r="AA259" s="9">
        <v>0</v>
      </c>
      <c r="AB259" s="9">
        <v>0</v>
      </c>
      <c r="AC259" s="9">
        <v>0</v>
      </c>
      <c r="AD259" s="6">
        <v>0</v>
      </c>
      <c r="AE259" s="1" t="s">
        <v>992</v>
      </c>
      <c r="AF259" s="6">
        <v>0</v>
      </c>
      <c r="AG259" s="1" t="s">
        <v>992</v>
      </c>
      <c r="AH259" s="6">
        <v>1</v>
      </c>
      <c r="AI259" s="1" t="s">
        <v>992</v>
      </c>
      <c r="AJ259" s="6">
        <v>0</v>
      </c>
      <c r="AK259" s="1" t="s">
        <v>992</v>
      </c>
      <c r="AL259" s="9"/>
      <c r="AM259" s="1" t="s">
        <v>262</v>
      </c>
      <c r="AN259" s="9"/>
      <c r="AO259" s="9"/>
      <c r="AP259" s="11"/>
      <c r="AQ259" s="11" t="s">
        <v>1380</v>
      </c>
      <c r="AR259" s="11"/>
      <c r="AS259" s="1" t="s">
        <v>867</v>
      </c>
      <c r="AT259" s="12" t="s">
        <v>1367</v>
      </c>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2"/>
    </row>
    <row r="260" spans="1:119" s="31" customFormat="1" ht="23.25" customHeight="1" x14ac:dyDescent="0.35">
      <c r="A260" s="18">
        <v>258</v>
      </c>
      <c r="B260" s="19">
        <v>40576</v>
      </c>
      <c r="C260" s="20" t="s">
        <v>669</v>
      </c>
      <c r="D260" s="1" t="s">
        <v>650</v>
      </c>
      <c r="E260" s="18" t="s">
        <v>706</v>
      </c>
      <c r="F260" s="23" t="s">
        <v>73</v>
      </c>
      <c r="G260" s="1" t="s">
        <v>309</v>
      </c>
      <c r="H260" s="1" t="s">
        <v>2332</v>
      </c>
      <c r="I260" s="1"/>
      <c r="J260" s="1"/>
      <c r="K260" s="1"/>
      <c r="L260" s="18" t="s">
        <v>294</v>
      </c>
      <c r="M260" s="18" t="s">
        <v>258</v>
      </c>
      <c r="N260" s="18" t="s">
        <v>260</v>
      </c>
      <c r="O260" s="18" t="s">
        <v>1269</v>
      </c>
      <c r="P260" s="18" t="s">
        <v>861</v>
      </c>
      <c r="Q260" s="18" t="s">
        <v>2028</v>
      </c>
      <c r="R260" s="18" t="s">
        <v>1112</v>
      </c>
      <c r="S260" s="18" t="s">
        <v>1843</v>
      </c>
      <c r="T260" s="7" t="s">
        <v>149</v>
      </c>
      <c r="U260" s="7">
        <v>1500</v>
      </c>
      <c r="V260" s="1" t="s">
        <v>338</v>
      </c>
      <c r="W260" s="9">
        <v>1500</v>
      </c>
      <c r="X260" s="9">
        <v>1500</v>
      </c>
      <c r="Y260" s="7">
        <v>370</v>
      </c>
      <c r="Z260" s="1" t="s">
        <v>338</v>
      </c>
      <c r="AA260" s="9">
        <v>370</v>
      </c>
      <c r="AB260" s="9">
        <v>0</v>
      </c>
      <c r="AC260" s="9">
        <v>0</v>
      </c>
      <c r="AD260" s="6">
        <v>0</v>
      </c>
      <c r="AE260" s="1" t="s">
        <v>992</v>
      </c>
      <c r="AF260" s="6">
        <v>0</v>
      </c>
      <c r="AG260" s="1" t="s">
        <v>992</v>
      </c>
      <c r="AH260" s="6">
        <v>1500</v>
      </c>
      <c r="AI260" s="1" t="s">
        <v>338</v>
      </c>
      <c r="AJ260" s="6">
        <v>0</v>
      </c>
      <c r="AK260" s="1" t="s">
        <v>992</v>
      </c>
      <c r="AL260" s="9"/>
      <c r="AM260" s="1" t="s">
        <v>262</v>
      </c>
      <c r="AN260" s="9"/>
      <c r="AO260" s="9"/>
      <c r="AP260" s="11"/>
      <c r="AQ260" s="11"/>
      <c r="AR260" s="11"/>
      <c r="AS260" s="1" t="s">
        <v>867</v>
      </c>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t="s">
        <v>429</v>
      </c>
      <c r="BQ260" s="12" t="s">
        <v>394</v>
      </c>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2"/>
    </row>
    <row r="261" spans="1:119" s="31" customFormat="1" ht="23.25" customHeight="1" x14ac:dyDescent="0.35">
      <c r="A261" s="18">
        <v>259</v>
      </c>
      <c r="B261" s="19">
        <v>40576</v>
      </c>
      <c r="C261" s="20" t="s">
        <v>665</v>
      </c>
      <c r="D261" s="1" t="s">
        <v>650</v>
      </c>
      <c r="E261" s="18" t="s">
        <v>791</v>
      </c>
      <c r="F261" s="18" t="s">
        <v>107</v>
      </c>
      <c r="G261" s="1" t="s">
        <v>309</v>
      </c>
      <c r="H261" s="1" t="s">
        <v>2332</v>
      </c>
      <c r="I261" s="1"/>
      <c r="J261" s="1"/>
      <c r="K261" s="1"/>
      <c r="L261" s="18" t="s">
        <v>294</v>
      </c>
      <c r="M261" s="18" t="s">
        <v>258</v>
      </c>
      <c r="N261" s="18" t="s">
        <v>260</v>
      </c>
      <c r="O261" s="18" t="s">
        <v>114</v>
      </c>
      <c r="P261" s="18" t="s">
        <v>304</v>
      </c>
      <c r="Q261" s="18" t="s">
        <v>2305</v>
      </c>
      <c r="R261" s="18" t="s">
        <v>1813</v>
      </c>
      <c r="S261" s="18" t="s">
        <v>1843</v>
      </c>
      <c r="T261" s="7" t="s">
        <v>1080</v>
      </c>
      <c r="U261" s="7">
        <v>1</v>
      </c>
      <c r="V261" s="1" t="s">
        <v>992</v>
      </c>
      <c r="W261" s="9">
        <v>0</v>
      </c>
      <c r="X261" s="9">
        <v>1</v>
      </c>
      <c r="Y261" s="7">
        <v>0</v>
      </c>
      <c r="Z261" s="1" t="s">
        <v>992</v>
      </c>
      <c r="AA261" s="9">
        <v>0</v>
      </c>
      <c r="AB261" s="9">
        <v>0</v>
      </c>
      <c r="AC261" s="9">
        <v>0</v>
      </c>
      <c r="AD261" s="6">
        <v>0</v>
      </c>
      <c r="AE261" s="1" t="s">
        <v>992</v>
      </c>
      <c r="AF261" s="6">
        <v>0</v>
      </c>
      <c r="AG261" s="1" t="s">
        <v>992</v>
      </c>
      <c r="AH261" s="6">
        <v>1</v>
      </c>
      <c r="AI261" s="1" t="s">
        <v>992</v>
      </c>
      <c r="AJ261" s="6">
        <v>0</v>
      </c>
      <c r="AK261" s="1" t="s">
        <v>992</v>
      </c>
      <c r="AL261" s="9"/>
      <c r="AM261" s="1" t="s">
        <v>262</v>
      </c>
      <c r="AN261" s="9"/>
      <c r="AO261" s="9"/>
      <c r="AP261" s="11"/>
      <c r="AQ261" s="11" t="s">
        <v>1380</v>
      </c>
      <c r="AR261" s="11"/>
      <c r="AS261" s="1" t="s">
        <v>867</v>
      </c>
      <c r="AT261" s="12" t="s">
        <v>1367</v>
      </c>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2"/>
    </row>
    <row r="262" spans="1:119" s="31" customFormat="1" ht="23.25" customHeight="1" x14ac:dyDescent="0.35">
      <c r="A262" s="18">
        <v>260</v>
      </c>
      <c r="B262" s="19">
        <v>40576</v>
      </c>
      <c r="C262" s="20" t="s">
        <v>666</v>
      </c>
      <c r="D262" s="1" t="s">
        <v>257</v>
      </c>
      <c r="E262" s="18" t="s">
        <v>768</v>
      </c>
      <c r="F262" s="18" t="s">
        <v>1518</v>
      </c>
      <c r="G262" s="1" t="s">
        <v>309</v>
      </c>
      <c r="H262" s="1" t="s">
        <v>2332</v>
      </c>
      <c r="I262" s="1"/>
      <c r="J262" s="1"/>
      <c r="K262" s="1"/>
      <c r="L262" s="18" t="s">
        <v>294</v>
      </c>
      <c r="M262" s="18" t="s">
        <v>258</v>
      </c>
      <c r="N262" s="18" t="s">
        <v>260</v>
      </c>
      <c r="O262" s="18" t="s">
        <v>114</v>
      </c>
      <c r="P262" s="18" t="s">
        <v>304</v>
      </c>
      <c r="Q262" s="18" t="s">
        <v>2306</v>
      </c>
      <c r="R262" s="18" t="s">
        <v>1814</v>
      </c>
      <c r="S262" s="18" t="s">
        <v>1843</v>
      </c>
      <c r="T262" s="7" t="s">
        <v>1080</v>
      </c>
      <c r="U262" s="7">
        <v>1</v>
      </c>
      <c r="V262" s="1" t="s">
        <v>992</v>
      </c>
      <c r="W262" s="9">
        <v>0</v>
      </c>
      <c r="X262" s="9">
        <v>1</v>
      </c>
      <c r="Y262" s="7">
        <v>0</v>
      </c>
      <c r="Z262" s="1" t="s">
        <v>992</v>
      </c>
      <c r="AA262" s="9">
        <v>0</v>
      </c>
      <c r="AB262" s="9">
        <v>0</v>
      </c>
      <c r="AC262" s="9">
        <v>0</v>
      </c>
      <c r="AD262" s="6">
        <v>0</v>
      </c>
      <c r="AE262" s="1" t="s">
        <v>992</v>
      </c>
      <c r="AF262" s="6">
        <v>0</v>
      </c>
      <c r="AG262" s="1" t="s">
        <v>992</v>
      </c>
      <c r="AH262" s="6">
        <v>1</v>
      </c>
      <c r="AI262" s="1" t="s">
        <v>992</v>
      </c>
      <c r="AJ262" s="6">
        <v>0</v>
      </c>
      <c r="AK262" s="1" t="s">
        <v>992</v>
      </c>
      <c r="AL262" s="9"/>
      <c r="AM262" s="1" t="s">
        <v>262</v>
      </c>
      <c r="AN262" s="9"/>
      <c r="AO262" s="9"/>
      <c r="AP262" s="11"/>
      <c r="AQ262" s="11" t="s">
        <v>1380</v>
      </c>
      <c r="AR262" s="11"/>
      <c r="AS262" s="1" t="s">
        <v>867</v>
      </c>
      <c r="AT262" s="12" t="s">
        <v>1367</v>
      </c>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2"/>
    </row>
    <row r="263" spans="1:119" s="31" customFormat="1" ht="23.25" customHeight="1" x14ac:dyDescent="0.35">
      <c r="A263" s="18">
        <v>261</v>
      </c>
      <c r="B263" s="19">
        <v>40576</v>
      </c>
      <c r="C263" s="20" t="s">
        <v>671</v>
      </c>
      <c r="D263" s="1" t="s">
        <v>257</v>
      </c>
      <c r="E263" s="18" t="s">
        <v>118</v>
      </c>
      <c r="F263" s="18" t="s">
        <v>1361</v>
      </c>
      <c r="G263" s="1" t="s">
        <v>309</v>
      </c>
      <c r="H263" s="1" t="s">
        <v>2332</v>
      </c>
      <c r="I263" s="1"/>
      <c r="J263" s="1"/>
      <c r="K263" s="1"/>
      <c r="L263" s="18" t="s">
        <v>294</v>
      </c>
      <c r="M263" s="18" t="s">
        <v>258</v>
      </c>
      <c r="N263" s="18" t="s">
        <v>260</v>
      </c>
      <c r="O263" s="18" t="s">
        <v>114</v>
      </c>
      <c r="P263" s="18" t="s">
        <v>304</v>
      </c>
      <c r="Q263" s="18" t="s">
        <v>2307</v>
      </c>
      <c r="R263" s="18" t="s">
        <v>1815</v>
      </c>
      <c r="S263" s="18" t="s">
        <v>1843</v>
      </c>
      <c r="T263" s="7" t="s">
        <v>1080</v>
      </c>
      <c r="U263" s="7">
        <v>1</v>
      </c>
      <c r="V263" s="1" t="s">
        <v>992</v>
      </c>
      <c r="W263" s="9">
        <v>0</v>
      </c>
      <c r="X263" s="9">
        <v>1</v>
      </c>
      <c r="Y263" s="7">
        <v>0</v>
      </c>
      <c r="Z263" s="1" t="s">
        <v>992</v>
      </c>
      <c r="AA263" s="9">
        <v>0</v>
      </c>
      <c r="AB263" s="9">
        <v>0</v>
      </c>
      <c r="AC263" s="9">
        <v>0</v>
      </c>
      <c r="AD263" s="6">
        <v>0</v>
      </c>
      <c r="AE263" s="1" t="s">
        <v>992</v>
      </c>
      <c r="AF263" s="6">
        <v>0</v>
      </c>
      <c r="AG263" s="1" t="s">
        <v>992</v>
      </c>
      <c r="AH263" s="6">
        <v>1</v>
      </c>
      <c r="AI263" s="1" t="s">
        <v>992</v>
      </c>
      <c r="AJ263" s="6">
        <v>0</v>
      </c>
      <c r="AK263" s="1" t="s">
        <v>992</v>
      </c>
      <c r="AL263" s="9"/>
      <c r="AM263" s="1" t="s">
        <v>262</v>
      </c>
      <c r="AN263" s="9"/>
      <c r="AO263" s="9"/>
      <c r="AP263" s="11"/>
      <c r="AQ263" s="11" t="s">
        <v>1380</v>
      </c>
      <c r="AR263" s="11"/>
      <c r="AS263" s="1" t="s">
        <v>867</v>
      </c>
      <c r="AT263" s="12" t="s">
        <v>1367</v>
      </c>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2"/>
    </row>
    <row r="264" spans="1:119" s="31" customFormat="1" ht="23.25" customHeight="1" x14ac:dyDescent="0.35">
      <c r="A264" s="18">
        <v>262</v>
      </c>
      <c r="B264" s="19">
        <v>40576</v>
      </c>
      <c r="C264" s="20" t="s">
        <v>664</v>
      </c>
      <c r="D264" s="1" t="s">
        <v>257</v>
      </c>
      <c r="E264" s="18" t="s">
        <v>84</v>
      </c>
      <c r="F264" s="18" t="s">
        <v>84</v>
      </c>
      <c r="G264" s="1" t="s">
        <v>309</v>
      </c>
      <c r="H264" s="1" t="s">
        <v>2332</v>
      </c>
      <c r="I264" s="1"/>
      <c r="J264" s="1"/>
      <c r="K264" s="1"/>
      <c r="L264" s="18" t="s">
        <v>294</v>
      </c>
      <c r="M264" s="18" t="s">
        <v>258</v>
      </c>
      <c r="N264" s="18" t="s">
        <v>260</v>
      </c>
      <c r="O264" s="18" t="s">
        <v>114</v>
      </c>
      <c r="P264" s="18" t="s">
        <v>304</v>
      </c>
      <c r="Q264" s="18" t="s">
        <v>2308</v>
      </c>
      <c r="R264" s="18" t="s">
        <v>1816</v>
      </c>
      <c r="S264" s="18" t="s">
        <v>1843</v>
      </c>
      <c r="T264" s="7" t="s">
        <v>1080</v>
      </c>
      <c r="U264" s="7">
        <v>1</v>
      </c>
      <c r="V264" s="1" t="s">
        <v>992</v>
      </c>
      <c r="W264" s="9">
        <v>0</v>
      </c>
      <c r="X264" s="9">
        <v>1</v>
      </c>
      <c r="Y264" s="7">
        <v>0</v>
      </c>
      <c r="Z264" s="1" t="s">
        <v>992</v>
      </c>
      <c r="AA264" s="9">
        <v>0</v>
      </c>
      <c r="AB264" s="9">
        <v>0</v>
      </c>
      <c r="AC264" s="9">
        <v>0</v>
      </c>
      <c r="AD264" s="6">
        <v>0</v>
      </c>
      <c r="AE264" s="1" t="s">
        <v>992</v>
      </c>
      <c r="AF264" s="6">
        <v>0</v>
      </c>
      <c r="AG264" s="1" t="s">
        <v>992</v>
      </c>
      <c r="AH264" s="6">
        <v>1</v>
      </c>
      <c r="AI264" s="1" t="s">
        <v>992</v>
      </c>
      <c r="AJ264" s="6">
        <v>0</v>
      </c>
      <c r="AK264" s="1" t="s">
        <v>992</v>
      </c>
      <c r="AL264" s="9"/>
      <c r="AM264" s="1" t="s">
        <v>262</v>
      </c>
      <c r="AN264" s="9"/>
      <c r="AO264" s="9"/>
      <c r="AP264" s="11"/>
      <c r="AQ264" s="11" t="s">
        <v>1380</v>
      </c>
      <c r="AR264" s="11"/>
      <c r="AS264" s="1" t="s">
        <v>867</v>
      </c>
      <c r="AT264" s="12" t="s">
        <v>1367</v>
      </c>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2"/>
    </row>
    <row r="265" spans="1:119" s="31" customFormat="1" ht="23.25" customHeight="1" x14ac:dyDescent="0.35">
      <c r="A265" s="18">
        <v>263</v>
      </c>
      <c r="B265" s="19">
        <v>40576</v>
      </c>
      <c r="C265" s="20" t="s">
        <v>664</v>
      </c>
      <c r="D265" s="1" t="s">
        <v>257</v>
      </c>
      <c r="E265" s="18" t="s">
        <v>963</v>
      </c>
      <c r="F265" s="18" t="s">
        <v>1365</v>
      </c>
      <c r="G265" s="1" t="s">
        <v>309</v>
      </c>
      <c r="H265" s="1" t="s">
        <v>2332</v>
      </c>
      <c r="I265" s="1"/>
      <c r="J265" s="1"/>
      <c r="K265" s="1"/>
      <c r="L265" s="18" t="s">
        <v>294</v>
      </c>
      <c r="M265" s="18" t="s">
        <v>258</v>
      </c>
      <c r="N265" s="18" t="s">
        <v>260</v>
      </c>
      <c r="O265" s="18" t="s">
        <v>114</v>
      </c>
      <c r="P265" s="18" t="s">
        <v>304</v>
      </c>
      <c r="Q265" s="18" t="s">
        <v>2309</v>
      </c>
      <c r="R265" s="18" t="s">
        <v>1817</v>
      </c>
      <c r="S265" s="18" t="s">
        <v>1843</v>
      </c>
      <c r="T265" s="7" t="s">
        <v>1080</v>
      </c>
      <c r="U265" s="7">
        <v>1</v>
      </c>
      <c r="V265" s="1" t="s">
        <v>992</v>
      </c>
      <c r="W265" s="9">
        <v>0</v>
      </c>
      <c r="X265" s="9">
        <v>1</v>
      </c>
      <c r="Y265" s="7">
        <v>0</v>
      </c>
      <c r="Z265" s="1" t="s">
        <v>992</v>
      </c>
      <c r="AA265" s="9">
        <v>0</v>
      </c>
      <c r="AB265" s="9">
        <v>0</v>
      </c>
      <c r="AC265" s="9">
        <v>0</v>
      </c>
      <c r="AD265" s="6">
        <v>0</v>
      </c>
      <c r="AE265" s="1" t="s">
        <v>992</v>
      </c>
      <c r="AF265" s="6">
        <v>0</v>
      </c>
      <c r="AG265" s="1" t="s">
        <v>992</v>
      </c>
      <c r="AH265" s="6">
        <v>1</v>
      </c>
      <c r="AI265" s="1" t="s">
        <v>992</v>
      </c>
      <c r="AJ265" s="6">
        <v>0</v>
      </c>
      <c r="AK265" s="1" t="s">
        <v>992</v>
      </c>
      <c r="AL265" s="9"/>
      <c r="AM265" s="1" t="s">
        <v>262</v>
      </c>
      <c r="AN265" s="9"/>
      <c r="AO265" s="9"/>
      <c r="AP265" s="11"/>
      <c r="AQ265" s="11" t="s">
        <v>1380</v>
      </c>
      <c r="AR265" s="11"/>
      <c r="AS265" s="1" t="s">
        <v>867</v>
      </c>
      <c r="AT265" s="12" t="s">
        <v>1367</v>
      </c>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2"/>
    </row>
    <row r="266" spans="1:119" s="31" customFormat="1" ht="23.25" customHeight="1" x14ac:dyDescent="0.35">
      <c r="A266" s="18">
        <v>264</v>
      </c>
      <c r="B266" s="19">
        <v>40577</v>
      </c>
      <c r="C266" s="20" t="s">
        <v>669</v>
      </c>
      <c r="D266" s="1" t="s">
        <v>650</v>
      </c>
      <c r="E266" s="18" t="s">
        <v>706</v>
      </c>
      <c r="F266" s="23" t="s">
        <v>73</v>
      </c>
      <c r="G266" s="1" t="s">
        <v>309</v>
      </c>
      <c r="H266" s="1" t="s">
        <v>2332</v>
      </c>
      <c r="I266" s="1"/>
      <c r="J266" s="1"/>
      <c r="K266" s="1"/>
      <c r="L266" s="18" t="s">
        <v>294</v>
      </c>
      <c r="M266" s="18" t="s">
        <v>258</v>
      </c>
      <c r="N266" s="18" t="s">
        <v>260</v>
      </c>
      <c r="O266" s="18" t="s">
        <v>1269</v>
      </c>
      <c r="P266" s="18" t="s">
        <v>861</v>
      </c>
      <c r="Q266" s="18" t="s">
        <v>2132</v>
      </c>
      <c r="R266" s="18" t="s">
        <v>1113</v>
      </c>
      <c r="S266" s="18"/>
      <c r="T266" s="7" t="s">
        <v>1080</v>
      </c>
      <c r="U266" s="7">
        <v>1</v>
      </c>
      <c r="V266" s="1" t="s">
        <v>992</v>
      </c>
      <c r="W266" s="9">
        <v>0</v>
      </c>
      <c r="X266" s="9">
        <v>1</v>
      </c>
      <c r="Y266" s="7">
        <v>0</v>
      </c>
      <c r="Z266" s="1" t="s">
        <v>992</v>
      </c>
      <c r="AA266" s="9">
        <v>0</v>
      </c>
      <c r="AB266" s="9">
        <v>0</v>
      </c>
      <c r="AC266" s="9">
        <v>0</v>
      </c>
      <c r="AD266" s="6">
        <v>0</v>
      </c>
      <c r="AE266" s="1" t="s">
        <v>992</v>
      </c>
      <c r="AF266" s="6">
        <v>0</v>
      </c>
      <c r="AG266" s="1" t="s">
        <v>992</v>
      </c>
      <c r="AH266" s="6">
        <v>1</v>
      </c>
      <c r="AI266" s="1" t="s">
        <v>992</v>
      </c>
      <c r="AJ266" s="6">
        <v>0</v>
      </c>
      <c r="AK266" s="1" t="s">
        <v>992</v>
      </c>
      <c r="AL266" s="9"/>
      <c r="AM266" s="1" t="s">
        <v>262</v>
      </c>
      <c r="AN266" s="9"/>
      <c r="AO266" s="9"/>
      <c r="AP266" s="11"/>
      <c r="AQ266" s="11" t="s">
        <v>1380</v>
      </c>
      <c r="AR266" s="11"/>
      <c r="AS266" s="1" t="s">
        <v>867</v>
      </c>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t="s">
        <v>394</v>
      </c>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2"/>
    </row>
    <row r="267" spans="1:119" s="31" customFormat="1" ht="23.25" customHeight="1" x14ac:dyDescent="0.35">
      <c r="A267" s="18">
        <v>265</v>
      </c>
      <c r="B267" s="19">
        <v>40577</v>
      </c>
      <c r="C267" s="20" t="s">
        <v>660</v>
      </c>
      <c r="D267" s="1" t="s">
        <v>650</v>
      </c>
      <c r="E267" s="18" t="s">
        <v>689</v>
      </c>
      <c r="F267" s="18" t="s">
        <v>1359</v>
      </c>
      <c r="G267" s="1" t="s">
        <v>309</v>
      </c>
      <c r="H267" s="1" t="s">
        <v>2332</v>
      </c>
      <c r="I267" s="1"/>
      <c r="J267" s="1"/>
      <c r="K267" s="1"/>
      <c r="L267" s="18" t="s">
        <v>294</v>
      </c>
      <c r="M267" s="18" t="s">
        <v>258</v>
      </c>
      <c r="N267" s="18" t="s">
        <v>260</v>
      </c>
      <c r="O267" s="18" t="s">
        <v>114</v>
      </c>
      <c r="P267" s="18" t="s">
        <v>304</v>
      </c>
      <c r="Q267" s="18" t="s">
        <v>2310</v>
      </c>
      <c r="R267" s="18" t="s">
        <v>1818</v>
      </c>
      <c r="S267" s="18"/>
      <c r="T267" s="7" t="s">
        <v>1080</v>
      </c>
      <c r="U267" s="7">
        <v>1</v>
      </c>
      <c r="V267" s="1" t="s">
        <v>992</v>
      </c>
      <c r="W267" s="9">
        <v>0</v>
      </c>
      <c r="X267" s="9">
        <v>1</v>
      </c>
      <c r="Y267" s="7">
        <v>0</v>
      </c>
      <c r="Z267" s="1" t="s">
        <v>992</v>
      </c>
      <c r="AA267" s="9">
        <v>0</v>
      </c>
      <c r="AB267" s="9">
        <v>0</v>
      </c>
      <c r="AC267" s="9">
        <v>0</v>
      </c>
      <c r="AD267" s="6">
        <v>0</v>
      </c>
      <c r="AE267" s="1" t="s">
        <v>992</v>
      </c>
      <c r="AF267" s="6">
        <v>0</v>
      </c>
      <c r="AG267" s="1" t="s">
        <v>992</v>
      </c>
      <c r="AH267" s="6">
        <v>1</v>
      </c>
      <c r="AI267" s="1" t="s">
        <v>992</v>
      </c>
      <c r="AJ267" s="6">
        <v>0</v>
      </c>
      <c r="AK267" s="1" t="s">
        <v>992</v>
      </c>
      <c r="AL267" s="9"/>
      <c r="AM267" s="1" t="s">
        <v>262</v>
      </c>
      <c r="AN267" s="9"/>
      <c r="AO267" s="9"/>
      <c r="AP267" s="11"/>
      <c r="AQ267" s="11" t="s">
        <v>1380</v>
      </c>
      <c r="AR267" s="11"/>
      <c r="AS267" s="1" t="s">
        <v>867</v>
      </c>
      <c r="AT267" s="12" t="s">
        <v>1367</v>
      </c>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2"/>
    </row>
    <row r="268" spans="1:119" s="31" customFormat="1" ht="23.25" customHeight="1" x14ac:dyDescent="0.35">
      <c r="A268" s="18">
        <v>266</v>
      </c>
      <c r="B268" s="19">
        <v>40577</v>
      </c>
      <c r="C268" s="20" t="s">
        <v>671</v>
      </c>
      <c r="D268" s="1" t="s">
        <v>257</v>
      </c>
      <c r="E268" s="18" t="s">
        <v>118</v>
      </c>
      <c r="F268" s="18" t="s">
        <v>1361</v>
      </c>
      <c r="G268" s="1" t="s">
        <v>309</v>
      </c>
      <c r="H268" s="1" t="s">
        <v>2332</v>
      </c>
      <c r="I268" s="1"/>
      <c r="J268" s="1"/>
      <c r="K268" s="1"/>
      <c r="L268" s="18" t="s">
        <v>294</v>
      </c>
      <c r="M268" s="18" t="s">
        <v>258</v>
      </c>
      <c r="N268" s="18" t="s">
        <v>260</v>
      </c>
      <c r="O268" s="18" t="s">
        <v>114</v>
      </c>
      <c r="P268" s="18" t="s">
        <v>304</v>
      </c>
      <c r="Q268" s="18" t="s">
        <v>2311</v>
      </c>
      <c r="R268" s="18" t="s">
        <v>1819</v>
      </c>
      <c r="S268" s="18"/>
      <c r="T268" s="7" t="s">
        <v>1080</v>
      </c>
      <c r="U268" s="7">
        <v>1</v>
      </c>
      <c r="V268" s="1" t="s">
        <v>992</v>
      </c>
      <c r="W268" s="9">
        <v>0</v>
      </c>
      <c r="X268" s="9">
        <v>1</v>
      </c>
      <c r="Y268" s="7">
        <v>0</v>
      </c>
      <c r="Z268" s="1" t="s">
        <v>992</v>
      </c>
      <c r="AA268" s="9">
        <v>0</v>
      </c>
      <c r="AB268" s="9">
        <v>0</v>
      </c>
      <c r="AC268" s="9">
        <v>0</v>
      </c>
      <c r="AD268" s="6">
        <v>0</v>
      </c>
      <c r="AE268" s="1" t="s">
        <v>992</v>
      </c>
      <c r="AF268" s="6">
        <v>0</v>
      </c>
      <c r="AG268" s="1" t="s">
        <v>992</v>
      </c>
      <c r="AH268" s="6">
        <v>1</v>
      </c>
      <c r="AI268" s="1" t="s">
        <v>992</v>
      </c>
      <c r="AJ268" s="6">
        <v>0</v>
      </c>
      <c r="AK268" s="1" t="s">
        <v>992</v>
      </c>
      <c r="AL268" s="9"/>
      <c r="AM268" s="1" t="s">
        <v>262</v>
      </c>
      <c r="AN268" s="9"/>
      <c r="AO268" s="9"/>
      <c r="AP268" s="11"/>
      <c r="AQ268" s="11" t="s">
        <v>1380</v>
      </c>
      <c r="AR268" s="11"/>
      <c r="AS268" s="1" t="s">
        <v>867</v>
      </c>
      <c r="AT268" s="12" t="s">
        <v>1367</v>
      </c>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2"/>
    </row>
    <row r="269" spans="1:119" s="31" customFormat="1" ht="23.25" customHeight="1" x14ac:dyDescent="0.35">
      <c r="A269" s="18">
        <v>267</v>
      </c>
      <c r="B269" s="19">
        <v>40577</v>
      </c>
      <c r="C269" s="20" t="s">
        <v>13</v>
      </c>
      <c r="D269" s="1" t="s">
        <v>256</v>
      </c>
      <c r="E269" s="18" t="s">
        <v>777</v>
      </c>
      <c r="F269" s="18" t="s">
        <v>1350</v>
      </c>
      <c r="G269" s="1" t="s">
        <v>309</v>
      </c>
      <c r="H269" s="1" t="s">
        <v>2332</v>
      </c>
      <c r="I269" s="1"/>
      <c r="J269" s="1"/>
      <c r="K269" s="1"/>
      <c r="L269" s="18" t="s">
        <v>294</v>
      </c>
      <c r="M269" s="18" t="s">
        <v>258</v>
      </c>
      <c r="N269" s="18" t="s">
        <v>260</v>
      </c>
      <c r="O269" s="18" t="s">
        <v>114</v>
      </c>
      <c r="P269" s="18" t="s">
        <v>304</v>
      </c>
      <c r="Q269" s="18" t="s">
        <v>2312</v>
      </c>
      <c r="R269" s="18" t="s">
        <v>1820</v>
      </c>
      <c r="S269" s="18"/>
      <c r="T269" s="7" t="s">
        <v>1080</v>
      </c>
      <c r="U269" s="7">
        <v>1</v>
      </c>
      <c r="V269" s="1" t="s">
        <v>992</v>
      </c>
      <c r="W269" s="9">
        <v>0</v>
      </c>
      <c r="X269" s="9">
        <v>1</v>
      </c>
      <c r="Y269" s="7">
        <v>0</v>
      </c>
      <c r="Z269" s="1" t="s">
        <v>992</v>
      </c>
      <c r="AA269" s="9">
        <v>0</v>
      </c>
      <c r="AB269" s="9">
        <v>0</v>
      </c>
      <c r="AC269" s="9">
        <v>0</v>
      </c>
      <c r="AD269" s="6">
        <v>0</v>
      </c>
      <c r="AE269" s="1" t="s">
        <v>992</v>
      </c>
      <c r="AF269" s="6">
        <v>0</v>
      </c>
      <c r="AG269" s="1" t="s">
        <v>992</v>
      </c>
      <c r="AH269" s="6">
        <v>1</v>
      </c>
      <c r="AI269" s="1" t="s">
        <v>992</v>
      </c>
      <c r="AJ269" s="6">
        <v>0</v>
      </c>
      <c r="AK269" s="1" t="s">
        <v>992</v>
      </c>
      <c r="AL269" s="9"/>
      <c r="AM269" s="1" t="s">
        <v>262</v>
      </c>
      <c r="AN269" s="9"/>
      <c r="AO269" s="9"/>
      <c r="AP269" s="11"/>
      <c r="AQ269" s="11" t="s">
        <v>1380</v>
      </c>
      <c r="AR269" s="11"/>
      <c r="AS269" s="1" t="s">
        <v>867</v>
      </c>
      <c r="AT269" s="12" t="s">
        <v>1367</v>
      </c>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2"/>
    </row>
    <row r="270" spans="1:119" s="31" customFormat="1" ht="23.25" customHeight="1" x14ac:dyDescent="0.35">
      <c r="A270" s="18">
        <v>268</v>
      </c>
      <c r="B270" s="19">
        <v>40578</v>
      </c>
      <c r="C270" s="20" t="s">
        <v>669</v>
      </c>
      <c r="D270" s="1" t="s">
        <v>650</v>
      </c>
      <c r="E270" s="18" t="s">
        <v>706</v>
      </c>
      <c r="F270" s="23" t="s">
        <v>73</v>
      </c>
      <c r="G270" s="1" t="s">
        <v>309</v>
      </c>
      <c r="H270" s="1" t="s">
        <v>2332</v>
      </c>
      <c r="I270" s="1"/>
      <c r="J270" s="1"/>
      <c r="K270" s="1"/>
      <c r="L270" s="18" t="s">
        <v>294</v>
      </c>
      <c r="M270" s="18" t="s">
        <v>258</v>
      </c>
      <c r="N270" s="18" t="s">
        <v>301</v>
      </c>
      <c r="O270" s="18" t="s">
        <v>223</v>
      </c>
      <c r="P270" s="18" t="s">
        <v>304</v>
      </c>
      <c r="Q270" s="18" t="s">
        <v>2032</v>
      </c>
      <c r="R270" s="18" t="s">
        <v>1114</v>
      </c>
      <c r="S270" s="18" t="s">
        <v>1405</v>
      </c>
      <c r="T270" s="7" t="s">
        <v>1080</v>
      </c>
      <c r="U270" s="7" t="s">
        <v>262</v>
      </c>
      <c r="V270" s="1" t="s">
        <v>992</v>
      </c>
      <c r="W270" s="9">
        <v>0</v>
      </c>
      <c r="X270" s="9">
        <v>0</v>
      </c>
      <c r="Y270" s="7" t="s">
        <v>262</v>
      </c>
      <c r="Z270" s="1" t="s">
        <v>992</v>
      </c>
      <c r="AA270" s="9">
        <v>0</v>
      </c>
      <c r="AB270" s="9">
        <v>0</v>
      </c>
      <c r="AC270" s="9">
        <v>0</v>
      </c>
      <c r="AD270" s="6">
        <v>0</v>
      </c>
      <c r="AE270" s="1" t="s">
        <v>992</v>
      </c>
      <c r="AF270" s="6">
        <v>0</v>
      </c>
      <c r="AG270" s="1" t="s">
        <v>992</v>
      </c>
      <c r="AH270" s="6">
        <v>0</v>
      </c>
      <c r="AI270" s="1" t="s">
        <v>992</v>
      </c>
      <c r="AJ270" s="6">
        <v>0</v>
      </c>
      <c r="AK270" s="1" t="s">
        <v>992</v>
      </c>
      <c r="AL270" s="9"/>
      <c r="AM270" s="1" t="s">
        <v>262</v>
      </c>
      <c r="AN270" s="9"/>
      <c r="AO270" s="9"/>
      <c r="AP270" s="11"/>
      <c r="AQ270" s="11"/>
      <c r="AR270" s="11"/>
      <c r="AS270" s="1" t="s">
        <v>867</v>
      </c>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t="s">
        <v>394</v>
      </c>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2"/>
    </row>
    <row r="271" spans="1:119" s="31" customFormat="1" ht="23.25" customHeight="1" x14ac:dyDescent="0.35">
      <c r="A271" s="18">
        <v>269</v>
      </c>
      <c r="B271" s="19">
        <v>40578</v>
      </c>
      <c r="C271" s="20" t="s">
        <v>665</v>
      </c>
      <c r="D271" s="1" t="s">
        <v>650</v>
      </c>
      <c r="E271" s="18" t="s">
        <v>724</v>
      </c>
      <c r="F271" s="18" t="s">
        <v>1574</v>
      </c>
      <c r="G271" s="1" t="s">
        <v>309</v>
      </c>
      <c r="H271" s="1" t="s">
        <v>2332</v>
      </c>
      <c r="I271" s="1"/>
      <c r="J271" s="1"/>
      <c r="K271" s="1"/>
      <c r="L271" s="18" t="s">
        <v>294</v>
      </c>
      <c r="M271" s="18" t="s">
        <v>258</v>
      </c>
      <c r="N271" s="18" t="s">
        <v>260</v>
      </c>
      <c r="O271" s="18" t="s">
        <v>114</v>
      </c>
      <c r="P271" s="18" t="s">
        <v>304</v>
      </c>
      <c r="Q271" s="18" t="s">
        <v>2313</v>
      </c>
      <c r="R271" s="18" t="s">
        <v>1821</v>
      </c>
      <c r="S271" s="18" t="s">
        <v>1405</v>
      </c>
      <c r="T271" s="7" t="s">
        <v>1080</v>
      </c>
      <c r="U271" s="7">
        <v>1</v>
      </c>
      <c r="V271" s="1" t="s">
        <v>992</v>
      </c>
      <c r="W271" s="9">
        <v>0</v>
      </c>
      <c r="X271" s="9">
        <v>1</v>
      </c>
      <c r="Y271" s="7">
        <v>0</v>
      </c>
      <c r="Z271" s="1" t="s">
        <v>992</v>
      </c>
      <c r="AA271" s="9">
        <v>0</v>
      </c>
      <c r="AB271" s="9">
        <v>0</v>
      </c>
      <c r="AC271" s="9">
        <v>0</v>
      </c>
      <c r="AD271" s="6">
        <v>0</v>
      </c>
      <c r="AE271" s="1" t="s">
        <v>992</v>
      </c>
      <c r="AF271" s="6">
        <v>0</v>
      </c>
      <c r="AG271" s="1" t="s">
        <v>992</v>
      </c>
      <c r="AH271" s="6">
        <v>1</v>
      </c>
      <c r="AI271" s="1" t="s">
        <v>992</v>
      </c>
      <c r="AJ271" s="6">
        <v>0</v>
      </c>
      <c r="AK271" s="1" t="s">
        <v>992</v>
      </c>
      <c r="AL271" s="9"/>
      <c r="AM271" s="1" t="s">
        <v>262</v>
      </c>
      <c r="AN271" s="9"/>
      <c r="AO271" s="9"/>
      <c r="AP271" s="11"/>
      <c r="AQ271" s="11" t="s">
        <v>1380</v>
      </c>
      <c r="AR271" s="11"/>
      <c r="AS271" s="1" t="s">
        <v>867</v>
      </c>
      <c r="AT271" s="12" t="s">
        <v>1367</v>
      </c>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2"/>
    </row>
    <row r="272" spans="1:119" s="31" customFormat="1" ht="23.25" customHeight="1" x14ac:dyDescent="0.35">
      <c r="A272" s="18">
        <v>270</v>
      </c>
      <c r="B272" s="19">
        <v>40578</v>
      </c>
      <c r="C272" s="20" t="s">
        <v>667</v>
      </c>
      <c r="D272" s="1" t="s">
        <v>257</v>
      </c>
      <c r="E272" s="18" t="s">
        <v>814</v>
      </c>
      <c r="F272" s="18" t="s">
        <v>1442</v>
      </c>
      <c r="G272" s="1" t="s">
        <v>309</v>
      </c>
      <c r="H272" s="1" t="s">
        <v>2332</v>
      </c>
      <c r="I272" s="1"/>
      <c r="J272" s="1"/>
      <c r="K272" s="1"/>
      <c r="L272" s="18" t="s">
        <v>294</v>
      </c>
      <c r="M272" s="18" t="s">
        <v>258</v>
      </c>
      <c r="N272" s="18" t="s">
        <v>260</v>
      </c>
      <c r="O272" s="18" t="s">
        <v>114</v>
      </c>
      <c r="P272" s="18" t="s">
        <v>304</v>
      </c>
      <c r="Q272" s="18" t="s">
        <v>2314</v>
      </c>
      <c r="R272" s="18" t="s">
        <v>1822</v>
      </c>
      <c r="S272" s="18" t="s">
        <v>1405</v>
      </c>
      <c r="T272" s="7" t="s">
        <v>1080</v>
      </c>
      <c r="U272" s="7">
        <v>1</v>
      </c>
      <c r="V272" s="1" t="s">
        <v>992</v>
      </c>
      <c r="W272" s="9">
        <v>0</v>
      </c>
      <c r="X272" s="9">
        <v>1</v>
      </c>
      <c r="Y272" s="7">
        <v>0</v>
      </c>
      <c r="Z272" s="1" t="s">
        <v>992</v>
      </c>
      <c r="AA272" s="9">
        <v>0</v>
      </c>
      <c r="AB272" s="9">
        <v>0</v>
      </c>
      <c r="AC272" s="9">
        <v>0</v>
      </c>
      <c r="AD272" s="6">
        <v>0</v>
      </c>
      <c r="AE272" s="1" t="s">
        <v>992</v>
      </c>
      <c r="AF272" s="6">
        <v>0</v>
      </c>
      <c r="AG272" s="1" t="s">
        <v>992</v>
      </c>
      <c r="AH272" s="6">
        <v>1</v>
      </c>
      <c r="AI272" s="1" t="s">
        <v>992</v>
      </c>
      <c r="AJ272" s="6">
        <v>0</v>
      </c>
      <c r="AK272" s="1" t="s">
        <v>992</v>
      </c>
      <c r="AL272" s="9"/>
      <c r="AM272" s="1" t="s">
        <v>262</v>
      </c>
      <c r="AN272" s="9"/>
      <c r="AO272" s="9"/>
      <c r="AP272" s="11"/>
      <c r="AQ272" s="11" t="s">
        <v>1380</v>
      </c>
      <c r="AR272" s="11"/>
      <c r="AS272" s="1" t="s">
        <v>867</v>
      </c>
      <c r="AT272" s="12" t="s">
        <v>1367</v>
      </c>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2"/>
    </row>
    <row r="273" spans="1:119" s="31" customFormat="1" ht="23.25" customHeight="1" x14ac:dyDescent="0.35">
      <c r="A273" s="18">
        <v>271</v>
      </c>
      <c r="B273" s="19">
        <v>40578</v>
      </c>
      <c r="C273" s="20" t="s">
        <v>671</v>
      </c>
      <c r="D273" s="1" t="s">
        <v>257</v>
      </c>
      <c r="E273" s="18" t="s">
        <v>49</v>
      </c>
      <c r="F273" s="18" t="s">
        <v>1579</v>
      </c>
      <c r="G273" s="1" t="s">
        <v>309</v>
      </c>
      <c r="H273" s="1" t="s">
        <v>2332</v>
      </c>
      <c r="I273" s="1"/>
      <c r="J273" s="1"/>
      <c r="K273" s="1"/>
      <c r="L273" s="18" t="s">
        <v>294</v>
      </c>
      <c r="M273" s="18" t="s">
        <v>258</v>
      </c>
      <c r="N273" s="18" t="s">
        <v>260</v>
      </c>
      <c r="O273" s="18" t="s">
        <v>114</v>
      </c>
      <c r="P273" s="18" t="s">
        <v>304</v>
      </c>
      <c r="Q273" s="18" t="s">
        <v>2316</v>
      </c>
      <c r="R273" s="18" t="s">
        <v>1824</v>
      </c>
      <c r="S273" s="18" t="s">
        <v>1405</v>
      </c>
      <c r="T273" s="7" t="s">
        <v>1080</v>
      </c>
      <c r="U273" s="7">
        <v>1</v>
      </c>
      <c r="V273" s="1" t="s">
        <v>992</v>
      </c>
      <c r="W273" s="9">
        <v>0</v>
      </c>
      <c r="X273" s="9">
        <v>1</v>
      </c>
      <c r="Y273" s="7">
        <v>0</v>
      </c>
      <c r="Z273" s="1" t="s">
        <v>992</v>
      </c>
      <c r="AA273" s="9">
        <v>0</v>
      </c>
      <c r="AB273" s="9">
        <v>0</v>
      </c>
      <c r="AC273" s="9">
        <v>0</v>
      </c>
      <c r="AD273" s="6">
        <v>0</v>
      </c>
      <c r="AE273" s="1" t="s">
        <v>992</v>
      </c>
      <c r="AF273" s="6">
        <v>0</v>
      </c>
      <c r="AG273" s="1" t="s">
        <v>992</v>
      </c>
      <c r="AH273" s="6">
        <v>1</v>
      </c>
      <c r="AI273" s="1" t="s">
        <v>992</v>
      </c>
      <c r="AJ273" s="6">
        <v>0</v>
      </c>
      <c r="AK273" s="1" t="s">
        <v>992</v>
      </c>
      <c r="AL273" s="9"/>
      <c r="AM273" s="1" t="s">
        <v>262</v>
      </c>
      <c r="AN273" s="9"/>
      <c r="AO273" s="9"/>
      <c r="AP273" s="11"/>
      <c r="AQ273" s="11" t="s">
        <v>1380</v>
      </c>
      <c r="AR273" s="11"/>
      <c r="AS273" s="1" t="s">
        <v>867</v>
      </c>
      <c r="AT273" s="12" t="s">
        <v>1367</v>
      </c>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2"/>
    </row>
    <row r="274" spans="1:119" s="31" customFormat="1" ht="23.25" customHeight="1" x14ac:dyDescent="0.35">
      <c r="A274" s="18">
        <v>272</v>
      </c>
      <c r="B274" s="19">
        <v>40578</v>
      </c>
      <c r="C274" s="20" t="s">
        <v>671</v>
      </c>
      <c r="D274" s="1" t="s">
        <v>257</v>
      </c>
      <c r="E274" s="18" t="s">
        <v>966</v>
      </c>
      <c r="F274" s="18" t="s">
        <v>1578</v>
      </c>
      <c r="G274" s="1" t="s">
        <v>309</v>
      </c>
      <c r="H274" s="1" t="s">
        <v>2332</v>
      </c>
      <c r="I274" s="1"/>
      <c r="J274" s="1"/>
      <c r="K274" s="1"/>
      <c r="L274" s="18" t="s">
        <v>294</v>
      </c>
      <c r="M274" s="18" t="s">
        <v>258</v>
      </c>
      <c r="N274" s="18" t="s">
        <v>260</v>
      </c>
      <c r="O274" s="18" t="s">
        <v>114</v>
      </c>
      <c r="P274" s="18" t="s">
        <v>304</v>
      </c>
      <c r="Q274" s="18" t="s">
        <v>2315</v>
      </c>
      <c r="R274" s="18" t="s">
        <v>1823</v>
      </c>
      <c r="S274" s="18" t="s">
        <v>1405</v>
      </c>
      <c r="T274" s="7" t="s">
        <v>1080</v>
      </c>
      <c r="U274" s="7">
        <v>1</v>
      </c>
      <c r="V274" s="1" t="s">
        <v>992</v>
      </c>
      <c r="W274" s="9">
        <v>0</v>
      </c>
      <c r="X274" s="9">
        <v>1</v>
      </c>
      <c r="Y274" s="7">
        <v>0</v>
      </c>
      <c r="Z274" s="1" t="s">
        <v>992</v>
      </c>
      <c r="AA274" s="9">
        <v>0</v>
      </c>
      <c r="AB274" s="9">
        <v>0</v>
      </c>
      <c r="AC274" s="9">
        <v>0</v>
      </c>
      <c r="AD274" s="6">
        <v>0</v>
      </c>
      <c r="AE274" s="1" t="s">
        <v>992</v>
      </c>
      <c r="AF274" s="6">
        <v>0</v>
      </c>
      <c r="AG274" s="1" t="s">
        <v>992</v>
      </c>
      <c r="AH274" s="6">
        <v>1</v>
      </c>
      <c r="AI274" s="1" t="s">
        <v>992</v>
      </c>
      <c r="AJ274" s="6">
        <v>0</v>
      </c>
      <c r="AK274" s="1" t="s">
        <v>992</v>
      </c>
      <c r="AL274" s="9"/>
      <c r="AM274" s="1" t="s">
        <v>262</v>
      </c>
      <c r="AN274" s="9"/>
      <c r="AO274" s="9"/>
      <c r="AP274" s="11"/>
      <c r="AQ274" s="11" t="s">
        <v>1380</v>
      </c>
      <c r="AR274" s="11"/>
      <c r="AS274" s="1" t="s">
        <v>867</v>
      </c>
      <c r="AT274" s="12" t="s">
        <v>1367</v>
      </c>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2"/>
    </row>
    <row r="275" spans="1:119" s="31" customFormat="1" ht="23.25" customHeight="1" x14ac:dyDescent="0.35">
      <c r="A275" s="18">
        <v>273</v>
      </c>
      <c r="B275" s="19">
        <v>40578</v>
      </c>
      <c r="C275" s="20" t="s">
        <v>664</v>
      </c>
      <c r="D275" s="1" t="s">
        <v>257</v>
      </c>
      <c r="E275" s="18" t="s">
        <v>962</v>
      </c>
      <c r="F275" s="18" t="s">
        <v>962</v>
      </c>
      <c r="G275" s="1" t="s">
        <v>309</v>
      </c>
      <c r="H275" s="1" t="s">
        <v>2332</v>
      </c>
      <c r="I275" s="1"/>
      <c r="J275" s="1"/>
      <c r="K275" s="1"/>
      <c r="L275" s="18" t="s">
        <v>294</v>
      </c>
      <c r="M275" s="18" t="s">
        <v>258</v>
      </c>
      <c r="N275" s="18" t="s">
        <v>260</v>
      </c>
      <c r="O275" s="18" t="s">
        <v>114</v>
      </c>
      <c r="P275" s="18" t="s">
        <v>304</v>
      </c>
      <c r="Q275" s="18" t="s">
        <v>2317</v>
      </c>
      <c r="R275" s="18" t="s">
        <v>1825</v>
      </c>
      <c r="S275" s="18" t="s">
        <v>1405</v>
      </c>
      <c r="T275" s="7" t="s">
        <v>1080</v>
      </c>
      <c r="U275" s="7">
        <v>1</v>
      </c>
      <c r="V275" s="1" t="s">
        <v>992</v>
      </c>
      <c r="W275" s="9">
        <v>0</v>
      </c>
      <c r="X275" s="9">
        <v>1</v>
      </c>
      <c r="Y275" s="7">
        <v>0</v>
      </c>
      <c r="Z275" s="1" t="s">
        <v>992</v>
      </c>
      <c r="AA275" s="9">
        <v>0</v>
      </c>
      <c r="AB275" s="9">
        <v>0</v>
      </c>
      <c r="AC275" s="9">
        <v>0</v>
      </c>
      <c r="AD275" s="6">
        <v>0</v>
      </c>
      <c r="AE275" s="1" t="s">
        <v>992</v>
      </c>
      <c r="AF275" s="6">
        <v>0</v>
      </c>
      <c r="AG275" s="1" t="s">
        <v>992</v>
      </c>
      <c r="AH275" s="6">
        <v>1</v>
      </c>
      <c r="AI275" s="1" t="s">
        <v>992</v>
      </c>
      <c r="AJ275" s="6">
        <v>0</v>
      </c>
      <c r="AK275" s="1" t="s">
        <v>992</v>
      </c>
      <c r="AL275" s="9"/>
      <c r="AM275" s="1" t="s">
        <v>262</v>
      </c>
      <c r="AN275" s="9"/>
      <c r="AO275" s="9"/>
      <c r="AP275" s="11"/>
      <c r="AQ275" s="11" t="s">
        <v>1380</v>
      </c>
      <c r="AR275" s="11"/>
      <c r="AS275" s="1" t="s">
        <v>867</v>
      </c>
      <c r="AT275" s="12" t="s">
        <v>1367</v>
      </c>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2"/>
    </row>
    <row r="276" spans="1:119" s="31" customFormat="1" ht="23.25" customHeight="1" x14ac:dyDescent="0.35">
      <c r="A276" s="18">
        <v>274</v>
      </c>
      <c r="B276" s="19">
        <v>40578</v>
      </c>
      <c r="C276" s="20" t="s">
        <v>664</v>
      </c>
      <c r="D276" s="1" t="s">
        <v>257</v>
      </c>
      <c r="E276" s="18" t="s">
        <v>69</v>
      </c>
      <c r="F276" s="18" t="s">
        <v>69</v>
      </c>
      <c r="G276" s="1" t="s">
        <v>309</v>
      </c>
      <c r="H276" s="1" t="s">
        <v>2332</v>
      </c>
      <c r="I276" s="1"/>
      <c r="J276" s="1"/>
      <c r="K276" s="1"/>
      <c r="L276" s="18" t="s">
        <v>294</v>
      </c>
      <c r="M276" s="18" t="s">
        <v>258</v>
      </c>
      <c r="N276" s="18" t="s">
        <v>260</v>
      </c>
      <c r="O276" s="18" t="s">
        <v>114</v>
      </c>
      <c r="P276" s="18" t="s">
        <v>304</v>
      </c>
      <c r="Q276" s="18" t="s">
        <v>2318</v>
      </c>
      <c r="R276" s="18" t="s">
        <v>1826</v>
      </c>
      <c r="S276" s="18" t="s">
        <v>1405</v>
      </c>
      <c r="T276" s="7" t="s">
        <v>1080</v>
      </c>
      <c r="U276" s="7">
        <v>1</v>
      </c>
      <c r="V276" s="1" t="s">
        <v>992</v>
      </c>
      <c r="W276" s="9">
        <v>0</v>
      </c>
      <c r="X276" s="9">
        <v>1</v>
      </c>
      <c r="Y276" s="7">
        <v>0</v>
      </c>
      <c r="Z276" s="1" t="s">
        <v>992</v>
      </c>
      <c r="AA276" s="9">
        <v>0</v>
      </c>
      <c r="AB276" s="9">
        <v>0</v>
      </c>
      <c r="AC276" s="9">
        <v>0</v>
      </c>
      <c r="AD276" s="6">
        <v>0</v>
      </c>
      <c r="AE276" s="1" t="s">
        <v>992</v>
      </c>
      <c r="AF276" s="6">
        <v>0</v>
      </c>
      <c r="AG276" s="1" t="s">
        <v>992</v>
      </c>
      <c r="AH276" s="6">
        <v>1</v>
      </c>
      <c r="AI276" s="1" t="s">
        <v>992</v>
      </c>
      <c r="AJ276" s="6">
        <v>0</v>
      </c>
      <c r="AK276" s="1" t="s">
        <v>992</v>
      </c>
      <c r="AL276" s="9"/>
      <c r="AM276" s="1" t="s">
        <v>262</v>
      </c>
      <c r="AN276" s="9"/>
      <c r="AO276" s="9"/>
      <c r="AP276" s="11"/>
      <c r="AQ276" s="11" t="s">
        <v>1380</v>
      </c>
      <c r="AR276" s="11"/>
      <c r="AS276" s="1" t="s">
        <v>867</v>
      </c>
      <c r="AT276" s="12" t="s">
        <v>1367</v>
      </c>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2"/>
    </row>
    <row r="277" spans="1:119" s="31" customFormat="1" ht="23.25" customHeight="1" x14ac:dyDescent="0.35">
      <c r="A277" s="18">
        <v>275</v>
      </c>
      <c r="B277" s="19">
        <v>40579</v>
      </c>
      <c r="C277" s="20" t="s">
        <v>665</v>
      </c>
      <c r="D277" s="1" t="s">
        <v>650</v>
      </c>
      <c r="E277" s="18" t="s">
        <v>724</v>
      </c>
      <c r="F277" s="18" t="s">
        <v>1574</v>
      </c>
      <c r="G277" s="1" t="s">
        <v>309</v>
      </c>
      <c r="H277" s="1" t="s">
        <v>2332</v>
      </c>
      <c r="I277" s="1"/>
      <c r="J277" s="1"/>
      <c r="K277" s="1"/>
      <c r="L277" s="18" t="s">
        <v>294</v>
      </c>
      <c r="M277" s="18" t="s">
        <v>258</v>
      </c>
      <c r="N277" s="18" t="s">
        <v>260</v>
      </c>
      <c r="O277" s="18" t="s">
        <v>114</v>
      </c>
      <c r="P277" s="18" t="s">
        <v>304</v>
      </c>
      <c r="Q277" s="18" t="s">
        <v>2319</v>
      </c>
      <c r="R277" s="18" t="s">
        <v>1827</v>
      </c>
      <c r="S277" s="18"/>
      <c r="T277" s="7" t="s">
        <v>1080</v>
      </c>
      <c r="U277" s="7">
        <v>1</v>
      </c>
      <c r="V277" s="1" t="s">
        <v>992</v>
      </c>
      <c r="W277" s="9">
        <v>0</v>
      </c>
      <c r="X277" s="9">
        <v>1</v>
      </c>
      <c r="Y277" s="7">
        <v>0</v>
      </c>
      <c r="Z277" s="1" t="s">
        <v>992</v>
      </c>
      <c r="AA277" s="9">
        <v>0</v>
      </c>
      <c r="AB277" s="9">
        <v>0</v>
      </c>
      <c r="AC277" s="9">
        <v>0</v>
      </c>
      <c r="AD277" s="6">
        <v>0</v>
      </c>
      <c r="AE277" s="1" t="s">
        <v>992</v>
      </c>
      <c r="AF277" s="6">
        <v>0</v>
      </c>
      <c r="AG277" s="1" t="s">
        <v>992</v>
      </c>
      <c r="AH277" s="6">
        <v>1</v>
      </c>
      <c r="AI277" s="1" t="s">
        <v>992</v>
      </c>
      <c r="AJ277" s="6">
        <v>0</v>
      </c>
      <c r="AK277" s="1" t="s">
        <v>992</v>
      </c>
      <c r="AL277" s="9"/>
      <c r="AM277" s="1" t="s">
        <v>262</v>
      </c>
      <c r="AN277" s="9"/>
      <c r="AO277" s="9"/>
      <c r="AP277" s="11"/>
      <c r="AQ277" s="11" t="s">
        <v>1380</v>
      </c>
      <c r="AR277" s="11"/>
      <c r="AS277" s="1" t="s">
        <v>867</v>
      </c>
      <c r="AT277" s="12" t="s">
        <v>1367</v>
      </c>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2"/>
    </row>
    <row r="278" spans="1:119" s="31" customFormat="1" ht="23.25" customHeight="1" x14ac:dyDescent="0.35">
      <c r="A278" s="18">
        <v>276</v>
      </c>
      <c r="B278" s="19">
        <v>40579</v>
      </c>
      <c r="C278" s="20" t="s">
        <v>660</v>
      </c>
      <c r="D278" s="1" t="s">
        <v>650</v>
      </c>
      <c r="E278" s="18" t="s">
        <v>711</v>
      </c>
      <c r="F278" s="18" t="s">
        <v>1485</v>
      </c>
      <c r="G278" s="1" t="s">
        <v>309</v>
      </c>
      <c r="H278" s="1" t="s">
        <v>2332</v>
      </c>
      <c r="I278" s="1"/>
      <c r="J278" s="1"/>
      <c r="K278" s="1"/>
      <c r="L278" s="18" t="s">
        <v>294</v>
      </c>
      <c r="M278" s="18" t="s">
        <v>258</v>
      </c>
      <c r="N278" s="18" t="s">
        <v>260</v>
      </c>
      <c r="O278" s="18" t="s">
        <v>114</v>
      </c>
      <c r="P278" s="18" t="s">
        <v>304</v>
      </c>
      <c r="Q278" s="18" t="s">
        <v>2320</v>
      </c>
      <c r="R278" s="18" t="s">
        <v>1828</v>
      </c>
      <c r="S278" s="18"/>
      <c r="T278" s="7" t="s">
        <v>1080</v>
      </c>
      <c r="U278" s="7">
        <v>1</v>
      </c>
      <c r="V278" s="1" t="s">
        <v>992</v>
      </c>
      <c r="W278" s="9">
        <v>0</v>
      </c>
      <c r="X278" s="9">
        <v>1</v>
      </c>
      <c r="Y278" s="7">
        <v>0</v>
      </c>
      <c r="Z278" s="1" t="s">
        <v>992</v>
      </c>
      <c r="AA278" s="9">
        <v>0</v>
      </c>
      <c r="AB278" s="9">
        <v>0</v>
      </c>
      <c r="AC278" s="9">
        <v>0</v>
      </c>
      <c r="AD278" s="6">
        <v>0</v>
      </c>
      <c r="AE278" s="1" t="s">
        <v>992</v>
      </c>
      <c r="AF278" s="6">
        <v>0</v>
      </c>
      <c r="AG278" s="1" t="s">
        <v>992</v>
      </c>
      <c r="AH278" s="6">
        <v>1</v>
      </c>
      <c r="AI278" s="1" t="s">
        <v>992</v>
      </c>
      <c r="AJ278" s="6">
        <v>0</v>
      </c>
      <c r="AK278" s="1" t="s">
        <v>992</v>
      </c>
      <c r="AL278" s="9"/>
      <c r="AM278" s="1" t="s">
        <v>262</v>
      </c>
      <c r="AN278" s="9"/>
      <c r="AO278" s="9"/>
      <c r="AP278" s="11"/>
      <c r="AQ278" s="11" t="s">
        <v>1380</v>
      </c>
      <c r="AR278" s="11"/>
      <c r="AS278" s="1" t="s">
        <v>867</v>
      </c>
      <c r="AT278" s="12" t="s">
        <v>1367</v>
      </c>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2"/>
    </row>
    <row r="279" spans="1:119" s="31" customFormat="1" ht="23.25" customHeight="1" x14ac:dyDescent="0.35">
      <c r="A279" s="18">
        <v>277</v>
      </c>
      <c r="B279" s="19">
        <v>40579</v>
      </c>
      <c r="C279" s="20" t="s">
        <v>670</v>
      </c>
      <c r="D279" s="1" t="s">
        <v>257</v>
      </c>
      <c r="E279" s="18" t="s">
        <v>40</v>
      </c>
      <c r="F279" s="18" t="s">
        <v>1580</v>
      </c>
      <c r="G279" s="1" t="s">
        <v>309</v>
      </c>
      <c r="H279" s="1" t="s">
        <v>2332</v>
      </c>
      <c r="I279" s="1"/>
      <c r="J279" s="1"/>
      <c r="K279" s="1"/>
      <c r="L279" s="18" t="s">
        <v>294</v>
      </c>
      <c r="M279" s="18" t="s">
        <v>258</v>
      </c>
      <c r="N279" s="18" t="s">
        <v>260</v>
      </c>
      <c r="O279" s="18" t="s">
        <v>114</v>
      </c>
      <c r="P279" s="18" t="s">
        <v>304</v>
      </c>
      <c r="Q279" s="18" t="s">
        <v>2321</v>
      </c>
      <c r="R279" s="18" t="s">
        <v>1829</v>
      </c>
      <c r="S279" s="18"/>
      <c r="T279" s="7" t="s">
        <v>1080</v>
      </c>
      <c r="U279" s="7">
        <v>1</v>
      </c>
      <c r="V279" s="1" t="s">
        <v>992</v>
      </c>
      <c r="W279" s="9">
        <v>0</v>
      </c>
      <c r="X279" s="9">
        <v>1</v>
      </c>
      <c r="Y279" s="7">
        <v>0</v>
      </c>
      <c r="Z279" s="1" t="s">
        <v>992</v>
      </c>
      <c r="AA279" s="9">
        <v>0</v>
      </c>
      <c r="AB279" s="9">
        <v>0</v>
      </c>
      <c r="AC279" s="9">
        <v>0</v>
      </c>
      <c r="AD279" s="6">
        <v>0</v>
      </c>
      <c r="AE279" s="1" t="s">
        <v>992</v>
      </c>
      <c r="AF279" s="6">
        <v>0</v>
      </c>
      <c r="AG279" s="1" t="s">
        <v>992</v>
      </c>
      <c r="AH279" s="6">
        <v>1</v>
      </c>
      <c r="AI279" s="1" t="s">
        <v>992</v>
      </c>
      <c r="AJ279" s="6">
        <v>0</v>
      </c>
      <c r="AK279" s="1" t="s">
        <v>992</v>
      </c>
      <c r="AL279" s="9"/>
      <c r="AM279" s="1" t="s">
        <v>262</v>
      </c>
      <c r="AN279" s="9"/>
      <c r="AO279" s="9"/>
      <c r="AP279" s="11"/>
      <c r="AQ279" s="11" t="s">
        <v>1380</v>
      </c>
      <c r="AR279" s="11"/>
      <c r="AS279" s="1" t="s">
        <v>867</v>
      </c>
      <c r="AT279" s="12" t="s">
        <v>1367</v>
      </c>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2"/>
    </row>
    <row r="280" spans="1:119" s="31" customFormat="1" ht="23.25" customHeight="1" x14ac:dyDescent="0.35">
      <c r="A280" s="18">
        <v>278</v>
      </c>
      <c r="B280" s="19">
        <v>40579</v>
      </c>
      <c r="C280" s="20" t="s">
        <v>671</v>
      </c>
      <c r="D280" s="1" t="s">
        <v>257</v>
      </c>
      <c r="E280" s="18" t="s">
        <v>118</v>
      </c>
      <c r="F280" s="18" t="s">
        <v>1361</v>
      </c>
      <c r="G280" s="1" t="s">
        <v>309</v>
      </c>
      <c r="H280" s="1" t="s">
        <v>2332</v>
      </c>
      <c r="I280" s="1"/>
      <c r="J280" s="1"/>
      <c r="K280" s="1"/>
      <c r="L280" s="18" t="s">
        <v>294</v>
      </c>
      <c r="M280" s="18" t="s">
        <v>258</v>
      </c>
      <c r="N280" s="18" t="s">
        <v>260</v>
      </c>
      <c r="O280" s="18" t="s">
        <v>114</v>
      </c>
      <c r="P280" s="18" t="s">
        <v>304</v>
      </c>
      <c r="Q280" s="18" t="s">
        <v>2322</v>
      </c>
      <c r="R280" s="18" t="s">
        <v>1830</v>
      </c>
      <c r="S280" s="18"/>
      <c r="T280" s="7" t="s">
        <v>1080</v>
      </c>
      <c r="U280" s="7">
        <v>1</v>
      </c>
      <c r="V280" s="1" t="s">
        <v>992</v>
      </c>
      <c r="W280" s="9">
        <v>0</v>
      </c>
      <c r="X280" s="9">
        <v>1</v>
      </c>
      <c r="Y280" s="7">
        <v>0</v>
      </c>
      <c r="Z280" s="1" t="s">
        <v>992</v>
      </c>
      <c r="AA280" s="9">
        <v>0</v>
      </c>
      <c r="AB280" s="9">
        <v>0</v>
      </c>
      <c r="AC280" s="9">
        <v>0</v>
      </c>
      <c r="AD280" s="6">
        <v>0</v>
      </c>
      <c r="AE280" s="1" t="s">
        <v>992</v>
      </c>
      <c r="AF280" s="6">
        <v>0</v>
      </c>
      <c r="AG280" s="1" t="s">
        <v>992</v>
      </c>
      <c r="AH280" s="6">
        <v>1</v>
      </c>
      <c r="AI280" s="1" t="s">
        <v>992</v>
      </c>
      <c r="AJ280" s="6">
        <v>0</v>
      </c>
      <c r="AK280" s="1" t="s">
        <v>992</v>
      </c>
      <c r="AL280" s="9"/>
      <c r="AM280" s="1" t="s">
        <v>262</v>
      </c>
      <c r="AN280" s="9"/>
      <c r="AO280" s="9"/>
      <c r="AP280" s="11"/>
      <c r="AQ280" s="11" t="s">
        <v>1380</v>
      </c>
      <c r="AR280" s="11"/>
      <c r="AS280" s="1" t="s">
        <v>867</v>
      </c>
      <c r="AT280" s="12" t="s">
        <v>1367</v>
      </c>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2"/>
    </row>
    <row r="281" spans="1:119" s="31" customFormat="1" ht="23.25" customHeight="1" x14ac:dyDescent="0.35">
      <c r="A281" s="18">
        <v>279</v>
      </c>
      <c r="B281" s="19">
        <v>40579</v>
      </c>
      <c r="C281" s="20" t="s">
        <v>3</v>
      </c>
      <c r="D281" s="1" t="s">
        <v>651</v>
      </c>
      <c r="E281" s="18" t="s">
        <v>262</v>
      </c>
      <c r="F281" s="20" t="s">
        <v>239</v>
      </c>
      <c r="G281" s="1" t="s">
        <v>309</v>
      </c>
      <c r="H281" s="1" t="s">
        <v>2332</v>
      </c>
      <c r="I281" s="1"/>
      <c r="J281" s="1"/>
      <c r="K281" s="1"/>
      <c r="L281" s="18" t="s">
        <v>292</v>
      </c>
      <c r="M281" s="18" t="s">
        <v>284</v>
      </c>
      <c r="N281" s="18" t="s">
        <v>283</v>
      </c>
      <c r="O281" s="18" t="s">
        <v>2341</v>
      </c>
      <c r="P281" s="18" t="s">
        <v>859</v>
      </c>
      <c r="Q281" s="18" t="s">
        <v>2133</v>
      </c>
      <c r="R281" s="18" t="s">
        <v>219</v>
      </c>
      <c r="S281" s="18"/>
      <c r="T281" s="7" t="s">
        <v>1080</v>
      </c>
      <c r="U281" s="7" t="s">
        <v>262</v>
      </c>
      <c r="V281" s="1" t="s">
        <v>992</v>
      </c>
      <c r="W281" s="9">
        <v>0</v>
      </c>
      <c r="X281" s="9">
        <v>0</v>
      </c>
      <c r="Y281" s="7" t="s">
        <v>262</v>
      </c>
      <c r="Z281" s="1" t="s">
        <v>992</v>
      </c>
      <c r="AA281" s="9">
        <v>0</v>
      </c>
      <c r="AB281" s="9">
        <v>0</v>
      </c>
      <c r="AC281" s="9">
        <v>0</v>
      </c>
      <c r="AD281" s="6">
        <v>0</v>
      </c>
      <c r="AE281" s="1" t="s">
        <v>992</v>
      </c>
      <c r="AF281" s="6">
        <v>0</v>
      </c>
      <c r="AG281" s="1" t="s">
        <v>992</v>
      </c>
      <c r="AH281" s="6">
        <v>0</v>
      </c>
      <c r="AI281" s="1" t="s">
        <v>992</v>
      </c>
      <c r="AJ281" s="6">
        <v>0</v>
      </c>
      <c r="AK281" s="1" t="s">
        <v>992</v>
      </c>
      <c r="AL281" s="9"/>
      <c r="AM281" s="1" t="s">
        <v>262</v>
      </c>
      <c r="AN281" s="9"/>
      <c r="AO281" s="9"/>
      <c r="AP281" s="11"/>
      <c r="AQ281" s="11"/>
      <c r="AR281" s="11"/>
      <c r="AS281" s="1" t="s">
        <v>867</v>
      </c>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t="s">
        <v>394</v>
      </c>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2"/>
    </row>
    <row r="282" spans="1:119" s="31" customFormat="1" ht="23.25" customHeight="1" x14ac:dyDescent="0.35">
      <c r="A282" s="18">
        <v>280</v>
      </c>
      <c r="B282" s="19">
        <v>40579</v>
      </c>
      <c r="C282" s="20" t="s">
        <v>3</v>
      </c>
      <c r="D282" s="1" t="s">
        <v>651</v>
      </c>
      <c r="E282" s="18" t="s">
        <v>262</v>
      </c>
      <c r="F282" s="23" t="s">
        <v>1482</v>
      </c>
      <c r="G282" s="1" t="s">
        <v>309</v>
      </c>
      <c r="H282" s="1" t="s">
        <v>2332</v>
      </c>
      <c r="I282" s="1"/>
      <c r="J282" s="1"/>
      <c r="K282" s="1"/>
      <c r="L282" s="18" t="s">
        <v>294</v>
      </c>
      <c r="M282" s="18" t="s">
        <v>284</v>
      </c>
      <c r="N282" s="18" t="s">
        <v>283</v>
      </c>
      <c r="O282" s="18" t="s">
        <v>2341</v>
      </c>
      <c r="P282" s="18" t="s">
        <v>304</v>
      </c>
      <c r="Q282" s="18" t="s">
        <v>1859</v>
      </c>
      <c r="R282" s="18" t="s">
        <v>1115</v>
      </c>
      <c r="S282" s="18"/>
      <c r="T282" s="7" t="s">
        <v>1080</v>
      </c>
      <c r="U282" s="7" t="s">
        <v>262</v>
      </c>
      <c r="V282" s="1" t="s">
        <v>992</v>
      </c>
      <c r="W282" s="9">
        <v>0</v>
      </c>
      <c r="X282" s="9">
        <v>0</v>
      </c>
      <c r="Y282" s="7" t="s">
        <v>262</v>
      </c>
      <c r="Z282" s="1" t="s">
        <v>992</v>
      </c>
      <c r="AA282" s="9">
        <v>0</v>
      </c>
      <c r="AB282" s="9">
        <v>0</v>
      </c>
      <c r="AC282" s="9">
        <v>0</v>
      </c>
      <c r="AD282" s="6">
        <v>0</v>
      </c>
      <c r="AE282" s="1" t="s">
        <v>992</v>
      </c>
      <c r="AF282" s="6">
        <v>0</v>
      </c>
      <c r="AG282" s="1" t="s">
        <v>992</v>
      </c>
      <c r="AH282" s="6">
        <v>0</v>
      </c>
      <c r="AI282" s="1" t="s">
        <v>992</v>
      </c>
      <c r="AJ282" s="6">
        <v>0</v>
      </c>
      <c r="AK282" s="1" t="s">
        <v>992</v>
      </c>
      <c r="AL282" s="9"/>
      <c r="AM282" s="1" t="s">
        <v>262</v>
      </c>
      <c r="AN282" s="9"/>
      <c r="AO282" s="9"/>
      <c r="AP282" s="11"/>
      <c r="AQ282" s="11"/>
      <c r="AR282" s="11"/>
      <c r="AS282" s="1" t="s">
        <v>867</v>
      </c>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t="s">
        <v>398</v>
      </c>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2"/>
    </row>
    <row r="283" spans="1:119" s="31" customFormat="1" ht="23.25" customHeight="1" x14ac:dyDescent="0.35">
      <c r="A283" s="18">
        <v>281</v>
      </c>
      <c r="B283" s="19">
        <v>40580</v>
      </c>
      <c r="C283" s="20" t="s">
        <v>669</v>
      </c>
      <c r="D283" s="1" t="s">
        <v>650</v>
      </c>
      <c r="E283" s="18" t="s">
        <v>719</v>
      </c>
      <c r="F283" s="18" t="s">
        <v>1486</v>
      </c>
      <c r="G283" s="1" t="s">
        <v>309</v>
      </c>
      <c r="H283" s="1" t="s">
        <v>2332</v>
      </c>
      <c r="I283" s="1"/>
      <c r="J283" s="1"/>
      <c r="K283" s="1"/>
      <c r="L283" s="18" t="s">
        <v>294</v>
      </c>
      <c r="M283" s="18" t="s">
        <v>258</v>
      </c>
      <c r="N283" s="18" t="s">
        <v>260</v>
      </c>
      <c r="O283" s="18" t="s">
        <v>114</v>
      </c>
      <c r="P283" s="18" t="s">
        <v>304</v>
      </c>
      <c r="Q283" s="18" t="s">
        <v>2323</v>
      </c>
      <c r="R283" s="18" t="s">
        <v>1831</v>
      </c>
      <c r="S283" s="18"/>
      <c r="T283" s="7" t="s">
        <v>1080</v>
      </c>
      <c r="U283" s="7">
        <v>1</v>
      </c>
      <c r="V283" s="1" t="s">
        <v>992</v>
      </c>
      <c r="W283" s="9">
        <v>0</v>
      </c>
      <c r="X283" s="9">
        <v>1</v>
      </c>
      <c r="Y283" s="7">
        <v>0</v>
      </c>
      <c r="Z283" s="1" t="s">
        <v>992</v>
      </c>
      <c r="AA283" s="9">
        <v>0</v>
      </c>
      <c r="AB283" s="9">
        <v>0</v>
      </c>
      <c r="AC283" s="9">
        <v>0</v>
      </c>
      <c r="AD283" s="6">
        <v>0</v>
      </c>
      <c r="AE283" s="1" t="s">
        <v>992</v>
      </c>
      <c r="AF283" s="6">
        <v>0</v>
      </c>
      <c r="AG283" s="1" t="s">
        <v>992</v>
      </c>
      <c r="AH283" s="6">
        <v>1</v>
      </c>
      <c r="AI283" s="1" t="s">
        <v>992</v>
      </c>
      <c r="AJ283" s="6">
        <v>0</v>
      </c>
      <c r="AK283" s="1" t="s">
        <v>992</v>
      </c>
      <c r="AL283" s="9"/>
      <c r="AM283" s="1" t="s">
        <v>262</v>
      </c>
      <c r="AN283" s="9"/>
      <c r="AO283" s="9"/>
      <c r="AP283" s="11"/>
      <c r="AQ283" s="11" t="s">
        <v>1380</v>
      </c>
      <c r="AR283" s="11"/>
      <c r="AS283" s="1" t="s">
        <v>867</v>
      </c>
      <c r="AT283" s="12" t="s">
        <v>1367</v>
      </c>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2"/>
    </row>
    <row r="284" spans="1:119" s="31" customFormat="1" ht="23.25" customHeight="1" x14ac:dyDescent="0.35">
      <c r="A284" s="18">
        <v>282</v>
      </c>
      <c r="B284" s="19">
        <v>40581</v>
      </c>
      <c r="C284" s="20" t="s">
        <v>665</v>
      </c>
      <c r="D284" s="1" t="s">
        <v>650</v>
      </c>
      <c r="E284" s="18" t="s">
        <v>685</v>
      </c>
      <c r="F284" s="18" t="s">
        <v>1581</v>
      </c>
      <c r="G284" s="1" t="s">
        <v>309</v>
      </c>
      <c r="H284" s="1" t="s">
        <v>2332</v>
      </c>
      <c r="I284" s="1"/>
      <c r="J284" s="1"/>
      <c r="K284" s="1"/>
      <c r="L284" s="18" t="s">
        <v>294</v>
      </c>
      <c r="M284" s="18" t="s">
        <v>258</v>
      </c>
      <c r="N284" s="18" t="s">
        <v>260</v>
      </c>
      <c r="O284" s="18" t="s">
        <v>114</v>
      </c>
      <c r="P284" s="18" t="s">
        <v>304</v>
      </c>
      <c r="Q284" s="18" t="s">
        <v>2324</v>
      </c>
      <c r="R284" s="18" t="s">
        <v>1832</v>
      </c>
      <c r="S284" s="18"/>
      <c r="T284" s="7" t="s">
        <v>1080</v>
      </c>
      <c r="U284" s="7">
        <v>1</v>
      </c>
      <c r="V284" s="1" t="s">
        <v>992</v>
      </c>
      <c r="W284" s="9">
        <v>0</v>
      </c>
      <c r="X284" s="9">
        <v>1</v>
      </c>
      <c r="Y284" s="7">
        <v>0</v>
      </c>
      <c r="Z284" s="1" t="s">
        <v>992</v>
      </c>
      <c r="AA284" s="9">
        <v>0</v>
      </c>
      <c r="AB284" s="9">
        <v>0</v>
      </c>
      <c r="AC284" s="9">
        <v>0</v>
      </c>
      <c r="AD284" s="6">
        <v>0</v>
      </c>
      <c r="AE284" s="1" t="s">
        <v>992</v>
      </c>
      <c r="AF284" s="6">
        <v>0</v>
      </c>
      <c r="AG284" s="1" t="s">
        <v>992</v>
      </c>
      <c r="AH284" s="6">
        <v>1</v>
      </c>
      <c r="AI284" s="1" t="s">
        <v>992</v>
      </c>
      <c r="AJ284" s="6">
        <v>0</v>
      </c>
      <c r="AK284" s="1" t="s">
        <v>992</v>
      </c>
      <c r="AL284" s="9"/>
      <c r="AM284" s="1" t="s">
        <v>262</v>
      </c>
      <c r="AN284" s="9"/>
      <c r="AO284" s="9"/>
      <c r="AP284" s="11"/>
      <c r="AQ284" s="11" t="s">
        <v>1380</v>
      </c>
      <c r="AR284" s="11"/>
      <c r="AS284" s="1" t="s">
        <v>867</v>
      </c>
      <c r="AT284" s="12" t="s">
        <v>1367</v>
      </c>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2"/>
    </row>
    <row r="285" spans="1:119" s="31" customFormat="1" ht="23.25" customHeight="1" x14ac:dyDescent="0.35">
      <c r="A285" s="18">
        <v>283</v>
      </c>
      <c r="B285" s="19">
        <v>40581</v>
      </c>
      <c r="C285" s="20" t="s">
        <v>665</v>
      </c>
      <c r="D285" s="1" t="s">
        <v>650</v>
      </c>
      <c r="E285" s="18" t="s">
        <v>724</v>
      </c>
      <c r="F285" s="18" t="s">
        <v>1574</v>
      </c>
      <c r="G285" s="1" t="s">
        <v>309</v>
      </c>
      <c r="H285" s="1" t="s">
        <v>2332</v>
      </c>
      <c r="I285" s="1"/>
      <c r="J285" s="1"/>
      <c r="K285" s="1"/>
      <c r="L285" s="18" t="s">
        <v>294</v>
      </c>
      <c r="M285" s="18" t="s">
        <v>258</v>
      </c>
      <c r="N285" s="18" t="s">
        <v>260</v>
      </c>
      <c r="O285" s="18" t="s">
        <v>114</v>
      </c>
      <c r="P285" s="18" t="s">
        <v>304</v>
      </c>
      <c r="Q285" s="18" t="s">
        <v>2325</v>
      </c>
      <c r="R285" s="18" t="s">
        <v>1833</v>
      </c>
      <c r="S285" s="18"/>
      <c r="T285" s="7" t="s">
        <v>1080</v>
      </c>
      <c r="U285" s="7">
        <v>1</v>
      </c>
      <c r="V285" s="1" t="s">
        <v>992</v>
      </c>
      <c r="W285" s="9">
        <v>0</v>
      </c>
      <c r="X285" s="9">
        <v>1</v>
      </c>
      <c r="Y285" s="7">
        <v>0</v>
      </c>
      <c r="Z285" s="1" t="s">
        <v>992</v>
      </c>
      <c r="AA285" s="9">
        <v>0</v>
      </c>
      <c r="AB285" s="9">
        <v>0</v>
      </c>
      <c r="AC285" s="9">
        <v>0</v>
      </c>
      <c r="AD285" s="6">
        <v>0</v>
      </c>
      <c r="AE285" s="1" t="s">
        <v>992</v>
      </c>
      <c r="AF285" s="6">
        <v>0</v>
      </c>
      <c r="AG285" s="1" t="s">
        <v>992</v>
      </c>
      <c r="AH285" s="6">
        <v>1</v>
      </c>
      <c r="AI285" s="1" t="s">
        <v>992</v>
      </c>
      <c r="AJ285" s="6">
        <v>0</v>
      </c>
      <c r="AK285" s="1" t="s">
        <v>992</v>
      </c>
      <c r="AL285" s="9"/>
      <c r="AM285" s="1" t="s">
        <v>262</v>
      </c>
      <c r="AN285" s="9"/>
      <c r="AO285" s="9"/>
      <c r="AP285" s="11"/>
      <c r="AQ285" s="11" t="s">
        <v>1380</v>
      </c>
      <c r="AR285" s="11"/>
      <c r="AS285" s="1" t="s">
        <v>867</v>
      </c>
      <c r="AT285" s="12" t="s">
        <v>1367</v>
      </c>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2"/>
    </row>
    <row r="286" spans="1:119" s="31" customFormat="1" ht="23.25" customHeight="1" x14ac:dyDescent="0.35">
      <c r="A286" s="18">
        <v>284</v>
      </c>
      <c r="B286" s="19">
        <v>40581</v>
      </c>
      <c r="C286" s="20" t="s">
        <v>11</v>
      </c>
      <c r="D286" s="1" t="s">
        <v>652</v>
      </c>
      <c r="E286" s="18" t="s">
        <v>1366</v>
      </c>
      <c r="F286" s="18" t="s">
        <v>77</v>
      </c>
      <c r="G286" s="1" t="s">
        <v>309</v>
      </c>
      <c r="H286" s="1" t="s">
        <v>2332</v>
      </c>
      <c r="I286" s="1"/>
      <c r="J286" s="1"/>
      <c r="K286" s="1"/>
      <c r="L286" s="18" t="s">
        <v>294</v>
      </c>
      <c r="M286" s="18" t="s">
        <v>258</v>
      </c>
      <c r="N286" s="18" t="s">
        <v>260</v>
      </c>
      <c r="O286" s="18" t="s">
        <v>114</v>
      </c>
      <c r="P286" s="18" t="s">
        <v>304</v>
      </c>
      <c r="Q286" s="18" t="s">
        <v>2326</v>
      </c>
      <c r="R286" s="18" t="s">
        <v>1834</v>
      </c>
      <c r="S286" s="18"/>
      <c r="T286" s="7" t="s">
        <v>1080</v>
      </c>
      <c r="U286" s="7">
        <v>1</v>
      </c>
      <c r="V286" s="1" t="s">
        <v>992</v>
      </c>
      <c r="W286" s="9">
        <v>0</v>
      </c>
      <c r="X286" s="9">
        <v>1</v>
      </c>
      <c r="Y286" s="7">
        <v>0</v>
      </c>
      <c r="Z286" s="1" t="s">
        <v>992</v>
      </c>
      <c r="AA286" s="9">
        <v>0</v>
      </c>
      <c r="AB286" s="9">
        <v>0</v>
      </c>
      <c r="AC286" s="9">
        <v>0</v>
      </c>
      <c r="AD286" s="6">
        <v>0</v>
      </c>
      <c r="AE286" s="1" t="s">
        <v>992</v>
      </c>
      <c r="AF286" s="6">
        <v>0</v>
      </c>
      <c r="AG286" s="1" t="s">
        <v>992</v>
      </c>
      <c r="AH286" s="6">
        <v>1</v>
      </c>
      <c r="AI286" s="1" t="s">
        <v>992</v>
      </c>
      <c r="AJ286" s="6">
        <v>0</v>
      </c>
      <c r="AK286" s="1" t="s">
        <v>992</v>
      </c>
      <c r="AL286" s="9"/>
      <c r="AM286" s="1" t="s">
        <v>262</v>
      </c>
      <c r="AN286" s="9"/>
      <c r="AO286" s="9"/>
      <c r="AP286" s="11"/>
      <c r="AQ286" s="11" t="s">
        <v>1380</v>
      </c>
      <c r="AR286" s="11"/>
      <c r="AS286" s="1" t="s">
        <v>867</v>
      </c>
      <c r="AT286" s="12" t="s">
        <v>1367</v>
      </c>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2"/>
    </row>
    <row r="287" spans="1:119" s="31" customFormat="1" ht="23.25" customHeight="1" x14ac:dyDescent="0.35">
      <c r="A287" s="18">
        <v>285</v>
      </c>
      <c r="B287" s="19">
        <v>40582</v>
      </c>
      <c r="C287" s="20" t="s">
        <v>669</v>
      </c>
      <c r="D287" s="1" t="s">
        <v>650</v>
      </c>
      <c r="E287" s="18" t="s">
        <v>706</v>
      </c>
      <c r="F287" s="23" t="s">
        <v>228</v>
      </c>
      <c r="G287" s="1" t="s">
        <v>309</v>
      </c>
      <c r="H287" s="1" t="s">
        <v>2332</v>
      </c>
      <c r="I287" s="1"/>
      <c r="J287" s="1"/>
      <c r="K287" s="1"/>
      <c r="L287" s="18" t="s">
        <v>294</v>
      </c>
      <c r="M287" s="18" t="s">
        <v>258</v>
      </c>
      <c r="N287" s="18" t="s">
        <v>301</v>
      </c>
      <c r="O287" s="18" t="s">
        <v>223</v>
      </c>
      <c r="P287" s="18" t="s">
        <v>304</v>
      </c>
      <c r="Q287" s="18" t="s">
        <v>2147</v>
      </c>
      <c r="R287" s="18" t="s">
        <v>1117</v>
      </c>
      <c r="S287" s="18"/>
      <c r="T287" s="7" t="s">
        <v>251</v>
      </c>
      <c r="U287" s="7" t="s">
        <v>262</v>
      </c>
      <c r="V287" s="1" t="s">
        <v>992</v>
      </c>
      <c r="W287" s="9">
        <v>0</v>
      </c>
      <c r="X287" s="9">
        <v>0</v>
      </c>
      <c r="Y287" s="7" t="s">
        <v>262</v>
      </c>
      <c r="Z287" s="1" t="s">
        <v>992</v>
      </c>
      <c r="AA287" s="9">
        <v>0</v>
      </c>
      <c r="AB287" s="9">
        <v>0</v>
      </c>
      <c r="AC287" s="9">
        <v>0</v>
      </c>
      <c r="AD287" s="6">
        <v>0</v>
      </c>
      <c r="AE287" s="1" t="s">
        <v>992</v>
      </c>
      <c r="AF287" s="6">
        <v>0</v>
      </c>
      <c r="AG287" s="1" t="s">
        <v>992</v>
      </c>
      <c r="AH287" s="6">
        <v>0</v>
      </c>
      <c r="AI287" s="1" t="s">
        <v>992</v>
      </c>
      <c r="AJ287" s="6">
        <v>0</v>
      </c>
      <c r="AK287" s="1" t="s">
        <v>992</v>
      </c>
      <c r="AL287" s="9"/>
      <c r="AM287" s="1" t="s">
        <v>262</v>
      </c>
      <c r="AN287" s="9"/>
      <c r="AO287" s="9"/>
      <c r="AP287" s="11"/>
      <c r="AQ287" s="11"/>
      <c r="AR287" s="11"/>
      <c r="AS287" s="1" t="s">
        <v>867</v>
      </c>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t="s">
        <v>429</v>
      </c>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2"/>
    </row>
    <row r="288" spans="1:119" s="31" customFormat="1" ht="23.25" customHeight="1" x14ac:dyDescent="0.35">
      <c r="A288" s="18">
        <v>286</v>
      </c>
      <c r="B288" s="19">
        <v>40582</v>
      </c>
      <c r="C288" s="20" t="s">
        <v>28</v>
      </c>
      <c r="D288" s="1" t="s">
        <v>651</v>
      </c>
      <c r="E288" s="18" t="s">
        <v>850</v>
      </c>
      <c r="F288" s="23" t="s">
        <v>1582</v>
      </c>
      <c r="G288" s="1" t="s">
        <v>309</v>
      </c>
      <c r="H288" s="1" t="s">
        <v>2332</v>
      </c>
      <c r="I288" s="1"/>
      <c r="J288" s="1"/>
      <c r="K288" s="1"/>
      <c r="L288" s="18" t="s">
        <v>294</v>
      </c>
      <c r="M288" s="18" t="s">
        <v>258</v>
      </c>
      <c r="N288" s="18" t="s">
        <v>260</v>
      </c>
      <c r="O288" s="18" t="s">
        <v>1269</v>
      </c>
      <c r="P288" s="18" t="s">
        <v>304</v>
      </c>
      <c r="Q288" s="18" t="s">
        <v>1875</v>
      </c>
      <c r="R288" s="18" t="s">
        <v>977</v>
      </c>
      <c r="S288" s="18"/>
      <c r="T288" s="7" t="s">
        <v>1080</v>
      </c>
      <c r="U288" s="7">
        <v>100</v>
      </c>
      <c r="V288" s="1" t="s">
        <v>337</v>
      </c>
      <c r="W288" s="9">
        <v>0</v>
      </c>
      <c r="X288" s="9">
        <v>0</v>
      </c>
      <c r="Y288" s="7">
        <v>100</v>
      </c>
      <c r="Z288" s="1" t="s">
        <v>337</v>
      </c>
      <c r="AA288" s="9">
        <v>0</v>
      </c>
      <c r="AB288" s="9">
        <v>0</v>
      </c>
      <c r="AC288" s="9">
        <v>0</v>
      </c>
      <c r="AD288" s="6">
        <v>0</v>
      </c>
      <c r="AE288" s="1" t="s">
        <v>992</v>
      </c>
      <c r="AF288" s="6">
        <v>0</v>
      </c>
      <c r="AG288" s="1" t="s">
        <v>992</v>
      </c>
      <c r="AH288" s="6">
        <v>100</v>
      </c>
      <c r="AI288" s="1" t="s">
        <v>337</v>
      </c>
      <c r="AJ288" s="6">
        <v>0</v>
      </c>
      <c r="AK288" s="1" t="s">
        <v>992</v>
      </c>
      <c r="AL288" s="9" t="s">
        <v>1116</v>
      </c>
      <c r="AM288" s="1" t="s">
        <v>657</v>
      </c>
      <c r="AN288" s="9" t="s">
        <v>993</v>
      </c>
      <c r="AO288" s="9"/>
      <c r="AP288" s="11"/>
      <c r="AQ288" s="11"/>
      <c r="AR288" s="11"/>
      <c r="AS288" s="1" t="s">
        <v>867</v>
      </c>
      <c r="AT288" s="12" t="s">
        <v>994</v>
      </c>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2"/>
    </row>
    <row r="289" spans="1:119" s="31" customFormat="1" ht="23.25" customHeight="1" x14ac:dyDescent="0.35">
      <c r="A289" s="18">
        <v>287</v>
      </c>
      <c r="B289" s="19">
        <v>40583</v>
      </c>
      <c r="C289" s="20" t="s">
        <v>669</v>
      </c>
      <c r="D289" s="1" t="s">
        <v>650</v>
      </c>
      <c r="E289" s="18" t="s">
        <v>688</v>
      </c>
      <c r="F289" s="23" t="s">
        <v>36</v>
      </c>
      <c r="G289" s="1" t="s">
        <v>309</v>
      </c>
      <c r="H289" s="1" t="s">
        <v>2332</v>
      </c>
      <c r="I289" s="1"/>
      <c r="J289" s="1"/>
      <c r="K289" s="1"/>
      <c r="L289" s="18" t="s">
        <v>292</v>
      </c>
      <c r="M289" s="18" t="s">
        <v>258</v>
      </c>
      <c r="N289" s="18" t="s">
        <v>301</v>
      </c>
      <c r="O289" s="18" t="s">
        <v>223</v>
      </c>
      <c r="P289" s="18" t="s">
        <v>304</v>
      </c>
      <c r="Q289" s="18" t="s">
        <v>2130</v>
      </c>
      <c r="R289" s="18" t="s">
        <v>1119</v>
      </c>
      <c r="S289" s="18"/>
      <c r="T289" s="7" t="s">
        <v>1080</v>
      </c>
      <c r="U289" s="7" t="s">
        <v>262</v>
      </c>
      <c r="V289" s="1" t="s">
        <v>992</v>
      </c>
      <c r="W289" s="9">
        <v>0</v>
      </c>
      <c r="X289" s="9">
        <v>0</v>
      </c>
      <c r="Y289" s="7" t="s">
        <v>262</v>
      </c>
      <c r="Z289" s="1" t="s">
        <v>992</v>
      </c>
      <c r="AA289" s="9">
        <v>0</v>
      </c>
      <c r="AB289" s="9">
        <v>0</v>
      </c>
      <c r="AC289" s="9">
        <v>0</v>
      </c>
      <c r="AD289" s="6">
        <v>0</v>
      </c>
      <c r="AE289" s="1" t="s">
        <v>992</v>
      </c>
      <c r="AF289" s="6">
        <v>0</v>
      </c>
      <c r="AG289" s="1" t="s">
        <v>992</v>
      </c>
      <c r="AH289" s="6">
        <v>0</v>
      </c>
      <c r="AI289" s="1" t="s">
        <v>992</v>
      </c>
      <c r="AJ289" s="6">
        <v>0</v>
      </c>
      <c r="AK289" s="1" t="s">
        <v>992</v>
      </c>
      <c r="AL289" s="9"/>
      <c r="AM289" s="1" t="s">
        <v>262</v>
      </c>
      <c r="AN289" s="9"/>
      <c r="AO289" s="9"/>
      <c r="AP289" s="11"/>
      <c r="AQ289" s="11"/>
      <c r="AR289" s="11" t="s">
        <v>1120</v>
      </c>
      <c r="AS289" s="1" t="s">
        <v>867</v>
      </c>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t="s">
        <v>394</v>
      </c>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2"/>
    </row>
    <row r="290" spans="1:119" s="31" customFormat="1" ht="23.25" customHeight="1" x14ac:dyDescent="0.35">
      <c r="A290" s="18">
        <v>288</v>
      </c>
      <c r="B290" s="19">
        <v>40583</v>
      </c>
      <c r="C290" s="20" t="s">
        <v>669</v>
      </c>
      <c r="D290" s="1" t="s">
        <v>650</v>
      </c>
      <c r="E290" s="18" t="s">
        <v>688</v>
      </c>
      <c r="F290" s="23" t="s">
        <v>1640</v>
      </c>
      <c r="G290" s="1" t="s">
        <v>309</v>
      </c>
      <c r="H290" s="1" t="s">
        <v>2332</v>
      </c>
      <c r="I290" s="1"/>
      <c r="J290" s="1"/>
      <c r="K290" s="1"/>
      <c r="L290" s="18" t="s">
        <v>294</v>
      </c>
      <c r="M290" s="18" t="s">
        <v>258</v>
      </c>
      <c r="N290" s="18" t="s">
        <v>301</v>
      </c>
      <c r="O290" s="18" t="s">
        <v>223</v>
      </c>
      <c r="P290" s="18" t="s">
        <v>304</v>
      </c>
      <c r="Q290" s="18" t="s">
        <v>2103</v>
      </c>
      <c r="R290" s="18" t="s">
        <v>1118</v>
      </c>
      <c r="S290" s="18"/>
      <c r="T290" s="7" t="s">
        <v>1080</v>
      </c>
      <c r="U290" s="7" t="s">
        <v>262</v>
      </c>
      <c r="V290" s="1" t="s">
        <v>992</v>
      </c>
      <c r="W290" s="9">
        <v>0</v>
      </c>
      <c r="X290" s="9">
        <v>0</v>
      </c>
      <c r="Y290" s="7" t="s">
        <v>262</v>
      </c>
      <c r="Z290" s="1" t="s">
        <v>992</v>
      </c>
      <c r="AA290" s="9">
        <v>0</v>
      </c>
      <c r="AB290" s="9">
        <v>0</v>
      </c>
      <c r="AC290" s="9">
        <v>0</v>
      </c>
      <c r="AD290" s="6">
        <v>0</v>
      </c>
      <c r="AE290" s="1" t="s">
        <v>992</v>
      </c>
      <c r="AF290" s="6">
        <v>0</v>
      </c>
      <c r="AG290" s="1" t="s">
        <v>992</v>
      </c>
      <c r="AH290" s="6">
        <v>0</v>
      </c>
      <c r="AI290" s="1" t="s">
        <v>992</v>
      </c>
      <c r="AJ290" s="6">
        <v>0</v>
      </c>
      <c r="AK290" s="1" t="s">
        <v>992</v>
      </c>
      <c r="AL290" s="9"/>
      <c r="AM290" s="1" t="s">
        <v>262</v>
      </c>
      <c r="AN290" s="9"/>
      <c r="AO290" s="9"/>
      <c r="AP290" s="11"/>
      <c r="AQ290" s="11" t="s">
        <v>220</v>
      </c>
      <c r="AR290" s="11"/>
      <c r="AS290" s="1" t="s">
        <v>867</v>
      </c>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t="s">
        <v>394</v>
      </c>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2"/>
    </row>
    <row r="291" spans="1:119" s="31" customFormat="1" ht="23.25" customHeight="1" x14ac:dyDescent="0.35">
      <c r="A291" s="18">
        <v>289</v>
      </c>
      <c r="B291" s="19">
        <v>40583</v>
      </c>
      <c r="C291" s="20" t="s">
        <v>669</v>
      </c>
      <c r="D291" s="1" t="s">
        <v>650</v>
      </c>
      <c r="E291" s="18" t="s">
        <v>56</v>
      </c>
      <c r="F291" s="23" t="s">
        <v>56</v>
      </c>
      <c r="G291" s="1" t="s">
        <v>309</v>
      </c>
      <c r="H291" s="1" t="s">
        <v>2332</v>
      </c>
      <c r="I291" s="1"/>
      <c r="J291" s="1"/>
      <c r="K291" s="1"/>
      <c r="L291" s="18" t="s">
        <v>292</v>
      </c>
      <c r="M291" s="18" t="s">
        <v>298</v>
      </c>
      <c r="N291" s="18" t="s">
        <v>299</v>
      </c>
      <c r="O291" s="18" t="s">
        <v>221</v>
      </c>
      <c r="P291" s="18" t="s">
        <v>859</v>
      </c>
      <c r="Q291" s="18" t="s">
        <v>1860</v>
      </c>
      <c r="R291" s="18" t="s">
        <v>1042</v>
      </c>
      <c r="S291" s="18"/>
      <c r="T291" s="7" t="s">
        <v>1080</v>
      </c>
      <c r="U291" s="7" t="s">
        <v>262</v>
      </c>
      <c r="V291" s="1" t="s">
        <v>992</v>
      </c>
      <c r="W291" s="9">
        <v>0</v>
      </c>
      <c r="X291" s="9">
        <v>0</v>
      </c>
      <c r="Y291" s="7" t="s">
        <v>262</v>
      </c>
      <c r="Z291" s="1" t="s">
        <v>992</v>
      </c>
      <c r="AA291" s="9">
        <v>0</v>
      </c>
      <c r="AB291" s="9">
        <v>0</v>
      </c>
      <c r="AC291" s="9">
        <v>0</v>
      </c>
      <c r="AD291" s="6">
        <v>0</v>
      </c>
      <c r="AE291" s="1" t="s">
        <v>992</v>
      </c>
      <c r="AF291" s="6">
        <v>0</v>
      </c>
      <c r="AG291" s="1" t="s">
        <v>992</v>
      </c>
      <c r="AH291" s="6">
        <v>0</v>
      </c>
      <c r="AI291" s="1" t="s">
        <v>992</v>
      </c>
      <c r="AJ291" s="6">
        <v>0</v>
      </c>
      <c r="AK291" s="1" t="s">
        <v>992</v>
      </c>
      <c r="AL291" s="9"/>
      <c r="AM291" s="1" t="s">
        <v>262</v>
      </c>
      <c r="AN291" s="9"/>
      <c r="AO291" s="9"/>
      <c r="AP291" s="11"/>
      <c r="AQ291" s="11"/>
      <c r="AR291" s="11"/>
      <c r="AS291" s="1" t="s">
        <v>867</v>
      </c>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t="s">
        <v>394</v>
      </c>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2"/>
    </row>
    <row r="292" spans="1:119" s="31" customFormat="1" ht="23.25" customHeight="1" x14ac:dyDescent="0.35">
      <c r="A292" s="18">
        <v>290</v>
      </c>
      <c r="B292" s="19">
        <v>40583</v>
      </c>
      <c r="C292" s="20" t="s">
        <v>669</v>
      </c>
      <c r="D292" s="1" t="s">
        <v>650</v>
      </c>
      <c r="E292" s="18" t="s">
        <v>72</v>
      </c>
      <c r="F292" s="23" t="s">
        <v>1488</v>
      </c>
      <c r="G292" s="1" t="s">
        <v>309</v>
      </c>
      <c r="H292" s="1" t="s">
        <v>2332</v>
      </c>
      <c r="I292" s="1"/>
      <c r="J292" s="1"/>
      <c r="K292" s="1"/>
      <c r="L292" s="18" t="s">
        <v>292</v>
      </c>
      <c r="M292" s="18" t="s">
        <v>258</v>
      </c>
      <c r="N292" s="18" t="s">
        <v>301</v>
      </c>
      <c r="O292" s="18" t="s">
        <v>223</v>
      </c>
      <c r="P292" s="18" t="s">
        <v>859</v>
      </c>
      <c r="Q292" s="18" t="s">
        <v>2112</v>
      </c>
      <c r="R292" s="18" t="s">
        <v>1121</v>
      </c>
      <c r="S292" s="18"/>
      <c r="T292" s="7" t="s">
        <v>1080</v>
      </c>
      <c r="U292" s="7" t="s">
        <v>262</v>
      </c>
      <c r="V292" s="1" t="s">
        <v>992</v>
      </c>
      <c r="W292" s="9">
        <v>0</v>
      </c>
      <c r="X292" s="9">
        <v>0</v>
      </c>
      <c r="Y292" s="7" t="s">
        <v>262</v>
      </c>
      <c r="Z292" s="1" t="s">
        <v>992</v>
      </c>
      <c r="AA292" s="9">
        <v>0</v>
      </c>
      <c r="AB292" s="9">
        <v>0</v>
      </c>
      <c r="AC292" s="9">
        <v>0</v>
      </c>
      <c r="AD292" s="6">
        <v>0</v>
      </c>
      <c r="AE292" s="1" t="s">
        <v>992</v>
      </c>
      <c r="AF292" s="6">
        <v>0</v>
      </c>
      <c r="AG292" s="1" t="s">
        <v>992</v>
      </c>
      <c r="AH292" s="6">
        <v>0</v>
      </c>
      <c r="AI292" s="1" t="s">
        <v>992</v>
      </c>
      <c r="AJ292" s="6">
        <v>0</v>
      </c>
      <c r="AK292" s="1" t="s">
        <v>992</v>
      </c>
      <c r="AL292" s="9"/>
      <c r="AM292" s="1" t="s">
        <v>262</v>
      </c>
      <c r="AN292" s="9"/>
      <c r="AO292" s="9"/>
      <c r="AP292" s="11"/>
      <c r="AQ292" s="11" t="s">
        <v>1122</v>
      </c>
      <c r="AR292" s="11"/>
      <c r="AS292" s="1" t="s">
        <v>867</v>
      </c>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t="s">
        <v>394</v>
      </c>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2"/>
    </row>
    <row r="293" spans="1:119" s="31" customFormat="1" ht="23.25" customHeight="1" x14ac:dyDescent="0.35">
      <c r="A293" s="18">
        <v>291</v>
      </c>
      <c r="B293" s="19">
        <v>40583</v>
      </c>
      <c r="C293" s="20" t="s">
        <v>669</v>
      </c>
      <c r="D293" s="1" t="s">
        <v>650</v>
      </c>
      <c r="E293" s="18" t="s">
        <v>12</v>
      </c>
      <c r="F293" s="23" t="s">
        <v>12</v>
      </c>
      <c r="G293" s="1" t="s">
        <v>309</v>
      </c>
      <c r="H293" s="1" t="s">
        <v>2332</v>
      </c>
      <c r="I293" s="1"/>
      <c r="J293" s="1"/>
      <c r="K293" s="1"/>
      <c r="L293" s="18" t="s">
        <v>292</v>
      </c>
      <c r="M293" s="18" t="s">
        <v>258</v>
      </c>
      <c r="N293" s="18" t="s">
        <v>301</v>
      </c>
      <c r="O293" s="18" t="s">
        <v>223</v>
      </c>
      <c r="P293" s="18" t="s">
        <v>859</v>
      </c>
      <c r="Q293" s="18" t="s">
        <v>2115</v>
      </c>
      <c r="R293" s="18" t="s">
        <v>1123</v>
      </c>
      <c r="S293" s="18"/>
      <c r="T293" s="7" t="s">
        <v>1080</v>
      </c>
      <c r="U293" s="7" t="s">
        <v>262</v>
      </c>
      <c r="V293" s="1" t="s">
        <v>992</v>
      </c>
      <c r="W293" s="9">
        <v>0</v>
      </c>
      <c r="X293" s="9">
        <v>0</v>
      </c>
      <c r="Y293" s="7" t="s">
        <v>262</v>
      </c>
      <c r="Z293" s="1" t="s">
        <v>992</v>
      </c>
      <c r="AA293" s="9">
        <v>0</v>
      </c>
      <c r="AB293" s="9">
        <v>0</v>
      </c>
      <c r="AC293" s="9">
        <v>0</v>
      </c>
      <c r="AD293" s="6">
        <v>0</v>
      </c>
      <c r="AE293" s="1" t="s">
        <v>992</v>
      </c>
      <c r="AF293" s="6">
        <v>0</v>
      </c>
      <c r="AG293" s="1" t="s">
        <v>992</v>
      </c>
      <c r="AH293" s="6">
        <v>0</v>
      </c>
      <c r="AI293" s="1" t="s">
        <v>992</v>
      </c>
      <c r="AJ293" s="6">
        <v>0</v>
      </c>
      <c r="AK293" s="1" t="s">
        <v>992</v>
      </c>
      <c r="AL293" s="9"/>
      <c r="AM293" s="1" t="s">
        <v>262</v>
      </c>
      <c r="AN293" s="9"/>
      <c r="AO293" s="9"/>
      <c r="AP293" s="11"/>
      <c r="AQ293" s="11"/>
      <c r="AR293" s="11"/>
      <c r="AS293" s="1" t="s">
        <v>867</v>
      </c>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t="s">
        <v>394</v>
      </c>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2"/>
    </row>
    <row r="294" spans="1:119" s="31" customFormat="1" ht="23.25" customHeight="1" x14ac:dyDescent="0.35">
      <c r="A294" s="18">
        <v>292</v>
      </c>
      <c r="B294" s="19">
        <v>40583</v>
      </c>
      <c r="C294" s="20" t="s">
        <v>669</v>
      </c>
      <c r="D294" s="1" t="s">
        <v>650</v>
      </c>
      <c r="E294" s="18" t="s">
        <v>262</v>
      </c>
      <c r="F294" s="23" t="s">
        <v>1583</v>
      </c>
      <c r="G294" s="1" t="s">
        <v>309</v>
      </c>
      <c r="H294" s="1" t="s">
        <v>2332</v>
      </c>
      <c r="I294" s="1"/>
      <c r="J294" s="1"/>
      <c r="K294" s="1"/>
      <c r="L294" s="18" t="s">
        <v>292</v>
      </c>
      <c r="M294" s="18" t="s">
        <v>258</v>
      </c>
      <c r="N294" s="18" t="s">
        <v>261</v>
      </c>
      <c r="O294" s="18" t="s">
        <v>206</v>
      </c>
      <c r="P294" s="18" t="s">
        <v>859</v>
      </c>
      <c r="Q294" s="18" t="s">
        <v>1862</v>
      </c>
      <c r="R294" s="18" t="s">
        <v>1124</v>
      </c>
      <c r="S294" s="18"/>
      <c r="T294" s="7" t="s">
        <v>1080</v>
      </c>
      <c r="U294" s="7" t="s">
        <v>262</v>
      </c>
      <c r="V294" s="1" t="s">
        <v>992</v>
      </c>
      <c r="W294" s="9">
        <v>0</v>
      </c>
      <c r="X294" s="9">
        <v>0</v>
      </c>
      <c r="Y294" s="7" t="s">
        <v>262</v>
      </c>
      <c r="Z294" s="1" t="s">
        <v>992</v>
      </c>
      <c r="AA294" s="9">
        <v>0</v>
      </c>
      <c r="AB294" s="9">
        <v>0</v>
      </c>
      <c r="AC294" s="9">
        <v>0</v>
      </c>
      <c r="AD294" s="6">
        <v>0</v>
      </c>
      <c r="AE294" s="1" t="s">
        <v>992</v>
      </c>
      <c r="AF294" s="6">
        <v>0</v>
      </c>
      <c r="AG294" s="1" t="s">
        <v>992</v>
      </c>
      <c r="AH294" s="6">
        <v>0</v>
      </c>
      <c r="AI294" s="1" t="s">
        <v>992</v>
      </c>
      <c r="AJ294" s="6">
        <v>0</v>
      </c>
      <c r="AK294" s="1" t="s">
        <v>992</v>
      </c>
      <c r="AL294" s="9"/>
      <c r="AM294" s="1" t="s">
        <v>262</v>
      </c>
      <c r="AN294" s="9"/>
      <c r="AO294" s="9"/>
      <c r="AP294" s="11"/>
      <c r="AQ294" s="11" t="s">
        <v>233</v>
      </c>
      <c r="AR294" s="11"/>
      <c r="AS294" s="1" t="s">
        <v>867</v>
      </c>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t="s">
        <v>394</v>
      </c>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2"/>
    </row>
    <row r="295" spans="1:119" s="31" customFormat="1" ht="23.25" customHeight="1" x14ac:dyDescent="0.35">
      <c r="A295" s="18">
        <v>293</v>
      </c>
      <c r="B295" s="19">
        <v>40583</v>
      </c>
      <c r="C295" s="20" t="s">
        <v>669</v>
      </c>
      <c r="D295" s="1" t="s">
        <v>650</v>
      </c>
      <c r="E295" s="18" t="s">
        <v>262</v>
      </c>
      <c r="F295" s="18" t="s">
        <v>244</v>
      </c>
      <c r="G295" s="1" t="s">
        <v>309</v>
      </c>
      <c r="H295" s="1" t="s">
        <v>2332</v>
      </c>
      <c r="I295" s="1"/>
      <c r="J295" s="1"/>
      <c r="K295" s="1"/>
      <c r="L295" s="18" t="s">
        <v>292</v>
      </c>
      <c r="M295" s="18" t="s">
        <v>298</v>
      </c>
      <c r="N295" s="18" t="s">
        <v>299</v>
      </c>
      <c r="O295" s="18" t="s">
        <v>221</v>
      </c>
      <c r="P295" s="18" t="s">
        <v>859</v>
      </c>
      <c r="Q295" s="18" t="s">
        <v>1861</v>
      </c>
      <c r="R295" s="18" t="s">
        <v>1125</v>
      </c>
      <c r="S295" s="18"/>
      <c r="T295" s="7" t="s">
        <v>1080</v>
      </c>
      <c r="U295" s="7" t="s">
        <v>262</v>
      </c>
      <c r="V295" s="1" t="s">
        <v>992</v>
      </c>
      <c r="W295" s="9">
        <v>0</v>
      </c>
      <c r="X295" s="9">
        <v>0</v>
      </c>
      <c r="Y295" s="7" t="s">
        <v>262</v>
      </c>
      <c r="Z295" s="1" t="s">
        <v>992</v>
      </c>
      <c r="AA295" s="9">
        <v>0</v>
      </c>
      <c r="AB295" s="9">
        <v>0</v>
      </c>
      <c r="AC295" s="9">
        <v>0</v>
      </c>
      <c r="AD295" s="6">
        <v>0</v>
      </c>
      <c r="AE295" s="1" t="s">
        <v>992</v>
      </c>
      <c r="AF295" s="6">
        <v>0</v>
      </c>
      <c r="AG295" s="1" t="s">
        <v>992</v>
      </c>
      <c r="AH295" s="6">
        <v>0</v>
      </c>
      <c r="AI295" s="1" t="s">
        <v>992</v>
      </c>
      <c r="AJ295" s="6">
        <v>0</v>
      </c>
      <c r="AK295" s="1" t="s">
        <v>992</v>
      </c>
      <c r="AL295" s="9"/>
      <c r="AM295" s="1" t="s">
        <v>262</v>
      </c>
      <c r="AN295" s="9"/>
      <c r="AO295" s="9"/>
      <c r="AP295" s="11"/>
      <c r="AQ295" s="11" t="s">
        <v>1126</v>
      </c>
      <c r="AR295" s="11"/>
      <c r="AS295" s="1" t="s">
        <v>867</v>
      </c>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t="s">
        <v>394</v>
      </c>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2"/>
    </row>
    <row r="296" spans="1:119" s="31" customFormat="1" ht="23.25" customHeight="1" x14ac:dyDescent="0.35">
      <c r="A296" s="18">
        <v>294</v>
      </c>
      <c r="B296" s="19">
        <v>40583</v>
      </c>
      <c r="C296" s="20" t="s">
        <v>669</v>
      </c>
      <c r="D296" s="1" t="s">
        <v>650</v>
      </c>
      <c r="E296" s="18" t="s">
        <v>719</v>
      </c>
      <c r="F296" s="23" t="s">
        <v>1497</v>
      </c>
      <c r="G296" s="1" t="s">
        <v>653</v>
      </c>
      <c r="H296" s="1" t="s">
        <v>2332</v>
      </c>
      <c r="I296" s="1"/>
      <c r="J296" s="1"/>
      <c r="K296" s="1"/>
      <c r="L296" s="18" t="s">
        <v>292</v>
      </c>
      <c r="M296" s="18" t="s">
        <v>258</v>
      </c>
      <c r="N296" s="18" t="s">
        <v>261</v>
      </c>
      <c r="O296" s="18" t="s">
        <v>206</v>
      </c>
      <c r="P296" s="18" t="s">
        <v>859</v>
      </c>
      <c r="Q296" s="18" t="s">
        <v>1863</v>
      </c>
      <c r="R296" s="18" t="s">
        <v>1127</v>
      </c>
      <c r="S296" s="18"/>
      <c r="T296" s="7" t="s">
        <v>1080</v>
      </c>
      <c r="U296" s="7" t="s">
        <v>262</v>
      </c>
      <c r="V296" s="1" t="s">
        <v>992</v>
      </c>
      <c r="W296" s="9">
        <v>0</v>
      </c>
      <c r="X296" s="9">
        <v>0</v>
      </c>
      <c r="Y296" s="7" t="s">
        <v>262</v>
      </c>
      <c r="Z296" s="1" t="s">
        <v>992</v>
      </c>
      <c r="AA296" s="9">
        <v>0</v>
      </c>
      <c r="AB296" s="9">
        <v>0</v>
      </c>
      <c r="AC296" s="9">
        <v>0</v>
      </c>
      <c r="AD296" s="6">
        <v>0</v>
      </c>
      <c r="AE296" s="1" t="s">
        <v>992</v>
      </c>
      <c r="AF296" s="6">
        <v>0</v>
      </c>
      <c r="AG296" s="1" t="s">
        <v>992</v>
      </c>
      <c r="AH296" s="6">
        <v>0</v>
      </c>
      <c r="AI296" s="1" t="s">
        <v>992</v>
      </c>
      <c r="AJ296" s="6">
        <v>0</v>
      </c>
      <c r="AK296" s="1" t="s">
        <v>992</v>
      </c>
      <c r="AL296" s="9"/>
      <c r="AM296" s="1" t="s">
        <v>262</v>
      </c>
      <c r="AN296" s="9"/>
      <c r="AO296" s="9"/>
      <c r="AP296" s="11"/>
      <c r="AQ296" s="11" t="s">
        <v>1268</v>
      </c>
      <c r="AR296" s="11"/>
      <c r="AS296" s="1" t="s">
        <v>867</v>
      </c>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t="s">
        <v>394</v>
      </c>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2"/>
    </row>
    <row r="297" spans="1:119" s="31" customFormat="1" ht="23.25" customHeight="1" x14ac:dyDescent="0.35">
      <c r="A297" s="18">
        <v>295</v>
      </c>
      <c r="B297" s="19">
        <v>40583</v>
      </c>
      <c r="C297" s="20" t="s">
        <v>665</v>
      </c>
      <c r="D297" s="1" t="s">
        <v>650</v>
      </c>
      <c r="E297" s="18" t="s">
        <v>798</v>
      </c>
      <c r="F297" s="23" t="s">
        <v>57</v>
      </c>
      <c r="G297" s="1" t="s">
        <v>309</v>
      </c>
      <c r="H297" s="1" t="s">
        <v>2332</v>
      </c>
      <c r="I297" s="1"/>
      <c r="J297" s="1"/>
      <c r="K297" s="1"/>
      <c r="L297" s="18" t="s">
        <v>292</v>
      </c>
      <c r="M297" s="18" t="s">
        <v>258</v>
      </c>
      <c r="N297" s="18" t="s">
        <v>301</v>
      </c>
      <c r="O297" s="18" t="s">
        <v>223</v>
      </c>
      <c r="P297" s="18" t="s">
        <v>859</v>
      </c>
      <c r="Q297" s="18" t="s">
        <v>2119</v>
      </c>
      <c r="R297" s="18" t="s">
        <v>1129</v>
      </c>
      <c r="S297" s="18"/>
      <c r="T297" s="7" t="s">
        <v>1080</v>
      </c>
      <c r="U297" s="7" t="s">
        <v>262</v>
      </c>
      <c r="V297" s="1" t="s">
        <v>992</v>
      </c>
      <c r="W297" s="9">
        <v>0</v>
      </c>
      <c r="X297" s="9">
        <v>0</v>
      </c>
      <c r="Y297" s="7" t="s">
        <v>262</v>
      </c>
      <c r="Z297" s="1" t="s">
        <v>992</v>
      </c>
      <c r="AA297" s="9">
        <v>0</v>
      </c>
      <c r="AB297" s="9">
        <v>0</v>
      </c>
      <c r="AC297" s="9">
        <v>0</v>
      </c>
      <c r="AD297" s="6">
        <v>0</v>
      </c>
      <c r="AE297" s="1" t="s">
        <v>992</v>
      </c>
      <c r="AF297" s="6">
        <v>0</v>
      </c>
      <c r="AG297" s="1" t="s">
        <v>992</v>
      </c>
      <c r="AH297" s="6">
        <v>0</v>
      </c>
      <c r="AI297" s="1" t="s">
        <v>992</v>
      </c>
      <c r="AJ297" s="6">
        <v>0</v>
      </c>
      <c r="AK297" s="1" t="s">
        <v>992</v>
      </c>
      <c r="AL297" s="9"/>
      <c r="AM297" s="1" t="s">
        <v>262</v>
      </c>
      <c r="AN297" s="9"/>
      <c r="AO297" s="9"/>
      <c r="AP297" s="11"/>
      <c r="AQ297" s="11"/>
      <c r="AR297" s="11"/>
      <c r="AS297" s="1" t="s">
        <v>867</v>
      </c>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t="s">
        <v>394</v>
      </c>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2"/>
    </row>
    <row r="298" spans="1:119" s="31" customFormat="1" ht="23.25" customHeight="1" x14ac:dyDescent="0.35">
      <c r="A298" s="18">
        <v>296</v>
      </c>
      <c r="B298" s="19">
        <v>40583</v>
      </c>
      <c r="C298" s="20" t="s">
        <v>665</v>
      </c>
      <c r="D298" s="1" t="s">
        <v>650</v>
      </c>
      <c r="E298" s="18" t="s">
        <v>262</v>
      </c>
      <c r="F298" s="18" t="s">
        <v>1584</v>
      </c>
      <c r="G298" s="1" t="s">
        <v>309</v>
      </c>
      <c r="H298" s="1" t="s">
        <v>2332</v>
      </c>
      <c r="I298" s="1"/>
      <c r="J298" s="1"/>
      <c r="K298" s="1"/>
      <c r="L298" s="18" t="s">
        <v>292</v>
      </c>
      <c r="M298" s="18" t="s">
        <v>258</v>
      </c>
      <c r="N298" s="18" t="s">
        <v>301</v>
      </c>
      <c r="O298" s="18" t="s">
        <v>223</v>
      </c>
      <c r="P298" s="18" t="s">
        <v>859</v>
      </c>
      <c r="Q298" s="18" t="s">
        <v>2113</v>
      </c>
      <c r="R298" s="18" t="s">
        <v>1128</v>
      </c>
      <c r="S298" s="18"/>
      <c r="T298" s="7" t="s">
        <v>1080</v>
      </c>
      <c r="U298" s="7" t="s">
        <v>262</v>
      </c>
      <c r="V298" s="1" t="s">
        <v>992</v>
      </c>
      <c r="W298" s="9">
        <v>0</v>
      </c>
      <c r="X298" s="9">
        <v>0</v>
      </c>
      <c r="Y298" s="7" t="s">
        <v>262</v>
      </c>
      <c r="Z298" s="1" t="s">
        <v>992</v>
      </c>
      <c r="AA298" s="9">
        <v>0</v>
      </c>
      <c r="AB298" s="9">
        <v>0</v>
      </c>
      <c r="AC298" s="9">
        <v>0</v>
      </c>
      <c r="AD298" s="6">
        <v>0</v>
      </c>
      <c r="AE298" s="1" t="s">
        <v>992</v>
      </c>
      <c r="AF298" s="6">
        <v>0</v>
      </c>
      <c r="AG298" s="1" t="s">
        <v>992</v>
      </c>
      <c r="AH298" s="6">
        <v>0</v>
      </c>
      <c r="AI298" s="1" t="s">
        <v>992</v>
      </c>
      <c r="AJ298" s="6">
        <v>0</v>
      </c>
      <c r="AK298" s="1" t="s">
        <v>992</v>
      </c>
      <c r="AL298" s="9"/>
      <c r="AM298" s="1" t="s">
        <v>262</v>
      </c>
      <c r="AN298" s="9"/>
      <c r="AO298" s="9"/>
      <c r="AP298" s="11"/>
      <c r="AQ298" s="11" t="s">
        <v>1395</v>
      </c>
      <c r="AR298" s="11"/>
      <c r="AS298" s="1" t="s">
        <v>867</v>
      </c>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t="s">
        <v>394</v>
      </c>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2"/>
    </row>
    <row r="299" spans="1:119" s="31" customFormat="1" ht="23.25" customHeight="1" x14ac:dyDescent="0.35">
      <c r="A299" s="18">
        <v>297</v>
      </c>
      <c r="B299" s="19">
        <v>40583</v>
      </c>
      <c r="C299" s="20" t="s">
        <v>660</v>
      </c>
      <c r="D299" s="1" t="s">
        <v>650</v>
      </c>
      <c r="E299" s="18" t="s">
        <v>965</v>
      </c>
      <c r="F299" s="23" t="s">
        <v>59</v>
      </c>
      <c r="G299" s="1" t="s">
        <v>308</v>
      </c>
      <c r="H299" s="1" t="s">
        <v>2332</v>
      </c>
      <c r="I299" s="1"/>
      <c r="J299" s="1"/>
      <c r="K299" s="1"/>
      <c r="L299" s="18" t="s">
        <v>294</v>
      </c>
      <c r="M299" s="18" t="s">
        <v>258</v>
      </c>
      <c r="N299" s="18" t="s">
        <v>301</v>
      </c>
      <c r="O299" s="18" t="s">
        <v>223</v>
      </c>
      <c r="P299" s="18" t="s">
        <v>304</v>
      </c>
      <c r="Q299" s="18" t="s">
        <v>2149</v>
      </c>
      <c r="R299" s="18" t="s">
        <v>1130</v>
      </c>
      <c r="S299" s="18"/>
      <c r="T299" s="7" t="s">
        <v>1080</v>
      </c>
      <c r="U299" s="7" t="s">
        <v>262</v>
      </c>
      <c r="V299" s="1" t="s">
        <v>992</v>
      </c>
      <c r="W299" s="9">
        <v>0</v>
      </c>
      <c r="X299" s="9">
        <v>0</v>
      </c>
      <c r="Y299" s="7" t="s">
        <v>262</v>
      </c>
      <c r="Z299" s="1" t="s">
        <v>992</v>
      </c>
      <c r="AA299" s="9">
        <v>0</v>
      </c>
      <c r="AB299" s="9">
        <v>0</v>
      </c>
      <c r="AC299" s="9">
        <v>0</v>
      </c>
      <c r="AD299" s="6">
        <v>0</v>
      </c>
      <c r="AE299" s="1" t="s">
        <v>992</v>
      </c>
      <c r="AF299" s="6">
        <v>0</v>
      </c>
      <c r="AG299" s="1" t="s">
        <v>992</v>
      </c>
      <c r="AH299" s="6">
        <v>0</v>
      </c>
      <c r="AI299" s="1" t="s">
        <v>992</v>
      </c>
      <c r="AJ299" s="6">
        <v>0</v>
      </c>
      <c r="AK299" s="1" t="s">
        <v>992</v>
      </c>
      <c r="AL299" s="9"/>
      <c r="AM299" s="1" t="s">
        <v>262</v>
      </c>
      <c r="AN299" s="9"/>
      <c r="AO299" s="9"/>
      <c r="AP299" s="11"/>
      <c r="AQ299" s="11"/>
      <c r="AR299" s="11"/>
      <c r="AS299" s="1" t="s">
        <v>867</v>
      </c>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t="s">
        <v>394</v>
      </c>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2"/>
    </row>
    <row r="300" spans="1:119" s="31" customFormat="1" ht="23.25" customHeight="1" x14ac:dyDescent="0.35">
      <c r="A300" s="18">
        <v>298</v>
      </c>
      <c r="B300" s="19">
        <v>40583</v>
      </c>
      <c r="C300" s="20" t="s">
        <v>668</v>
      </c>
      <c r="D300" s="1" t="s">
        <v>257</v>
      </c>
      <c r="E300" s="18" t="s">
        <v>29</v>
      </c>
      <c r="F300" s="23" t="s">
        <v>29</v>
      </c>
      <c r="G300" s="1" t="s">
        <v>309</v>
      </c>
      <c r="H300" s="1" t="s">
        <v>2332</v>
      </c>
      <c r="I300" s="1"/>
      <c r="J300" s="1"/>
      <c r="K300" s="1"/>
      <c r="L300" s="18" t="s">
        <v>292</v>
      </c>
      <c r="M300" s="18" t="s">
        <v>258</v>
      </c>
      <c r="N300" s="18" t="s">
        <v>301</v>
      </c>
      <c r="O300" s="18" t="s">
        <v>223</v>
      </c>
      <c r="P300" s="18" t="s">
        <v>859</v>
      </c>
      <c r="Q300" s="18" t="s">
        <v>2117</v>
      </c>
      <c r="R300" s="18" t="s">
        <v>1131</v>
      </c>
      <c r="S300" s="18"/>
      <c r="T300" s="7" t="s">
        <v>1080</v>
      </c>
      <c r="U300" s="7" t="s">
        <v>262</v>
      </c>
      <c r="V300" s="1" t="s">
        <v>992</v>
      </c>
      <c r="W300" s="9">
        <v>0</v>
      </c>
      <c r="X300" s="9">
        <v>0</v>
      </c>
      <c r="Y300" s="7" t="s">
        <v>262</v>
      </c>
      <c r="Z300" s="1" t="s">
        <v>992</v>
      </c>
      <c r="AA300" s="9">
        <v>0</v>
      </c>
      <c r="AB300" s="9">
        <v>0</v>
      </c>
      <c r="AC300" s="9">
        <v>0</v>
      </c>
      <c r="AD300" s="6">
        <v>0</v>
      </c>
      <c r="AE300" s="1" t="s">
        <v>992</v>
      </c>
      <c r="AF300" s="6">
        <v>0</v>
      </c>
      <c r="AG300" s="1" t="s">
        <v>992</v>
      </c>
      <c r="AH300" s="6">
        <v>0</v>
      </c>
      <c r="AI300" s="1" t="s">
        <v>992</v>
      </c>
      <c r="AJ300" s="6">
        <v>0</v>
      </c>
      <c r="AK300" s="1" t="s">
        <v>992</v>
      </c>
      <c r="AL300" s="9"/>
      <c r="AM300" s="1" t="s">
        <v>262</v>
      </c>
      <c r="AN300" s="9"/>
      <c r="AO300" s="9"/>
      <c r="AP300" s="11"/>
      <c r="AQ300" s="11"/>
      <c r="AR300" s="11"/>
      <c r="AS300" s="1" t="s">
        <v>867</v>
      </c>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t="s">
        <v>394</v>
      </c>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2"/>
    </row>
    <row r="301" spans="1:119" s="31" customFormat="1" ht="23.25" customHeight="1" x14ac:dyDescent="0.35">
      <c r="A301" s="18">
        <v>299</v>
      </c>
      <c r="B301" s="19">
        <v>40583</v>
      </c>
      <c r="C301" s="20" t="s">
        <v>668</v>
      </c>
      <c r="D301" s="1" t="s">
        <v>257</v>
      </c>
      <c r="E301" s="18" t="s">
        <v>29</v>
      </c>
      <c r="F301" s="18" t="s">
        <v>1443</v>
      </c>
      <c r="G301" s="1" t="s">
        <v>309</v>
      </c>
      <c r="H301" s="1" t="s">
        <v>2332</v>
      </c>
      <c r="I301" s="1"/>
      <c r="J301" s="1"/>
      <c r="K301" s="1"/>
      <c r="L301" s="18" t="s">
        <v>292</v>
      </c>
      <c r="M301" s="18" t="s">
        <v>258</v>
      </c>
      <c r="N301" s="18" t="s">
        <v>261</v>
      </c>
      <c r="O301" s="18" t="s">
        <v>206</v>
      </c>
      <c r="P301" s="18" t="s">
        <v>859</v>
      </c>
      <c r="Q301" s="18" t="s">
        <v>1864</v>
      </c>
      <c r="R301" s="18" t="s">
        <v>1064</v>
      </c>
      <c r="S301" s="18"/>
      <c r="T301" s="7" t="s">
        <v>1080</v>
      </c>
      <c r="U301" s="7" t="s">
        <v>262</v>
      </c>
      <c r="V301" s="1" t="s">
        <v>992</v>
      </c>
      <c r="W301" s="9">
        <v>0</v>
      </c>
      <c r="X301" s="9">
        <v>0</v>
      </c>
      <c r="Y301" s="7" t="s">
        <v>262</v>
      </c>
      <c r="Z301" s="1" t="s">
        <v>992</v>
      </c>
      <c r="AA301" s="9">
        <v>0</v>
      </c>
      <c r="AB301" s="9">
        <v>0</v>
      </c>
      <c r="AC301" s="9">
        <v>0</v>
      </c>
      <c r="AD301" s="6">
        <v>0</v>
      </c>
      <c r="AE301" s="1" t="s">
        <v>992</v>
      </c>
      <c r="AF301" s="6">
        <v>0</v>
      </c>
      <c r="AG301" s="1" t="s">
        <v>992</v>
      </c>
      <c r="AH301" s="6">
        <v>0</v>
      </c>
      <c r="AI301" s="1" t="s">
        <v>992</v>
      </c>
      <c r="AJ301" s="6">
        <v>0</v>
      </c>
      <c r="AK301" s="1" t="s">
        <v>992</v>
      </c>
      <c r="AL301" s="9"/>
      <c r="AM301" s="1" t="s">
        <v>262</v>
      </c>
      <c r="AN301" s="9"/>
      <c r="AO301" s="9"/>
      <c r="AP301" s="11"/>
      <c r="AQ301" s="11"/>
      <c r="AR301" s="11"/>
      <c r="AS301" s="1" t="s">
        <v>867</v>
      </c>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t="s">
        <v>394</v>
      </c>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2"/>
    </row>
    <row r="302" spans="1:119" s="31" customFormat="1" ht="23.25" customHeight="1" x14ac:dyDescent="0.35">
      <c r="A302" s="18">
        <v>300</v>
      </c>
      <c r="B302" s="19">
        <v>40583</v>
      </c>
      <c r="C302" s="20" t="s">
        <v>671</v>
      </c>
      <c r="D302" s="1" t="s">
        <v>257</v>
      </c>
      <c r="E302" s="18" t="s">
        <v>118</v>
      </c>
      <c r="F302" s="18" t="s">
        <v>1361</v>
      </c>
      <c r="G302" s="1" t="s">
        <v>309</v>
      </c>
      <c r="H302" s="1" t="s">
        <v>2332</v>
      </c>
      <c r="I302" s="1"/>
      <c r="J302" s="1"/>
      <c r="K302" s="1"/>
      <c r="L302" s="18" t="s">
        <v>294</v>
      </c>
      <c r="M302" s="18" t="s">
        <v>258</v>
      </c>
      <c r="N302" s="18" t="s">
        <v>260</v>
      </c>
      <c r="O302" s="18" t="s">
        <v>114</v>
      </c>
      <c r="P302" s="18" t="s">
        <v>304</v>
      </c>
      <c r="Q302" s="18" t="s">
        <v>2327</v>
      </c>
      <c r="R302" s="18" t="s">
        <v>1835</v>
      </c>
      <c r="S302" s="18"/>
      <c r="T302" s="7" t="s">
        <v>1080</v>
      </c>
      <c r="U302" s="7">
        <v>1</v>
      </c>
      <c r="V302" s="1" t="s">
        <v>992</v>
      </c>
      <c r="W302" s="9">
        <v>0</v>
      </c>
      <c r="X302" s="9">
        <v>1</v>
      </c>
      <c r="Y302" s="7">
        <v>0</v>
      </c>
      <c r="Z302" s="1" t="s">
        <v>992</v>
      </c>
      <c r="AA302" s="9">
        <v>0</v>
      </c>
      <c r="AB302" s="9">
        <v>0</v>
      </c>
      <c r="AC302" s="9">
        <v>0</v>
      </c>
      <c r="AD302" s="6">
        <v>0</v>
      </c>
      <c r="AE302" s="1" t="s">
        <v>992</v>
      </c>
      <c r="AF302" s="6">
        <v>0</v>
      </c>
      <c r="AG302" s="1" t="s">
        <v>992</v>
      </c>
      <c r="AH302" s="6">
        <v>1</v>
      </c>
      <c r="AI302" s="1" t="s">
        <v>992</v>
      </c>
      <c r="AJ302" s="6">
        <v>0</v>
      </c>
      <c r="AK302" s="1" t="s">
        <v>992</v>
      </c>
      <c r="AL302" s="9"/>
      <c r="AM302" s="1" t="s">
        <v>262</v>
      </c>
      <c r="AN302" s="9"/>
      <c r="AO302" s="9"/>
      <c r="AP302" s="11"/>
      <c r="AQ302" s="11" t="s">
        <v>1380</v>
      </c>
      <c r="AR302" s="11"/>
      <c r="AS302" s="1" t="s">
        <v>867</v>
      </c>
      <c r="AT302" s="12" t="s">
        <v>1367</v>
      </c>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2"/>
    </row>
    <row r="303" spans="1:119" s="31" customFormat="1" ht="23.25" customHeight="1" x14ac:dyDescent="0.35">
      <c r="A303" s="18">
        <v>301</v>
      </c>
      <c r="B303" s="19">
        <v>40583</v>
      </c>
      <c r="C303" s="20" t="s">
        <v>664</v>
      </c>
      <c r="D303" s="1" t="s">
        <v>257</v>
      </c>
      <c r="E303" s="18" t="s">
        <v>8</v>
      </c>
      <c r="F303" s="23" t="s">
        <v>8</v>
      </c>
      <c r="G303" s="1" t="s">
        <v>309</v>
      </c>
      <c r="H303" s="1" t="s">
        <v>2332</v>
      </c>
      <c r="I303" s="1"/>
      <c r="J303" s="1"/>
      <c r="K303" s="1"/>
      <c r="L303" s="18" t="s">
        <v>292</v>
      </c>
      <c r="M303" s="18" t="s">
        <v>258</v>
      </c>
      <c r="N303" s="18" t="s">
        <v>301</v>
      </c>
      <c r="O303" s="18" t="s">
        <v>223</v>
      </c>
      <c r="P303" s="18" t="s">
        <v>859</v>
      </c>
      <c r="Q303" s="18" t="s">
        <v>2116</v>
      </c>
      <c r="R303" s="18" t="s">
        <v>1132</v>
      </c>
      <c r="S303" s="18"/>
      <c r="T303" s="7" t="s">
        <v>1080</v>
      </c>
      <c r="U303" s="7" t="s">
        <v>262</v>
      </c>
      <c r="V303" s="1" t="s">
        <v>992</v>
      </c>
      <c r="W303" s="9">
        <v>0</v>
      </c>
      <c r="X303" s="9">
        <v>0</v>
      </c>
      <c r="Y303" s="7" t="s">
        <v>262</v>
      </c>
      <c r="Z303" s="1" t="s">
        <v>992</v>
      </c>
      <c r="AA303" s="9">
        <v>0</v>
      </c>
      <c r="AB303" s="9">
        <v>0</v>
      </c>
      <c r="AC303" s="9">
        <v>0</v>
      </c>
      <c r="AD303" s="6">
        <v>0</v>
      </c>
      <c r="AE303" s="1" t="s">
        <v>992</v>
      </c>
      <c r="AF303" s="6">
        <v>0</v>
      </c>
      <c r="AG303" s="1" t="s">
        <v>992</v>
      </c>
      <c r="AH303" s="6">
        <v>0</v>
      </c>
      <c r="AI303" s="1" t="s">
        <v>992</v>
      </c>
      <c r="AJ303" s="6">
        <v>0</v>
      </c>
      <c r="AK303" s="1" t="s">
        <v>992</v>
      </c>
      <c r="AL303" s="9"/>
      <c r="AM303" s="1" t="s">
        <v>262</v>
      </c>
      <c r="AN303" s="9"/>
      <c r="AO303" s="9"/>
      <c r="AP303" s="11"/>
      <c r="AQ303" s="11"/>
      <c r="AR303" s="11"/>
      <c r="AS303" s="1" t="s">
        <v>867</v>
      </c>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t="s">
        <v>394</v>
      </c>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2"/>
    </row>
    <row r="304" spans="1:119" s="31" customFormat="1" ht="23.25" customHeight="1" x14ac:dyDescent="0.35">
      <c r="A304" s="18">
        <v>302</v>
      </c>
      <c r="B304" s="19">
        <v>40583</v>
      </c>
      <c r="C304" s="20" t="s">
        <v>27</v>
      </c>
      <c r="D304" s="1" t="s">
        <v>652</v>
      </c>
      <c r="E304" s="18" t="s">
        <v>702</v>
      </c>
      <c r="F304" s="23" t="s">
        <v>97</v>
      </c>
      <c r="G304" s="1" t="s">
        <v>309</v>
      </c>
      <c r="H304" s="1" t="s">
        <v>2332</v>
      </c>
      <c r="I304" s="1"/>
      <c r="J304" s="1"/>
      <c r="K304" s="1"/>
      <c r="L304" s="18" t="s">
        <v>292</v>
      </c>
      <c r="M304" s="18" t="s">
        <v>258</v>
      </c>
      <c r="N304" s="18" t="s">
        <v>301</v>
      </c>
      <c r="O304" s="18" t="s">
        <v>223</v>
      </c>
      <c r="P304" s="18" t="s">
        <v>859</v>
      </c>
      <c r="Q304" s="18" t="s">
        <v>2111</v>
      </c>
      <c r="R304" s="18" t="s">
        <v>1133</v>
      </c>
      <c r="S304" s="18"/>
      <c r="T304" s="7" t="s">
        <v>1080</v>
      </c>
      <c r="U304" s="7" t="s">
        <v>262</v>
      </c>
      <c r="V304" s="1" t="s">
        <v>992</v>
      </c>
      <c r="W304" s="9">
        <v>0</v>
      </c>
      <c r="X304" s="9">
        <v>0</v>
      </c>
      <c r="Y304" s="7" t="s">
        <v>262</v>
      </c>
      <c r="Z304" s="1" t="s">
        <v>992</v>
      </c>
      <c r="AA304" s="9">
        <v>0</v>
      </c>
      <c r="AB304" s="9">
        <v>0</v>
      </c>
      <c r="AC304" s="9">
        <v>0</v>
      </c>
      <c r="AD304" s="6">
        <v>0</v>
      </c>
      <c r="AE304" s="1" t="s">
        <v>992</v>
      </c>
      <c r="AF304" s="6">
        <v>0</v>
      </c>
      <c r="AG304" s="1" t="s">
        <v>992</v>
      </c>
      <c r="AH304" s="6">
        <v>0</v>
      </c>
      <c r="AI304" s="1" t="s">
        <v>992</v>
      </c>
      <c r="AJ304" s="6">
        <v>0</v>
      </c>
      <c r="AK304" s="1" t="s">
        <v>992</v>
      </c>
      <c r="AL304" s="9"/>
      <c r="AM304" s="1" t="s">
        <v>262</v>
      </c>
      <c r="AN304" s="9"/>
      <c r="AO304" s="9"/>
      <c r="AP304" s="11"/>
      <c r="AQ304" s="11" t="s">
        <v>1134</v>
      </c>
      <c r="AR304" s="11"/>
      <c r="AS304" s="1" t="s">
        <v>867</v>
      </c>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t="s">
        <v>394</v>
      </c>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2"/>
    </row>
    <row r="305" spans="1:119" s="31" customFormat="1" ht="23.25" customHeight="1" x14ac:dyDescent="0.35">
      <c r="A305" s="18">
        <v>303</v>
      </c>
      <c r="B305" s="19">
        <v>40584</v>
      </c>
      <c r="C305" s="20" t="s">
        <v>669</v>
      </c>
      <c r="D305" s="1" t="s">
        <v>650</v>
      </c>
      <c r="E305" s="18" t="s">
        <v>706</v>
      </c>
      <c r="F305" s="23" t="s">
        <v>1626</v>
      </c>
      <c r="G305" s="1" t="s">
        <v>309</v>
      </c>
      <c r="H305" s="1" t="s">
        <v>2332</v>
      </c>
      <c r="I305" s="1"/>
      <c r="J305" s="1"/>
      <c r="K305" s="1"/>
      <c r="L305" s="18" t="s">
        <v>294</v>
      </c>
      <c r="M305" s="18" t="s">
        <v>258</v>
      </c>
      <c r="N305" s="18" t="s">
        <v>301</v>
      </c>
      <c r="O305" s="18" t="s">
        <v>223</v>
      </c>
      <c r="P305" s="18" t="s">
        <v>304</v>
      </c>
      <c r="Q305" s="18" t="s">
        <v>2120</v>
      </c>
      <c r="R305" s="18" t="s">
        <v>1135</v>
      </c>
      <c r="S305" s="18"/>
      <c r="T305" s="7" t="s">
        <v>1080</v>
      </c>
      <c r="U305" s="7" t="s">
        <v>262</v>
      </c>
      <c r="V305" s="1" t="s">
        <v>992</v>
      </c>
      <c r="W305" s="9">
        <v>0</v>
      </c>
      <c r="X305" s="9">
        <v>0</v>
      </c>
      <c r="Y305" s="7" t="s">
        <v>262</v>
      </c>
      <c r="Z305" s="1" t="s">
        <v>992</v>
      </c>
      <c r="AA305" s="9">
        <v>0</v>
      </c>
      <c r="AB305" s="9">
        <v>0</v>
      </c>
      <c r="AC305" s="9">
        <v>0</v>
      </c>
      <c r="AD305" s="6">
        <v>0</v>
      </c>
      <c r="AE305" s="1" t="s">
        <v>992</v>
      </c>
      <c r="AF305" s="6">
        <v>0</v>
      </c>
      <c r="AG305" s="1" t="s">
        <v>992</v>
      </c>
      <c r="AH305" s="6">
        <v>0</v>
      </c>
      <c r="AI305" s="1" t="s">
        <v>992</v>
      </c>
      <c r="AJ305" s="6">
        <v>0</v>
      </c>
      <c r="AK305" s="1" t="s">
        <v>992</v>
      </c>
      <c r="AL305" s="9"/>
      <c r="AM305" s="1" t="s">
        <v>262</v>
      </c>
      <c r="AN305" s="9"/>
      <c r="AO305" s="9"/>
      <c r="AP305" s="11"/>
      <c r="AQ305" s="11"/>
      <c r="AR305" s="11"/>
      <c r="AS305" s="1" t="s">
        <v>867</v>
      </c>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t="s">
        <v>394</v>
      </c>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2"/>
    </row>
    <row r="306" spans="1:119" s="31" customFormat="1" ht="23.25" customHeight="1" x14ac:dyDescent="0.35">
      <c r="A306" s="18">
        <v>304</v>
      </c>
      <c r="B306" s="19">
        <v>40584</v>
      </c>
      <c r="C306" s="20" t="s">
        <v>11</v>
      </c>
      <c r="D306" s="1" t="s">
        <v>652</v>
      </c>
      <c r="E306" s="18" t="s">
        <v>262</v>
      </c>
      <c r="F306" s="18" t="s">
        <v>262</v>
      </c>
      <c r="G306" s="1" t="s">
        <v>309</v>
      </c>
      <c r="H306" s="1" t="s">
        <v>2332</v>
      </c>
      <c r="I306" s="1"/>
      <c r="J306" s="1"/>
      <c r="K306" s="1"/>
      <c r="L306" s="18" t="s">
        <v>294</v>
      </c>
      <c r="M306" s="18" t="s">
        <v>258</v>
      </c>
      <c r="N306" s="18" t="s">
        <v>260</v>
      </c>
      <c r="O306" s="18" t="s">
        <v>114</v>
      </c>
      <c r="P306" s="18" t="s">
        <v>304</v>
      </c>
      <c r="Q306" s="18" t="s">
        <v>2328</v>
      </c>
      <c r="R306" s="18" t="s">
        <v>1836</v>
      </c>
      <c r="S306" s="18"/>
      <c r="T306" s="7" t="s">
        <v>1080</v>
      </c>
      <c r="U306" s="7">
        <v>1</v>
      </c>
      <c r="V306" s="1" t="s">
        <v>992</v>
      </c>
      <c r="W306" s="9">
        <v>0</v>
      </c>
      <c r="X306" s="9">
        <v>1</v>
      </c>
      <c r="Y306" s="7">
        <v>0</v>
      </c>
      <c r="Z306" s="1" t="s">
        <v>992</v>
      </c>
      <c r="AA306" s="9">
        <v>0</v>
      </c>
      <c r="AB306" s="9">
        <v>0</v>
      </c>
      <c r="AC306" s="9">
        <v>0</v>
      </c>
      <c r="AD306" s="6">
        <v>0</v>
      </c>
      <c r="AE306" s="1" t="s">
        <v>992</v>
      </c>
      <c r="AF306" s="6">
        <v>0</v>
      </c>
      <c r="AG306" s="1" t="s">
        <v>992</v>
      </c>
      <c r="AH306" s="6">
        <v>1</v>
      </c>
      <c r="AI306" s="1" t="s">
        <v>992</v>
      </c>
      <c r="AJ306" s="6">
        <v>0</v>
      </c>
      <c r="AK306" s="1" t="s">
        <v>992</v>
      </c>
      <c r="AL306" s="9"/>
      <c r="AM306" s="1" t="s">
        <v>262</v>
      </c>
      <c r="AN306" s="9"/>
      <c r="AO306" s="9"/>
      <c r="AP306" s="11"/>
      <c r="AQ306" s="11" t="s">
        <v>1380</v>
      </c>
      <c r="AR306" s="11"/>
      <c r="AS306" s="1" t="s">
        <v>867</v>
      </c>
      <c r="AT306" s="12" t="s">
        <v>1367</v>
      </c>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2"/>
    </row>
    <row r="307" spans="1:119" s="31" customFormat="1" ht="23.25" customHeight="1" x14ac:dyDescent="0.35">
      <c r="A307" s="18">
        <v>305</v>
      </c>
      <c r="B307" s="19">
        <v>40584</v>
      </c>
      <c r="C307" s="20" t="s">
        <v>672</v>
      </c>
      <c r="D307" s="1" t="s">
        <v>256</v>
      </c>
      <c r="E307" s="18" t="s">
        <v>720</v>
      </c>
      <c r="F307" s="18" t="s">
        <v>1585</v>
      </c>
      <c r="G307" s="1" t="s">
        <v>305</v>
      </c>
      <c r="H307" s="1" t="s">
        <v>2333</v>
      </c>
      <c r="I307" s="1"/>
      <c r="J307" s="1"/>
      <c r="K307" s="1"/>
      <c r="L307" s="18" t="s">
        <v>294</v>
      </c>
      <c r="M307" s="18" t="s">
        <v>258</v>
      </c>
      <c r="N307" s="18" t="s">
        <v>301</v>
      </c>
      <c r="O307" s="18" t="s">
        <v>223</v>
      </c>
      <c r="P307" s="18" t="s">
        <v>860</v>
      </c>
      <c r="Q307" s="18" t="s">
        <v>2110</v>
      </c>
      <c r="R307" s="18" t="s">
        <v>1136</v>
      </c>
      <c r="S307" s="18"/>
      <c r="T307" s="7" t="s">
        <v>1080</v>
      </c>
      <c r="U307" s="7" t="s">
        <v>262</v>
      </c>
      <c r="V307" s="1" t="s">
        <v>992</v>
      </c>
      <c r="W307" s="9">
        <v>0</v>
      </c>
      <c r="X307" s="9">
        <v>0</v>
      </c>
      <c r="Y307" s="7" t="s">
        <v>262</v>
      </c>
      <c r="Z307" s="1" t="s">
        <v>992</v>
      </c>
      <c r="AA307" s="9">
        <v>0</v>
      </c>
      <c r="AB307" s="9">
        <v>0</v>
      </c>
      <c r="AC307" s="9">
        <v>0</v>
      </c>
      <c r="AD307" s="6">
        <v>0</v>
      </c>
      <c r="AE307" s="1" t="s">
        <v>992</v>
      </c>
      <c r="AF307" s="6">
        <v>0</v>
      </c>
      <c r="AG307" s="1" t="s">
        <v>992</v>
      </c>
      <c r="AH307" s="6">
        <v>0</v>
      </c>
      <c r="AI307" s="1" t="s">
        <v>992</v>
      </c>
      <c r="AJ307" s="6">
        <v>0</v>
      </c>
      <c r="AK307" s="1" t="s">
        <v>992</v>
      </c>
      <c r="AL307" s="9"/>
      <c r="AM307" s="1" t="s">
        <v>262</v>
      </c>
      <c r="AN307" s="9"/>
      <c r="AO307" s="9"/>
      <c r="AP307" s="11"/>
      <c r="AQ307" s="11"/>
      <c r="AR307" s="11"/>
      <c r="AS307" s="1" t="s">
        <v>867</v>
      </c>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t="s">
        <v>394</v>
      </c>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2"/>
    </row>
    <row r="308" spans="1:119" s="31" customFormat="1" ht="23.25" customHeight="1" x14ac:dyDescent="0.35">
      <c r="A308" s="18">
        <v>306</v>
      </c>
      <c r="B308" s="19">
        <v>40585</v>
      </c>
      <c r="C308" s="20" t="s">
        <v>669</v>
      </c>
      <c r="D308" s="1" t="s">
        <v>650</v>
      </c>
      <c r="E308" s="18" t="s">
        <v>706</v>
      </c>
      <c r="F308" s="23" t="s">
        <v>73</v>
      </c>
      <c r="G308" s="1" t="s">
        <v>309</v>
      </c>
      <c r="H308" s="1" t="s">
        <v>2332</v>
      </c>
      <c r="I308" s="1"/>
      <c r="J308" s="1"/>
      <c r="K308" s="1"/>
      <c r="L308" s="18" t="s">
        <v>294</v>
      </c>
      <c r="M308" s="18" t="s">
        <v>258</v>
      </c>
      <c r="N308" s="18" t="s">
        <v>301</v>
      </c>
      <c r="O308" s="18" t="s">
        <v>223</v>
      </c>
      <c r="P308" s="18" t="s">
        <v>304</v>
      </c>
      <c r="Q308" s="18" t="s">
        <v>2031</v>
      </c>
      <c r="R308" s="18" t="s">
        <v>1137</v>
      </c>
      <c r="S308" s="18" t="s">
        <v>1844</v>
      </c>
      <c r="T308" s="7" t="s">
        <v>1080</v>
      </c>
      <c r="U308" s="7" t="s">
        <v>262</v>
      </c>
      <c r="V308" s="1" t="s">
        <v>992</v>
      </c>
      <c r="W308" s="9">
        <v>0</v>
      </c>
      <c r="X308" s="9">
        <v>0</v>
      </c>
      <c r="Y308" s="7" t="s">
        <v>262</v>
      </c>
      <c r="Z308" s="1" t="s">
        <v>992</v>
      </c>
      <c r="AA308" s="9">
        <v>0</v>
      </c>
      <c r="AB308" s="9">
        <v>0</v>
      </c>
      <c r="AC308" s="9">
        <v>0</v>
      </c>
      <c r="AD308" s="6">
        <v>0</v>
      </c>
      <c r="AE308" s="1" t="s">
        <v>992</v>
      </c>
      <c r="AF308" s="6">
        <v>0</v>
      </c>
      <c r="AG308" s="1" t="s">
        <v>992</v>
      </c>
      <c r="AH308" s="6">
        <v>0</v>
      </c>
      <c r="AI308" s="1" t="s">
        <v>992</v>
      </c>
      <c r="AJ308" s="6">
        <v>0</v>
      </c>
      <c r="AK308" s="1" t="s">
        <v>992</v>
      </c>
      <c r="AL308" s="9"/>
      <c r="AM308" s="1" t="s">
        <v>262</v>
      </c>
      <c r="AN308" s="9"/>
      <c r="AO308" s="9"/>
      <c r="AP308" s="11"/>
      <c r="AQ308" s="11"/>
      <c r="AR308" s="11"/>
      <c r="AS308" s="1" t="s">
        <v>867</v>
      </c>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t="s">
        <v>394</v>
      </c>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2"/>
    </row>
    <row r="309" spans="1:119" s="31" customFormat="1" ht="23.25" customHeight="1" x14ac:dyDescent="0.35">
      <c r="A309" s="18">
        <v>307</v>
      </c>
      <c r="B309" s="19">
        <v>40585</v>
      </c>
      <c r="C309" s="20" t="s">
        <v>672</v>
      </c>
      <c r="D309" s="1" t="s">
        <v>256</v>
      </c>
      <c r="E309" s="18" t="s">
        <v>65</v>
      </c>
      <c r="F309" s="18" t="s">
        <v>1444</v>
      </c>
      <c r="G309" s="1" t="s">
        <v>309</v>
      </c>
      <c r="H309" s="1" t="s">
        <v>2332</v>
      </c>
      <c r="I309" s="1"/>
      <c r="J309" s="1"/>
      <c r="K309" s="1"/>
      <c r="L309" s="18" t="s">
        <v>294</v>
      </c>
      <c r="M309" s="18" t="s">
        <v>258</v>
      </c>
      <c r="N309" s="18" t="s">
        <v>260</v>
      </c>
      <c r="O309" s="18" t="s">
        <v>114</v>
      </c>
      <c r="P309" s="18" t="s">
        <v>304</v>
      </c>
      <c r="Q309" s="18" t="s">
        <v>2329</v>
      </c>
      <c r="R309" s="18" t="s">
        <v>1837</v>
      </c>
      <c r="S309" s="18" t="s">
        <v>1844</v>
      </c>
      <c r="T309" s="7" t="s">
        <v>1080</v>
      </c>
      <c r="U309" s="7">
        <v>1</v>
      </c>
      <c r="V309" s="1" t="s">
        <v>992</v>
      </c>
      <c r="W309" s="9">
        <v>0</v>
      </c>
      <c r="X309" s="9">
        <v>1</v>
      </c>
      <c r="Y309" s="7">
        <v>0</v>
      </c>
      <c r="Z309" s="1" t="s">
        <v>992</v>
      </c>
      <c r="AA309" s="9">
        <v>0</v>
      </c>
      <c r="AB309" s="9">
        <v>0</v>
      </c>
      <c r="AC309" s="9">
        <v>0</v>
      </c>
      <c r="AD309" s="6">
        <v>0</v>
      </c>
      <c r="AE309" s="1" t="s">
        <v>992</v>
      </c>
      <c r="AF309" s="6">
        <v>0</v>
      </c>
      <c r="AG309" s="1" t="s">
        <v>992</v>
      </c>
      <c r="AH309" s="6">
        <v>1</v>
      </c>
      <c r="AI309" s="1" t="s">
        <v>992</v>
      </c>
      <c r="AJ309" s="6">
        <v>0</v>
      </c>
      <c r="AK309" s="1" t="s">
        <v>992</v>
      </c>
      <c r="AL309" s="9"/>
      <c r="AM309" s="1" t="s">
        <v>262</v>
      </c>
      <c r="AN309" s="9"/>
      <c r="AO309" s="9"/>
      <c r="AP309" s="11"/>
      <c r="AQ309" s="11" t="s">
        <v>1380</v>
      </c>
      <c r="AR309" s="11"/>
      <c r="AS309" s="1" t="s">
        <v>867</v>
      </c>
      <c r="AT309" s="12" t="s">
        <v>1367</v>
      </c>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2"/>
    </row>
    <row r="310" spans="1:119" s="31" customFormat="1" ht="23.25" customHeight="1" x14ac:dyDescent="0.35">
      <c r="A310" s="18">
        <v>308</v>
      </c>
      <c r="B310" s="19">
        <v>40585</v>
      </c>
      <c r="C310" s="20" t="s">
        <v>659</v>
      </c>
      <c r="D310" s="1" t="s">
        <v>256</v>
      </c>
      <c r="E310" s="18" t="s">
        <v>968</v>
      </c>
      <c r="F310" s="18" t="s">
        <v>1475</v>
      </c>
      <c r="G310" s="1" t="s">
        <v>309</v>
      </c>
      <c r="H310" s="1" t="s">
        <v>2332</v>
      </c>
      <c r="I310" s="1"/>
      <c r="J310" s="1"/>
      <c r="K310" s="1"/>
      <c r="L310" s="18" t="s">
        <v>294</v>
      </c>
      <c r="M310" s="18" t="s">
        <v>258</v>
      </c>
      <c r="N310" s="18" t="s">
        <v>260</v>
      </c>
      <c r="O310" s="18" t="s">
        <v>114</v>
      </c>
      <c r="P310" s="18" t="s">
        <v>304</v>
      </c>
      <c r="Q310" s="18" t="s">
        <v>2330</v>
      </c>
      <c r="R310" s="18" t="s">
        <v>1838</v>
      </c>
      <c r="S310" s="18" t="s">
        <v>1844</v>
      </c>
      <c r="T310" s="7" t="s">
        <v>1080</v>
      </c>
      <c r="U310" s="7">
        <v>1</v>
      </c>
      <c r="V310" s="1" t="s">
        <v>992</v>
      </c>
      <c r="W310" s="9">
        <v>0</v>
      </c>
      <c r="X310" s="9">
        <v>1</v>
      </c>
      <c r="Y310" s="7">
        <v>0</v>
      </c>
      <c r="Z310" s="1" t="s">
        <v>992</v>
      </c>
      <c r="AA310" s="9">
        <v>0</v>
      </c>
      <c r="AB310" s="9">
        <v>0</v>
      </c>
      <c r="AC310" s="9">
        <v>0</v>
      </c>
      <c r="AD310" s="6">
        <v>0</v>
      </c>
      <c r="AE310" s="1" t="s">
        <v>992</v>
      </c>
      <c r="AF310" s="6">
        <v>0</v>
      </c>
      <c r="AG310" s="1" t="s">
        <v>992</v>
      </c>
      <c r="AH310" s="6">
        <v>1</v>
      </c>
      <c r="AI310" s="1" t="s">
        <v>992</v>
      </c>
      <c r="AJ310" s="6">
        <v>0</v>
      </c>
      <c r="AK310" s="1" t="s">
        <v>992</v>
      </c>
      <c r="AL310" s="9"/>
      <c r="AM310" s="1" t="s">
        <v>262</v>
      </c>
      <c r="AN310" s="9"/>
      <c r="AO310" s="9"/>
      <c r="AP310" s="11"/>
      <c r="AQ310" s="11" t="s">
        <v>1380</v>
      </c>
      <c r="AR310" s="11"/>
      <c r="AS310" s="1" t="s">
        <v>867</v>
      </c>
      <c r="AT310" s="12" t="s">
        <v>1367</v>
      </c>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2"/>
    </row>
    <row r="311" spans="1:119" s="31" customFormat="1" ht="23.25" customHeight="1" x14ac:dyDescent="0.35">
      <c r="A311" s="18">
        <v>309</v>
      </c>
      <c r="B311" s="19">
        <v>40585</v>
      </c>
      <c r="C311" s="20" t="s">
        <v>3</v>
      </c>
      <c r="D311" s="1" t="s">
        <v>651</v>
      </c>
      <c r="E311" s="18" t="s">
        <v>734</v>
      </c>
      <c r="F311" s="18" t="s">
        <v>1445</v>
      </c>
      <c r="G311" s="1" t="s">
        <v>309</v>
      </c>
      <c r="H311" s="1" t="s">
        <v>2332</v>
      </c>
      <c r="I311" s="1"/>
      <c r="J311" s="1"/>
      <c r="K311" s="1"/>
      <c r="L311" s="18" t="s">
        <v>294</v>
      </c>
      <c r="M311" s="18" t="s">
        <v>258</v>
      </c>
      <c r="N311" s="18" t="s">
        <v>260</v>
      </c>
      <c r="O311" s="18" t="s">
        <v>114</v>
      </c>
      <c r="P311" s="18" t="s">
        <v>304</v>
      </c>
      <c r="Q311" s="18" t="s">
        <v>2331</v>
      </c>
      <c r="R311" s="18" t="s">
        <v>1839</v>
      </c>
      <c r="S311" s="18" t="s">
        <v>1844</v>
      </c>
      <c r="T311" s="7" t="s">
        <v>1080</v>
      </c>
      <c r="U311" s="7">
        <v>1</v>
      </c>
      <c r="V311" s="1" t="s">
        <v>992</v>
      </c>
      <c r="W311" s="9">
        <v>0</v>
      </c>
      <c r="X311" s="9">
        <v>1</v>
      </c>
      <c r="Y311" s="7">
        <v>0</v>
      </c>
      <c r="Z311" s="1" t="s">
        <v>992</v>
      </c>
      <c r="AA311" s="9">
        <v>0</v>
      </c>
      <c r="AB311" s="9">
        <v>0</v>
      </c>
      <c r="AC311" s="9">
        <v>0</v>
      </c>
      <c r="AD311" s="6">
        <v>0</v>
      </c>
      <c r="AE311" s="1" t="s">
        <v>992</v>
      </c>
      <c r="AF311" s="6">
        <v>0</v>
      </c>
      <c r="AG311" s="1" t="s">
        <v>992</v>
      </c>
      <c r="AH311" s="6">
        <v>1</v>
      </c>
      <c r="AI311" s="1" t="s">
        <v>992</v>
      </c>
      <c r="AJ311" s="6">
        <v>0</v>
      </c>
      <c r="AK311" s="1" t="s">
        <v>992</v>
      </c>
      <c r="AL311" s="9"/>
      <c r="AM311" s="1" t="s">
        <v>262</v>
      </c>
      <c r="AN311" s="9"/>
      <c r="AO311" s="9"/>
      <c r="AP311" s="11"/>
      <c r="AQ311" s="11" t="s">
        <v>1380</v>
      </c>
      <c r="AR311" s="11"/>
      <c r="AS311" s="1" t="s">
        <v>867</v>
      </c>
      <c r="AT311" s="12" t="s">
        <v>1367</v>
      </c>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2"/>
    </row>
    <row r="312" spans="1:119" s="31" customFormat="1" ht="23.25" customHeight="1" x14ac:dyDescent="0.35">
      <c r="A312" s="18">
        <v>310</v>
      </c>
      <c r="B312" s="19">
        <v>40587</v>
      </c>
      <c r="C312" s="20" t="s">
        <v>669</v>
      </c>
      <c r="D312" s="1" t="s">
        <v>650</v>
      </c>
      <c r="E312" s="18" t="s">
        <v>714</v>
      </c>
      <c r="F312" s="18" t="s">
        <v>1462</v>
      </c>
      <c r="G312" s="1" t="s">
        <v>309</v>
      </c>
      <c r="H312" s="1" t="s">
        <v>2332</v>
      </c>
      <c r="I312" s="1"/>
      <c r="J312" s="1"/>
      <c r="K312" s="1"/>
      <c r="L312" s="18" t="s">
        <v>292</v>
      </c>
      <c r="M312" s="18" t="s">
        <v>258</v>
      </c>
      <c r="N312" s="18" t="s">
        <v>260</v>
      </c>
      <c r="O312" s="18" t="s">
        <v>114</v>
      </c>
      <c r="P312" s="18" t="s">
        <v>304</v>
      </c>
      <c r="Q312" s="18" t="s">
        <v>2122</v>
      </c>
      <c r="R312" s="18" t="s">
        <v>1270</v>
      </c>
      <c r="S312" s="18"/>
      <c r="T312" s="7" t="s">
        <v>1080</v>
      </c>
      <c r="U312" s="7">
        <v>1</v>
      </c>
      <c r="V312" s="1" t="s">
        <v>992</v>
      </c>
      <c r="W312" s="9">
        <v>0</v>
      </c>
      <c r="X312" s="9">
        <v>1</v>
      </c>
      <c r="Y312" s="7">
        <v>0</v>
      </c>
      <c r="Z312" s="1" t="s">
        <v>992</v>
      </c>
      <c r="AA312" s="9">
        <v>0</v>
      </c>
      <c r="AB312" s="9">
        <v>0</v>
      </c>
      <c r="AC312" s="9">
        <v>0</v>
      </c>
      <c r="AD312" s="6">
        <v>0</v>
      </c>
      <c r="AE312" s="1" t="s">
        <v>992</v>
      </c>
      <c r="AF312" s="6">
        <v>0</v>
      </c>
      <c r="AG312" s="1" t="s">
        <v>992</v>
      </c>
      <c r="AH312" s="6">
        <v>1</v>
      </c>
      <c r="AI312" s="1" t="s">
        <v>992</v>
      </c>
      <c r="AJ312" s="6">
        <v>0</v>
      </c>
      <c r="AK312" s="1" t="s">
        <v>992</v>
      </c>
      <c r="AL312" s="9"/>
      <c r="AM312" s="1" t="s">
        <v>262</v>
      </c>
      <c r="AN312" s="9"/>
      <c r="AO312" s="9"/>
      <c r="AP312" s="11"/>
      <c r="AQ312" s="11" t="s">
        <v>1380</v>
      </c>
      <c r="AR312" s="11"/>
      <c r="AS312" s="1" t="s">
        <v>867</v>
      </c>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t="s">
        <v>438</v>
      </c>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2"/>
    </row>
    <row r="313" spans="1:119" s="31" customFormat="1" ht="23.25" customHeight="1" x14ac:dyDescent="0.35">
      <c r="A313" s="18">
        <v>311</v>
      </c>
      <c r="B313" s="19">
        <v>40587</v>
      </c>
      <c r="C313" s="20" t="s">
        <v>669</v>
      </c>
      <c r="D313" s="1" t="s">
        <v>650</v>
      </c>
      <c r="E313" s="18" t="s">
        <v>95</v>
      </c>
      <c r="F313" s="18" t="s">
        <v>1400</v>
      </c>
      <c r="G313" s="1" t="s">
        <v>309</v>
      </c>
      <c r="H313" s="1" t="s">
        <v>2332</v>
      </c>
      <c r="I313" s="1"/>
      <c r="J313" s="1"/>
      <c r="K313" s="1"/>
      <c r="L313" s="18" t="s">
        <v>292</v>
      </c>
      <c r="M313" s="18" t="s">
        <v>258</v>
      </c>
      <c r="N313" s="18" t="s">
        <v>301</v>
      </c>
      <c r="O313" s="18" t="s">
        <v>223</v>
      </c>
      <c r="P313" s="18" t="s">
        <v>304</v>
      </c>
      <c r="Q313" s="18" t="s">
        <v>2125</v>
      </c>
      <c r="R313" s="18" t="s">
        <v>1142</v>
      </c>
      <c r="S313" s="18"/>
      <c r="T313" s="7" t="s">
        <v>1080</v>
      </c>
      <c r="U313" s="7" t="s">
        <v>262</v>
      </c>
      <c r="V313" s="1" t="s">
        <v>992</v>
      </c>
      <c r="W313" s="9">
        <v>0</v>
      </c>
      <c r="X313" s="9">
        <v>0</v>
      </c>
      <c r="Y313" s="7" t="s">
        <v>262</v>
      </c>
      <c r="Z313" s="1" t="s">
        <v>992</v>
      </c>
      <c r="AA313" s="9">
        <v>0</v>
      </c>
      <c r="AB313" s="9">
        <v>0</v>
      </c>
      <c r="AC313" s="9">
        <v>0</v>
      </c>
      <c r="AD313" s="6">
        <v>0</v>
      </c>
      <c r="AE313" s="1" t="s">
        <v>992</v>
      </c>
      <c r="AF313" s="6">
        <v>0</v>
      </c>
      <c r="AG313" s="1" t="s">
        <v>992</v>
      </c>
      <c r="AH313" s="6">
        <v>0</v>
      </c>
      <c r="AI313" s="1" t="s">
        <v>992</v>
      </c>
      <c r="AJ313" s="6">
        <v>0</v>
      </c>
      <c r="AK313" s="1" t="s">
        <v>992</v>
      </c>
      <c r="AL313" s="9"/>
      <c r="AM313" s="1" t="s">
        <v>262</v>
      </c>
      <c r="AN313" s="9"/>
      <c r="AO313" s="9"/>
      <c r="AP313" s="11"/>
      <c r="AQ313" s="11"/>
      <c r="AR313" s="11" t="s">
        <v>1653</v>
      </c>
      <c r="AS313" s="1" t="s">
        <v>867</v>
      </c>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t="s">
        <v>438</v>
      </c>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2"/>
    </row>
    <row r="314" spans="1:119" s="31" customFormat="1" ht="23.25" customHeight="1" x14ac:dyDescent="0.35">
      <c r="A314" s="18">
        <v>312</v>
      </c>
      <c r="B314" s="19">
        <v>40587</v>
      </c>
      <c r="C314" s="20" t="s">
        <v>669</v>
      </c>
      <c r="D314" s="1" t="s">
        <v>650</v>
      </c>
      <c r="E314" s="18" t="s">
        <v>95</v>
      </c>
      <c r="F314" s="18" t="s">
        <v>1620</v>
      </c>
      <c r="G314" s="1" t="s">
        <v>309</v>
      </c>
      <c r="H314" s="1" t="s">
        <v>2332</v>
      </c>
      <c r="I314" s="1"/>
      <c r="J314" s="1"/>
      <c r="K314" s="1"/>
      <c r="L314" s="18" t="s">
        <v>292</v>
      </c>
      <c r="M314" s="18" t="s">
        <v>258</v>
      </c>
      <c r="N314" s="18" t="s">
        <v>301</v>
      </c>
      <c r="O314" s="18" t="s">
        <v>223</v>
      </c>
      <c r="P314" s="18" t="s">
        <v>304</v>
      </c>
      <c r="Q314" s="18" t="s">
        <v>2126</v>
      </c>
      <c r="R314" s="18" t="s">
        <v>1141</v>
      </c>
      <c r="S314" s="18"/>
      <c r="T314" s="7" t="s">
        <v>1080</v>
      </c>
      <c r="U314" s="7" t="s">
        <v>262</v>
      </c>
      <c r="V314" s="1" t="s">
        <v>992</v>
      </c>
      <c r="W314" s="9">
        <v>0</v>
      </c>
      <c r="X314" s="9">
        <v>0</v>
      </c>
      <c r="Y314" s="7" t="s">
        <v>262</v>
      </c>
      <c r="Z314" s="1" t="s">
        <v>992</v>
      </c>
      <c r="AA314" s="9">
        <v>0</v>
      </c>
      <c r="AB314" s="9">
        <v>0</v>
      </c>
      <c r="AC314" s="9">
        <v>0</v>
      </c>
      <c r="AD314" s="6">
        <v>0</v>
      </c>
      <c r="AE314" s="1" t="s">
        <v>992</v>
      </c>
      <c r="AF314" s="6">
        <v>0</v>
      </c>
      <c r="AG314" s="1" t="s">
        <v>992</v>
      </c>
      <c r="AH314" s="6">
        <v>0</v>
      </c>
      <c r="AI314" s="1" t="s">
        <v>992</v>
      </c>
      <c r="AJ314" s="6">
        <v>0</v>
      </c>
      <c r="AK314" s="1" t="s">
        <v>992</v>
      </c>
      <c r="AL314" s="9"/>
      <c r="AM314" s="1" t="s">
        <v>262</v>
      </c>
      <c r="AN314" s="9"/>
      <c r="AO314" s="9"/>
      <c r="AP314" s="11"/>
      <c r="AQ314" s="11"/>
      <c r="AR314" s="11" t="s">
        <v>1652</v>
      </c>
      <c r="AS314" s="1" t="s">
        <v>867</v>
      </c>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t="s">
        <v>438</v>
      </c>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2"/>
    </row>
    <row r="315" spans="1:119" s="31" customFormat="1" ht="23.25" customHeight="1" x14ac:dyDescent="0.35">
      <c r="A315" s="18">
        <v>313</v>
      </c>
      <c r="B315" s="19">
        <v>40587</v>
      </c>
      <c r="C315" s="20" t="s">
        <v>669</v>
      </c>
      <c r="D315" s="1" t="s">
        <v>650</v>
      </c>
      <c r="E315" s="18" t="s">
        <v>262</v>
      </c>
      <c r="F315" s="18" t="s">
        <v>1446</v>
      </c>
      <c r="G315" s="1" t="s">
        <v>309</v>
      </c>
      <c r="H315" s="1" t="s">
        <v>2332</v>
      </c>
      <c r="I315" s="1"/>
      <c r="J315" s="1"/>
      <c r="K315" s="1"/>
      <c r="L315" s="18" t="s">
        <v>292</v>
      </c>
      <c r="M315" s="18" t="s">
        <v>258</v>
      </c>
      <c r="N315" s="18" t="s">
        <v>301</v>
      </c>
      <c r="O315" s="18" t="s">
        <v>223</v>
      </c>
      <c r="P315" s="18" t="s">
        <v>304</v>
      </c>
      <c r="Q315" s="18" t="s">
        <v>2123</v>
      </c>
      <c r="R315" s="18" t="s">
        <v>1140</v>
      </c>
      <c r="S315" s="18"/>
      <c r="T315" s="7" t="s">
        <v>1080</v>
      </c>
      <c r="U315" s="7" t="s">
        <v>262</v>
      </c>
      <c r="V315" s="1" t="s">
        <v>992</v>
      </c>
      <c r="W315" s="9">
        <v>0</v>
      </c>
      <c r="X315" s="9">
        <v>0</v>
      </c>
      <c r="Y315" s="7" t="s">
        <v>262</v>
      </c>
      <c r="Z315" s="1" t="s">
        <v>992</v>
      </c>
      <c r="AA315" s="9">
        <v>0</v>
      </c>
      <c r="AB315" s="9">
        <v>0</v>
      </c>
      <c r="AC315" s="9">
        <v>0</v>
      </c>
      <c r="AD315" s="6">
        <v>0</v>
      </c>
      <c r="AE315" s="1" t="s">
        <v>992</v>
      </c>
      <c r="AF315" s="6">
        <v>0</v>
      </c>
      <c r="AG315" s="1" t="s">
        <v>992</v>
      </c>
      <c r="AH315" s="6">
        <v>0</v>
      </c>
      <c r="AI315" s="1" t="s">
        <v>992</v>
      </c>
      <c r="AJ315" s="6">
        <v>0</v>
      </c>
      <c r="AK315" s="1" t="s">
        <v>992</v>
      </c>
      <c r="AL315" s="9"/>
      <c r="AM315" s="1" t="s">
        <v>262</v>
      </c>
      <c r="AN315" s="9"/>
      <c r="AO315" s="9"/>
      <c r="AP315" s="11"/>
      <c r="AQ315" s="11"/>
      <c r="AR315" s="11" t="s">
        <v>1656</v>
      </c>
      <c r="AS315" s="1" t="s">
        <v>867</v>
      </c>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t="s">
        <v>438</v>
      </c>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2"/>
    </row>
    <row r="316" spans="1:119" s="31" customFormat="1" ht="23.25" customHeight="1" x14ac:dyDescent="0.35">
      <c r="A316" s="18">
        <v>314</v>
      </c>
      <c r="B316" s="19">
        <v>40587</v>
      </c>
      <c r="C316" s="20" t="s">
        <v>669</v>
      </c>
      <c r="D316" s="1" t="s">
        <v>650</v>
      </c>
      <c r="E316" s="18" t="s">
        <v>262</v>
      </c>
      <c r="F316" s="18" t="s">
        <v>1587</v>
      </c>
      <c r="G316" s="1" t="s">
        <v>309</v>
      </c>
      <c r="H316" s="1" t="s">
        <v>2332</v>
      </c>
      <c r="I316" s="1"/>
      <c r="J316" s="1"/>
      <c r="K316" s="1"/>
      <c r="L316" s="18" t="s">
        <v>292</v>
      </c>
      <c r="M316" s="18" t="s">
        <v>258</v>
      </c>
      <c r="N316" s="18" t="s">
        <v>301</v>
      </c>
      <c r="O316" s="18" t="s">
        <v>223</v>
      </c>
      <c r="P316" s="18" t="s">
        <v>304</v>
      </c>
      <c r="Q316" s="18" t="s">
        <v>2124</v>
      </c>
      <c r="R316" s="18" t="s">
        <v>1139</v>
      </c>
      <c r="S316" s="18"/>
      <c r="T316" s="7" t="s">
        <v>1080</v>
      </c>
      <c r="U316" s="7" t="s">
        <v>262</v>
      </c>
      <c r="V316" s="1" t="s">
        <v>992</v>
      </c>
      <c r="W316" s="9">
        <v>0</v>
      </c>
      <c r="X316" s="9">
        <v>0</v>
      </c>
      <c r="Y316" s="7" t="s">
        <v>262</v>
      </c>
      <c r="Z316" s="1" t="s">
        <v>992</v>
      </c>
      <c r="AA316" s="9">
        <v>0</v>
      </c>
      <c r="AB316" s="9">
        <v>0</v>
      </c>
      <c r="AC316" s="9">
        <v>0</v>
      </c>
      <c r="AD316" s="6">
        <v>0</v>
      </c>
      <c r="AE316" s="1" t="s">
        <v>992</v>
      </c>
      <c r="AF316" s="6">
        <v>0</v>
      </c>
      <c r="AG316" s="1" t="s">
        <v>992</v>
      </c>
      <c r="AH316" s="6">
        <v>0</v>
      </c>
      <c r="AI316" s="1" t="s">
        <v>992</v>
      </c>
      <c r="AJ316" s="6">
        <v>0</v>
      </c>
      <c r="AK316" s="1" t="s">
        <v>992</v>
      </c>
      <c r="AL316" s="9"/>
      <c r="AM316" s="1" t="s">
        <v>262</v>
      </c>
      <c r="AN316" s="9"/>
      <c r="AO316" s="9"/>
      <c r="AP316" s="11"/>
      <c r="AQ316" s="11"/>
      <c r="AR316" s="11"/>
      <c r="AS316" s="1" t="s">
        <v>867</v>
      </c>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t="s">
        <v>438</v>
      </c>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2"/>
    </row>
    <row r="317" spans="1:119" s="31" customFormat="1" ht="23.25" customHeight="1" x14ac:dyDescent="0.35">
      <c r="A317" s="18">
        <v>315</v>
      </c>
      <c r="B317" s="19">
        <v>40587</v>
      </c>
      <c r="C317" s="20" t="s">
        <v>669</v>
      </c>
      <c r="D317" s="1" t="s">
        <v>650</v>
      </c>
      <c r="E317" s="18" t="s">
        <v>262</v>
      </c>
      <c r="F317" s="18" t="s">
        <v>1588</v>
      </c>
      <c r="G317" s="1" t="s">
        <v>309</v>
      </c>
      <c r="H317" s="1" t="s">
        <v>2332</v>
      </c>
      <c r="I317" s="1"/>
      <c r="J317" s="1"/>
      <c r="K317" s="1"/>
      <c r="L317" s="18" t="s">
        <v>292</v>
      </c>
      <c r="M317" s="18" t="s">
        <v>258</v>
      </c>
      <c r="N317" s="18" t="s">
        <v>301</v>
      </c>
      <c r="O317" s="18" t="s">
        <v>223</v>
      </c>
      <c r="P317" s="18" t="s">
        <v>859</v>
      </c>
      <c r="Q317" s="18" t="s">
        <v>2121</v>
      </c>
      <c r="R317" s="18" t="s">
        <v>1143</v>
      </c>
      <c r="S317" s="18"/>
      <c r="T317" s="7" t="s">
        <v>1080</v>
      </c>
      <c r="U317" s="7" t="s">
        <v>262</v>
      </c>
      <c r="V317" s="1" t="s">
        <v>992</v>
      </c>
      <c r="W317" s="9">
        <v>0</v>
      </c>
      <c r="X317" s="9">
        <v>0</v>
      </c>
      <c r="Y317" s="7" t="s">
        <v>262</v>
      </c>
      <c r="Z317" s="1" t="s">
        <v>992</v>
      </c>
      <c r="AA317" s="9">
        <v>0</v>
      </c>
      <c r="AB317" s="9">
        <v>0</v>
      </c>
      <c r="AC317" s="9">
        <v>0</v>
      </c>
      <c r="AD317" s="6">
        <v>0</v>
      </c>
      <c r="AE317" s="1" t="s">
        <v>992</v>
      </c>
      <c r="AF317" s="6">
        <v>0</v>
      </c>
      <c r="AG317" s="1" t="s">
        <v>992</v>
      </c>
      <c r="AH317" s="6">
        <v>0</v>
      </c>
      <c r="AI317" s="1" t="s">
        <v>992</v>
      </c>
      <c r="AJ317" s="6">
        <v>0</v>
      </c>
      <c r="AK317" s="1" t="s">
        <v>992</v>
      </c>
      <c r="AL317" s="9"/>
      <c r="AM317" s="1" t="s">
        <v>262</v>
      </c>
      <c r="AN317" s="9"/>
      <c r="AO317" s="9"/>
      <c r="AP317" s="11"/>
      <c r="AQ317" s="11" t="s">
        <v>1144</v>
      </c>
      <c r="AR317" s="11"/>
      <c r="AS317" s="1" t="s">
        <v>867</v>
      </c>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t="s">
        <v>438</v>
      </c>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2"/>
    </row>
    <row r="318" spans="1:119" s="31" customFormat="1" ht="23.25" customHeight="1" x14ac:dyDescent="0.35">
      <c r="A318" s="18">
        <v>316</v>
      </c>
      <c r="B318" s="19">
        <v>40587</v>
      </c>
      <c r="C318" s="20" t="s">
        <v>669</v>
      </c>
      <c r="D318" s="1" t="s">
        <v>650</v>
      </c>
      <c r="E318" s="18" t="s">
        <v>262</v>
      </c>
      <c r="F318" s="18" t="s">
        <v>1586</v>
      </c>
      <c r="G318" s="1" t="s">
        <v>309</v>
      </c>
      <c r="H318" s="1" t="s">
        <v>2332</v>
      </c>
      <c r="I318" s="1"/>
      <c r="J318" s="1"/>
      <c r="K318" s="1"/>
      <c r="L318" s="18" t="s">
        <v>292</v>
      </c>
      <c r="M318" s="18" t="s">
        <v>258</v>
      </c>
      <c r="N318" s="18" t="s">
        <v>301</v>
      </c>
      <c r="O318" s="18" t="s">
        <v>223</v>
      </c>
      <c r="P318" s="18" t="s">
        <v>304</v>
      </c>
      <c r="Q318" s="18" t="s">
        <v>2127</v>
      </c>
      <c r="R318" s="18" t="s">
        <v>1138</v>
      </c>
      <c r="S318" s="18"/>
      <c r="T318" s="7" t="s">
        <v>1080</v>
      </c>
      <c r="U318" s="7" t="s">
        <v>262</v>
      </c>
      <c r="V318" s="1" t="s">
        <v>992</v>
      </c>
      <c r="W318" s="9">
        <v>0</v>
      </c>
      <c r="X318" s="9">
        <v>0</v>
      </c>
      <c r="Y318" s="7" t="s">
        <v>262</v>
      </c>
      <c r="Z318" s="1" t="s">
        <v>992</v>
      </c>
      <c r="AA318" s="9">
        <v>0</v>
      </c>
      <c r="AB318" s="9">
        <v>0</v>
      </c>
      <c r="AC318" s="9">
        <v>0</v>
      </c>
      <c r="AD318" s="6">
        <v>0</v>
      </c>
      <c r="AE318" s="1" t="s">
        <v>992</v>
      </c>
      <c r="AF318" s="6">
        <v>0</v>
      </c>
      <c r="AG318" s="1" t="s">
        <v>992</v>
      </c>
      <c r="AH318" s="6">
        <v>0</v>
      </c>
      <c r="AI318" s="1" t="s">
        <v>992</v>
      </c>
      <c r="AJ318" s="6">
        <v>0</v>
      </c>
      <c r="AK318" s="1" t="s">
        <v>992</v>
      </c>
      <c r="AL318" s="9"/>
      <c r="AM318" s="1" t="s">
        <v>262</v>
      </c>
      <c r="AN318" s="9"/>
      <c r="AO318" s="9"/>
      <c r="AP318" s="11"/>
      <c r="AQ318" s="11"/>
      <c r="AR318" s="11"/>
      <c r="AS318" s="1" t="s">
        <v>867</v>
      </c>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t="s">
        <v>438</v>
      </c>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2"/>
    </row>
    <row r="319" spans="1:119" s="31" customFormat="1" ht="23.25" customHeight="1" x14ac:dyDescent="0.35">
      <c r="A319" s="18">
        <v>317</v>
      </c>
      <c r="B319" s="19">
        <v>40587</v>
      </c>
      <c r="C319" s="20" t="s">
        <v>669</v>
      </c>
      <c r="D319" s="1" t="s">
        <v>650</v>
      </c>
      <c r="E319" s="18" t="s">
        <v>262</v>
      </c>
      <c r="F319" s="18" t="s">
        <v>1589</v>
      </c>
      <c r="G319" s="1" t="s">
        <v>309</v>
      </c>
      <c r="H319" s="1" t="s">
        <v>2332</v>
      </c>
      <c r="I319" s="1"/>
      <c r="J319" s="1"/>
      <c r="K319" s="1"/>
      <c r="L319" s="18" t="s">
        <v>292</v>
      </c>
      <c r="M319" s="18" t="s">
        <v>258</v>
      </c>
      <c r="N319" s="18" t="s">
        <v>301</v>
      </c>
      <c r="O319" s="18" t="s">
        <v>223</v>
      </c>
      <c r="P319" s="18" t="s">
        <v>304</v>
      </c>
      <c r="Q319" s="18" t="s">
        <v>2128</v>
      </c>
      <c r="R319" s="18" t="s">
        <v>1146</v>
      </c>
      <c r="S319" s="18"/>
      <c r="T319" s="7" t="s">
        <v>1080</v>
      </c>
      <c r="U319" s="7" t="s">
        <v>262</v>
      </c>
      <c r="V319" s="1" t="s">
        <v>992</v>
      </c>
      <c r="W319" s="9">
        <v>0</v>
      </c>
      <c r="X319" s="9">
        <v>0</v>
      </c>
      <c r="Y319" s="7" t="s">
        <v>262</v>
      </c>
      <c r="Z319" s="1" t="s">
        <v>992</v>
      </c>
      <c r="AA319" s="9">
        <v>0</v>
      </c>
      <c r="AB319" s="9">
        <v>0</v>
      </c>
      <c r="AC319" s="9">
        <v>0</v>
      </c>
      <c r="AD319" s="6">
        <v>0</v>
      </c>
      <c r="AE319" s="1" t="s">
        <v>992</v>
      </c>
      <c r="AF319" s="6">
        <v>0</v>
      </c>
      <c r="AG319" s="1" t="s">
        <v>992</v>
      </c>
      <c r="AH319" s="6">
        <v>0</v>
      </c>
      <c r="AI319" s="1" t="s">
        <v>992</v>
      </c>
      <c r="AJ319" s="6">
        <v>0</v>
      </c>
      <c r="AK319" s="1" t="s">
        <v>992</v>
      </c>
      <c r="AL319" s="9"/>
      <c r="AM319" s="1" t="s">
        <v>262</v>
      </c>
      <c r="AN319" s="9"/>
      <c r="AO319" s="9"/>
      <c r="AP319" s="11"/>
      <c r="AQ319" s="11" t="s">
        <v>1147</v>
      </c>
      <c r="AR319" s="11"/>
      <c r="AS319" s="1" t="s">
        <v>867</v>
      </c>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t="s">
        <v>438</v>
      </c>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2"/>
    </row>
    <row r="320" spans="1:119" s="31" customFormat="1" ht="23.25" customHeight="1" x14ac:dyDescent="0.35">
      <c r="A320" s="18">
        <v>318</v>
      </c>
      <c r="B320" s="19">
        <v>40587</v>
      </c>
      <c r="C320" s="20" t="s">
        <v>665</v>
      </c>
      <c r="D320" s="1" t="s">
        <v>650</v>
      </c>
      <c r="E320" s="18" t="s">
        <v>54</v>
      </c>
      <c r="F320" s="18" t="s">
        <v>1641</v>
      </c>
      <c r="G320" s="1" t="s">
        <v>653</v>
      </c>
      <c r="H320" s="1" t="s">
        <v>2332</v>
      </c>
      <c r="I320" s="1"/>
      <c r="J320" s="1"/>
      <c r="K320" s="1"/>
      <c r="L320" s="18" t="s">
        <v>292</v>
      </c>
      <c r="M320" s="18" t="s">
        <v>258</v>
      </c>
      <c r="N320" s="18" t="s">
        <v>301</v>
      </c>
      <c r="O320" s="18" t="s">
        <v>223</v>
      </c>
      <c r="P320" s="18" t="s">
        <v>859</v>
      </c>
      <c r="Q320" s="18" t="s">
        <v>2114</v>
      </c>
      <c r="R320" s="18" t="s">
        <v>1145</v>
      </c>
      <c r="S320" s="18"/>
      <c r="T320" s="7" t="s">
        <v>1080</v>
      </c>
      <c r="U320" s="7" t="s">
        <v>262</v>
      </c>
      <c r="V320" s="1" t="s">
        <v>992</v>
      </c>
      <c r="W320" s="9">
        <v>0</v>
      </c>
      <c r="X320" s="9">
        <v>0</v>
      </c>
      <c r="Y320" s="7" t="s">
        <v>262</v>
      </c>
      <c r="Z320" s="1" t="s">
        <v>992</v>
      </c>
      <c r="AA320" s="9">
        <v>0</v>
      </c>
      <c r="AB320" s="9">
        <v>0</v>
      </c>
      <c r="AC320" s="9">
        <v>0</v>
      </c>
      <c r="AD320" s="6">
        <v>0</v>
      </c>
      <c r="AE320" s="1" t="s">
        <v>992</v>
      </c>
      <c r="AF320" s="6">
        <v>0</v>
      </c>
      <c r="AG320" s="1" t="s">
        <v>992</v>
      </c>
      <c r="AH320" s="6">
        <v>0</v>
      </c>
      <c r="AI320" s="1" t="s">
        <v>992</v>
      </c>
      <c r="AJ320" s="6">
        <v>0</v>
      </c>
      <c r="AK320" s="1" t="s">
        <v>992</v>
      </c>
      <c r="AL320" s="9"/>
      <c r="AM320" s="1" t="s">
        <v>262</v>
      </c>
      <c r="AN320" s="9"/>
      <c r="AO320" s="9"/>
      <c r="AP320" s="11"/>
      <c r="AQ320" s="11"/>
      <c r="AR320" s="11" t="s">
        <v>1657</v>
      </c>
      <c r="AS320" s="1" t="s">
        <v>867</v>
      </c>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t="s">
        <v>438</v>
      </c>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2"/>
    </row>
    <row r="321" spans="1:119" s="31" customFormat="1" ht="23.25" customHeight="1" x14ac:dyDescent="0.35">
      <c r="A321" s="18">
        <v>319</v>
      </c>
      <c r="B321" s="19">
        <v>40588</v>
      </c>
      <c r="C321" s="20" t="s">
        <v>16</v>
      </c>
      <c r="D321" s="1" t="s">
        <v>256</v>
      </c>
      <c r="E321" s="18" t="s">
        <v>721</v>
      </c>
      <c r="F321" s="23" t="s">
        <v>1447</v>
      </c>
      <c r="G321" s="1" t="s">
        <v>309</v>
      </c>
      <c r="H321" s="1" t="s">
        <v>2332</v>
      </c>
      <c r="I321" s="1"/>
      <c r="J321" s="1"/>
      <c r="K321" s="1"/>
      <c r="L321" s="18" t="s">
        <v>294</v>
      </c>
      <c r="M321" s="18" t="s">
        <v>259</v>
      </c>
      <c r="N321" s="18" t="s">
        <v>289</v>
      </c>
      <c r="O321" s="18" t="s">
        <v>978</v>
      </c>
      <c r="P321" s="18" t="s">
        <v>304</v>
      </c>
      <c r="Q321" s="18" t="s">
        <v>2081</v>
      </c>
      <c r="R321" s="18" t="s">
        <v>137</v>
      </c>
      <c r="S321" s="18"/>
      <c r="T321" s="7" t="s">
        <v>1080</v>
      </c>
      <c r="U321" s="7">
        <v>11</v>
      </c>
      <c r="V321" s="1" t="s">
        <v>255</v>
      </c>
      <c r="W321" s="9">
        <v>0</v>
      </c>
      <c r="X321" s="9">
        <v>0</v>
      </c>
      <c r="Y321" s="7" t="s">
        <v>262</v>
      </c>
      <c r="Z321" s="1" t="s">
        <v>992</v>
      </c>
      <c r="AA321" s="9">
        <v>0</v>
      </c>
      <c r="AB321" s="9">
        <v>0</v>
      </c>
      <c r="AC321" s="9">
        <v>0</v>
      </c>
      <c r="AD321" s="6">
        <v>0</v>
      </c>
      <c r="AE321" s="1" t="s">
        <v>992</v>
      </c>
      <c r="AF321" s="6">
        <v>0</v>
      </c>
      <c r="AG321" s="1" t="s">
        <v>992</v>
      </c>
      <c r="AH321" s="6">
        <v>11</v>
      </c>
      <c r="AI321" s="1" t="s">
        <v>255</v>
      </c>
      <c r="AJ321" s="6">
        <v>0</v>
      </c>
      <c r="AK321" s="1" t="s">
        <v>992</v>
      </c>
      <c r="AL321" s="9"/>
      <c r="AM321" s="1" t="s">
        <v>262</v>
      </c>
      <c r="AN321" s="9"/>
      <c r="AO321" s="9"/>
      <c r="AP321" s="11"/>
      <c r="AQ321" s="11" t="s">
        <v>1148</v>
      </c>
      <c r="AR321" s="11"/>
      <c r="AS321" s="1" t="s">
        <v>868</v>
      </c>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t="s">
        <v>607</v>
      </c>
      <c r="DO321" s="2"/>
    </row>
    <row r="322" spans="1:119" s="31" customFormat="1" ht="23.25" customHeight="1" x14ac:dyDescent="0.35">
      <c r="A322" s="18">
        <v>320</v>
      </c>
      <c r="B322" s="19">
        <v>40594</v>
      </c>
      <c r="C322" s="20" t="s">
        <v>671</v>
      </c>
      <c r="D322" s="1" t="s">
        <v>257</v>
      </c>
      <c r="E322" s="18" t="s">
        <v>118</v>
      </c>
      <c r="F322" s="23" t="s">
        <v>1361</v>
      </c>
      <c r="G322" s="1" t="s">
        <v>309</v>
      </c>
      <c r="H322" s="1" t="s">
        <v>2332</v>
      </c>
      <c r="I322" s="1"/>
      <c r="J322" s="1"/>
      <c r="K322" s="1"/>
      <c r="L322" s="18" t="s">
        <v>294</v>
      </c>
      <c r="M322" s="18" t="s">
        <v>259</v>
      </c>
      <c r="N322" s="18" t="s">
        <v>289</v>
      </c>
      <c r="O322" s="18" t="s">
        <v>222</v>
      </c>
      <c r="P322" s="18" t="s">
        <v>304</v>
      </c>
      <c r="Q322" s="18" t="s">
        <v>2080</v>
      </c>
      <c r="R322" s="18" t="s">
        <v>1072</v>
      </c>
      <c r="S322" s="18"/>
      <c r="T322" s="7" t="s">
        <v>1080</v>
      </c>
      <c r="U322" s="7" t="s">
        <v>262</v>
      </c>
      <c r="V322" s="1" t="s">
        <v>992</v>
      </c>
      <c r="W322" s="9">
        <v>0</v>
      </c>
      <c r="X322" s="9">
        <v>0</v>
      </c>
      <c r="Y322" s="7" t="s">
        <v>262</v>
      </c>
      <c r="Z322" s="1" t="s">
        <v>992</v>
      </c>
      <c r="AA322" s="9">
        <v>0</v>
      </c>
      <c r="AB322" s="9">
        <v>0</v>
      </c>
      <c r="AC322" s="9">
        <v>0</v>
      </c>
      <c r="AD322" s="6">
        <v>0</v>
      </c>
      <c r="AE322" s="1" t="s">
        <v>992</v>
      </c>
      <c r="AF322" s="6">
        <v>0</v>
      </c>
      <c r="AG322" s="1" t="s">
        <v>992</v>
      </c>
      <c r="AH322" s="6">
        <v>0</v>
      </c>
      <c r="AI322" s="1" t="s">
        <v>992</v>
      </c>
      <c r="AJ322" s="6">
        <v>0</v>
      </c>
      <c r="AK322" s="1" t="s">
        <v>992</v>
      </c>
      <c r="AL322" s="9"/>
      <c r="AM322" s="1" t="s">
        <v>262</v>
      </c>
      <c r="AN322" s="9"/>
      <c r="AO322" s="9"/>
      <c r="AP322" s="11"/>
      <c r="AQ322" s="11" t="s">
        <v>1148</v>
      </c>
      <c r="AR322" s="11"/>
      <c r="AS322" s="1" t="s">
        <v>868</v>
      </c>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t="s">
        <v>608</v>
      </c>
      <c r="DO322" s="2"/>
    </row>
    <row r="323" spans="1:119" s="31" customFormat="1" ht="23.25" customHeight="1" x14ac:dyDescent="0.35">
      <c r="A323" s="18">
        <v>321</v>
      </c>
      <c r="B323" s="19">
        <v>40594</v>
      </c>
      <c r="C323" s="20" t="s">
        <v>27</v>
      </c>
      <c r="D323" s="1" t="s">
        <v>652</v>
      </c>
      <c r="E323" s="18" t="s">
        <v>262</v>
      </c>
      <c r="F323" s="23" t="s">
        <v>27</v>
      </c>
      <c r="G323" s="1" t="s">
        <v>309</v>
      </c>
      <c r="H323" s="1" t="s">
        <v>2332</v>
      </c>
      <c r="I323" s="1"/>
      <c r="J323" s="1"/>
      <c r="K323" s="1"/>
      <c r="L323" s="18" t="s">
        <v>292</v>
      </c>
      <c r="M323" s="18" t="s">
        <v>258</v>
      </c>
      <c r="N323" s="18" t="s">
        <v>260</v>
      </c>
      <c r="O323" s="18" t="s">
        <v>205</v>
      </c>
      <c r="P323" s="18" t="s">
        <v>304</v>
      </c>
      <c r="Q323" s="18" t="s">
        <v>2027</v>
      </c>
      <c r="R323" s="18" t="s">
        <v>1149</v>
      </c>
      <c r="S323" s="18"/>
      <c r="T323" s="7" t="s">
        <v>1080</v>
      </c>
      <c r="U323" s="7">
        <v>1</v>
      </c>
      <c r="V323" s="1" t="s">
        <v>992</v>
      </c>
      <c r="W323" s="9">
        <v>0</v>
      </c>
      <c r="X323" s="9">
        <v>1</v>
      </c>
      <c r="Y323" s="7">
        <v>0</v>
      </c>
      <c r="Z323" s="1" t="s">
        <v>992</v>
      </c>
      <c r="AA323" s="9">
        <v>0</v>
      </c>
      <c r="AB323" s="9">
        <v>0</v>
      </c>
      <c r="AC323" s="9">
        <v>0</v>
      </c>
      <c r="AD323" s="6">
        <v>0</v>
      </c>
      <c r="AE323" s="1" t="s">
        <v>992</v>
      </c>
      <c r="AF323" s="6">
        <v>0</v>
      </c>
      <c r="AG323" s="1" t="s">
        <v>992</v>
      </c>
      <c r="AH323" s="6">
        <v>1</v>
      </c>
      <c r="AI323" s="1" t="s">
        <v>992</v>
      </c>
      <c r="AJ323" s="6">
        <v>0</v>
      </c>
      <c r="AK323" s="1" t="s">
        <v>992</v>
      </c>
      <c r="AL323" s="9"/>
      <c r="AM323" s="1" t="s">
        <v>262</v>
      </c>
      <c r="AN323" s="9"/>
      <c r="AO323" s="11"/>
      <c r="AP323" s="11"/>
      <c r="AQ323" s="11" t="s">
        <v>1381</v>
      </c>
      <c r="AR323" s="11"/>
      <c r="AS323" s="1" t="s">
        <v>868</v>
      </c>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t="s">
        <v>350</v>
      </c>
      <c r="BQ323" s="12" t="s">
        <v>443</v>
      </c>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t="s">
        <v>442</v>
      </c>
      <c r="DO323" s="2"/>
    </row>
    <row r="324" spans="1:119" s="31" customFormat="1" ht="23.25" customHeight="1" x14ac:dyDescent="0.35">
      <c r="A324" s="18">
        <v>322</v>
      </c>
      <c r="B324" s="19">
        <v>40599</v>
      </c>
      <c r="C324" s="20" t="s">
        <v>669</v>
      </c>
      <c r="D324" s="1" t="s">
        <v>650</v>
      </c>
      <c r="E324" s="18" t="s">
        <v>706</v>
      </c>
      <c r="F324" s="23" t="s">
        <v>73</v>
      </c>
      <c r="G324" s="1" t="s">
        <v>309</v>
      </c>
      <c r="H324" s="1" t="s">
        <v>2332</v>
      </c>
      <c r="I324" s="1"/>
      <c r="J324" s="1"/>
      <c r="K324" s="1"/>
      <c r="L324" s="18" t="s">
        <v>294</v>
      </c>
      <c r="M324" s="18" t="s">
        <v>258</v>
      </c>
      <c r="N324" s="18" t="s">
        <v>261</v>
      </c>
      <c r="O324" s="18" t="s">
        <v>232</v>
      </c>
      <c r="P324" s="18" t="s">
        <v>304</v>
      </c>
      <c r="Q324" s="18" t="s">
        <v>2082</v>
      </c>
      <c r="R324" s="18" t="s">
        <v>131</v>
      </c>
      <c r="S324" s="18"/>
      <c r="T324" s="7" t="s">
        <v>1080</v>
      </c>
      <c r="U324" s="7" t="s">
        <v>262</v>
      </c>
      <c r="V324" s="1" t="s">
        <v>992</v>
      </c>
      <c r="W324" s="9">
        <v>0</v>
      </c>
      <c r="X324" s="9">
        <v>0</v>
      </c>
      <c r="Y324" s="7" t="s">
        <v>262</v>
      </c>
      <c r="Z324" s="1" t="s">
        <v>992</v>
      </c>
      <c r="AA324" s="9">
        <v>0</v>
      </c>
      <c r="AB324" s="9">
        <v>0</v>
      </c>
      <c r="AC324" s="9">
        <v>0</v>
      </c>
      <c r="AD324" s="6">
        <v>0</v>
      </c>
      <c r="AE324" s="1" t="s">
        <v>992</v>
      </c>
      <c r="AF324" s="6">
        <v>0</v>
      </c>
      <c r="AG324" s="1" t="s">
        <v>992</v>
      </c>
      <c r="AH324" s="6">
        <v>0</v>
      </c>
      <c r="AI324" s="1" t="s">
        <v>992</v>
      </c>
      <c r="AJ324" s="6">
        <v>0</v>
      </c>
      <c r="AK324" s="1" t="s">
        <v>992</v>
      </c>
      <c r="AL324" s="9"/>
      <c r="AM324" s="1" t="s">
        <v>262</v>
      </c>
      <c r="AN324" s="9"/>
      <c r="AO324" s="9"/>
      <c r="AP324" s="11"/>
      <c r="AQ324" s="11" t="s">
        <v>1150</v>
      </c>
      <c r="AR324" s="11"/>
      <c r="AS324" s="1" t="s">
        <v>868</v>
      </c>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t="s">
        <v>485</v>
      </c>
      <c r="BQ324" s="12" t="s">
        <v>340</v>
      </c>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t="s">
        <v>484</v>
      </c>
      <c r="DO324" s="2"/>
    </row>
    <row r="325" spans="1:119" s="31" customFormat="1" ht="23.25" customHeight="1" x14ac:dyDescent="0.35">
      <c r="A325" s="18">
        <v>323</v>
      </c>
      <c r="B325" s="19">
        <v>40599</v>
      </c>
      <c r="C325" s="20" t="s">
        <v>660</v>
      </c>
      <c r="D325" s="1" t="s">
        <v>650</v>
      </c>
      <c r="E325" s="18" t="s">
        <v>262</v>
      </c>
      <c r="F325" s="18" t="s">
        <v>262</v>
      </c>
      <c r="G325" s="1" t="s">
        <v>309</v>
      </c>
      <c r="H325" s="1" t="s">
        <v>2332</v>
      </c>
      <c r="I325" s="1"/>
      <c r="J325" s="1"/>
      <c r="K325" s="1"/>
      <c r="L325" s="18" t="s">
        <v>294</v>
      </c>
      <c r="M325" s="18" t="s">
        <v>258</v>
      </c>
      <c r="N325" s="18" t="s">
        <v>301</v>
      </c>
      <c r="O325" s="18" t="s">
        <v>223</v>
      </c>
      <c r="P325" s="18" t="s">
        <v>304</v>
      </c>
      <c r="Q325" s="18" t="s">
        <v>2105</v>
      </c>
      <c r="R325" s="18" t="s">
        <v>1151</v>
      </c>
      <c r="S325" s="18"/>
      <c r="T325" s="7" t="s">
        <v>1080</v>
      </c>
      <c r="U325" s="7" t="s">
        <v>262</v>
      </c>
      <c r="V325" s="1" t="s">
        <v>992</v>
      </c>
      <c r="W325" s="9">
        <v>0</v>
      </c>
      <c r="X325" s="9">
        <v>0</v>
      </c>
      <c r="Y325" s="7" t="s">
        <v>262</v>
      </c>
      <c r="Z325" s="1" t="s">
        <v>992</v>
      </c>
      <c r="AA325" s="9">
        <v>0</v>
      </c>
      <c r="AB325" s="9">
        <v>0</v>
      </c>
      <c r="AC325" s="9">
        <v>0</v>
      </c>
      <c r="AD325" s="6">
        <v>0</v>
      </c>
      <c r="AE325" s="1" t="s">
        <v>992</v>
      </c>
      <c r="AF325" s="6">
        <v>0</v>
      </c>
      <c r="AG325" s="1" t="s">
        <v>992</v>
      </c>
      <c r="AH325" s="6">
        <v>0</v>
      </c>
      <c r="AI325" s="1" t="s">
        <v>992</v>
      </c>
      <c r="AJ325" s="6">
        <v>0</v>
      </c>
      <c r="AK325" s="1" t="s">
        <v>992</v>
      </c>
      <c r="AL325" s="9"/>
      <c r="AM325" s="1" t="s">
        <v>262</v>
      </c>
      <c r="AN325" s="9"/>
      <c r="AO325" s="9"/>
      <c r="AP325" s="11"/>
      <c r="AQ325" s="11"/>
      <c r="AR325" s="11"/>
      <c r="AS325" s="1" t="s">
        <v>867</v>
      </c>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t="s">
        <v>340</v>
      </c>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2"/>
    </row>
    <row r="326" spans="1:119" s="31" customFormat="1" ht="23.25" customHeight="1" x14ac:dyDescent="0.35">
      <c r="A326" s="18">
        <v>324</v>
      </c>
      <c r="B326" s="19">
        <v>40599</v>
      </c>
      <c r="C326" s="20" t="s">
        <v>667</v>
      </c>
      <c r="D326" s="1" t="s">
        <v>257</v>
      </c>
      <c r="E326" s="18" t="s">
        <v>262</v>
      </c>
      <c r="F326" s="18" t="s">
        <v>262</v>
      </c>
      <c r="G326" s="1" t="s">
        <v>309</v>
      </c>
      <c r="H326" s="1" t="s">
        <v>2332</v>
      </c>
      <c r="I326" s="1"/>
      <c r="J326" s="1"/>
      <c r="K326" s="1"/>
      <c r="L326" s="18" t="s">
        <v>294</v>
      </c>
      <c r="M326" s="18" t="s">
        <v>258</v>
      </c>
      <c r="N326" s="18" t="s">
        <v>301</v>
      </c>
      <c r="O326" s="18" t="s">
        <v>223</v>
      </c>
      <c r="P326" s="18" t="s">
        <v>304</v>
      </c>
      <c r="Q326" s="18" t="s">
        <v>2106</v>
      </c>
      <c r="R326" s="18" t="s">
        <v>1152</v>
      </c>
      <c r="S326" s="18"/>
      <c r="T326" s="7" t="s">
        <v>1080</v>
      </c>
      <c r="U326" s="7" t="s">
        <v>262</v>
      </c>
      <c r="V326" s="1" t="s">
        <v>992</v>
      </c>
      <c r="W326" s="9">
        <v>0</v>
      </c>
      <c r="X326" s="9">
        <v>0</v>
      </c>
      <c r="Y326" s="7" t="s">
        <v>262</v>
      </c>
      <c r="Z326" s="1" t="s">
        <v>992</v>
      </c>
      <c r="AA326" s="9">
        <v>0</v>
      </c>
      <c r="AB326" s="9">
        <v>0</v>
      </c>
      <c r="AC326" s="9">
        <v>0</v>
      </c>
      <c r="AD326" s="6">
        <v>0</v>
      </c>
      <c r="AE326" s="1" t="s">
        <v>992</v>
      </c>
      <c r="AF326" s="6">
        <v>0</v>
      </c>
      <c r="AG326" s="1" t="s">
        <v>992</v>
      </c>
      <c r="AH326" s="6">
        <v>0</v>
      </c>
      <c r="AI326" s="1" t="s">
        <v>992</v>
      </c>
      <c r="AJ326" s="6">
        <v>0</v>
      </c>
      <c r="AK326" s="1" t="s">
        <v>992</v>
      </c>
      <c r="AL326" s="9"/>
      <c r="AM326" s="1" t="s">
        <v>262</v>
      </c>
      <c r="AN326" s="9"/>
      <c r="AO326" s="9"/>
      <c r="AP326" s="11"/>
      <c r="AQ326" s="11"/>
      <c r="AR326" s="11"/>
      <c r="AS326" s="1" t="s">
        <v>867</v>
      </c>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t="s">
        <v>340</v>
      </c>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2"/>
    </row>
    <row r="327" spans="1:119" s="31" customFormat="1" ht="23.25" customHeight="1" x14ac:dyDescent="0.35">
      <c r="A327" s="18">
        <v>325</v>
      </c>
      <c r="B327" s="19">
        <v>40599</v>
      </c>
      <c r="C327" s="20" t="s">
        <v>668</v>
      </c>
      <c r="D327" s="1" t="s">
        <v>257</v>
      </c>
      <c r="E327" s="18" t="s">
        <v>712</v>
      </c>
      <c r="F327" s="23" t="s">
        <v>1489</v>
      </c>
      <c r="G327" s="1" t="s">
        <v>309</v>
      </c>
      <c r="H327" s="1" t="s">
        <v>2332</v>
      </c>
      <c r="I327" s="1"/>
      <c r="J327" s="1"/>
      <c r="K327" s="1"/>
      <c r="L327" s="18" t="s">
        <v>294</v>
      </c>
      <c r="M327" s="18" t="s">
        <v>258</v>
      </c>
      <c r="N327" s="18" t="s">
        <v>301</v>
      </c>
      <c r="O327" s="18" t="s">
        <v>223</v>
      </c>
      <c r="P327" s="18" t="s">
        <v>304</v>
      </c>
      <c r="Q327" s="18" t="s">
        <v>2107</v>
      </c>
      <c r="R327" s="18" t="s">
        <v>1153</v>
      </c>
      <c r="S327" s="18"/>
      <c r="T327" s="7" t="s">
        <v>1080</v>
      </c>
      <c r="U327" s="7" t="s">
        <v>262</v>
      </c>
      <c r="V327" s="1" t="s">
        <v>992</v>
      </c>
      <c r="W327" s="9">
        <v>0</v>
      </c>
      <c r="X327" s="9">
        <v>0</v>
      </c>
      <c r="Y327" s="7" t="s">
        <v>262</v>
      </c>
      <c r="Z327" s="1" t="s">
        <v>992</v>
      </c>
      <c r="AA327" s="9">
        <v>0</v>
      </c>
      <c r="AB327" s="9">
        <v>0</v>
      </c>
      <c r="AC327" s="9">
        <v>0</v>
      </c>
      <c r="AD327" s="6">
        <v>0</v>
      </c>
      <c r="AE327" s="1" t="s">
        <v>992</v>
      </c>
      <c r="AF327" s="6">
        <v>0</v>
      </c>
      <c r="AG327" s="1" t="s">
        <v>992</v>
      </c>
      <c r="AH327" s="6">
        <v>0</v>
      </c>
      <c r="AI327" s="1" t="s">
        <v>992</v>
      </c>
      <c r="AJ327" s="6">
        <v>0</v>
      </c>
      <c r="AK327" s="1" t="s">
        <v>992</v>
      </c>
      <c r="AL327" s="9"/>
      <c r="AM327" s="1" t="s">
        <v>262</v>
      </c>
      <c r="AN327" s="9"/>
      <c r="AO327" s="9"/>
      <c r="AP327" s="11"/>
      <c r="AQ327" s="11" t="s">
        <v>1154</v>
      </c>
      <c r="AR327" s="11"/>
      <c r="AS327" s="1" t="s">
        <v>867</v>
      </c>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t="s">
        <v>340</v>
      </c>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2"/>
    </row>
    <row r="328" spans="1:119" s="31" customFormat="1" ht="23.25" customHeight="1" x14ac:dyDescent="0.35">
      <c r="A328" s="18">
        <v>326</v>
      </c>
      <c r="B328" s="19">
        <v>40599</v>
      </c>
      <c r="C328" s="20" t="s">
        <v>668</v>
      </c>
      <c r="D328" s="1" t="s">
        <v>257</v>
      </c>
      <c r="E328" s="18" t="s">
        <v>704</v>
      </c>
      <c r="F328" s="23" t="s">
        <v>10</v>
      </c>
      <c r="G328" s="1" t="s">
        <v>309</v>
      </c>
      <c r="H328" s="1" t="s">
        <v>2332</v>
      </c>
      <c r="I328" s="1"/>
      <c r="J328" s="1"/>
      <c r="K328" s="1"/>
      <c r="L328" s="18" t="s">
        <v>294</v>
      </c>
      <c r="M328" s="18" t="s">
        <v>258</v>
      </c>
      <c r="N328" s="18" t="s">
        <v>301</v>
      </c>
      <c r="O328" s="18" t="s">
        <v>223</v>
      </c>
      <c r="P328" s="18" t="s">
        <v>304</v>
      </c>
      <c r="Q328" s="18" t="s">
        <v>2108</v>
      </c>
      <c r="R328" s="18" t="s">
        <v>1155</v>
      </c>
      <c r="S328" s="18"/>
      <c r="T328" s="7" t="s">
        <v>1080</v>
      </c>
      <c r="U328" s="7" t="s">
        <v>262</v>
      </c>
      <c r="V328" s="1" t="s">
        <v>992</v>
      </c>
      <c r="W328" s="9">
        <v>0</v>
      </c>
      <c r="X328" s="9">
        <v>0</v>
      </c>
      <c r="Y328" s="7" t="s">
        <v>262</v>
      </c>
      <c r="Z328" s="1" t="s">
        <v>992</v>
      </c>
      <c r="AA328" s="9">
        <v>0</v>
      </c>
      <c r="AB328" s="9">
        <v>0</v>
      </c>
      <c r="AC328" s="9">
        <v>0</v>
      </c>
      <c r="AD328" s="6">
        <v>0</v>
      </c>
      <c r="AE328" s="1" t="s">
        <v>992</v>
      </c>
      <c r="AF328" s="6">
        <v>0</v>
      </c>
      <c r="AG328" s="1" t="s">
        <v>992</v>
      </c>
      <c r="AH328" s="6">
        <v>0</v>
      </c>
      <c r="AI328" s="1" t="s">
        <v>992</v>
      </c>
      <c r="AJ328" s="6">
        <v>0</v>
      </c>
      <c r="AK328" s="1" t="s">
        <v>992</v>
      </c>
      <c r="AL328" s="9"/>
      <c r="AM328" s="1" t="s">
        <v>262</v>
      </c>
      <c r="AN328" s="9"/>
      <c r="AO328" s="9"/>
      <c r="AP328" s="11"/>
      <c r="AQ328" s="11"/>
      <c r="AR328" s="11"/>
      <c r="AS328" s="1" t="s">
        <v>867</v>
      </c>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t="s">
        <v>340</v>
      </c>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2"/>
    </row>
    <row r="329" spans="1:119" s="31" customFormat="1" ht="23.25" customHeight="1" x14ac:dyDescent="0.35">
      <c r="A329" s="18">
        <v>327</v>
      </c>
      <c r="B329" s="19">
        <v>40599</v>
      </c>
      <c r="C329" s="20" t="s">
        <v>3</v>
      </c>
      <c r="D329" s="1" t="s">
        <v>651</v>
      </c>
      <c r="E329" s="18" t="s">
        <v>25</v>
      </c>
      <c r="F329" s="18" t="s">
        <v>1617</v>
      </c>
      <c r="G329" s="1" t="s">
        <v>2335</v>
      </c>
      <c r="H329" s="1" t="s">
        <v>2332</v>
      </c>
      <c r="I329" s="28" t="s">
        <v>1619</v>
      </c>
      <c r="J329" s="1"/>
      <c r="K329" s="1" t="s">
        <v>1634</v>
      </c>
      <c r="L329" s="18" t="s">
        <v>294</v>
      </c>
      <c r="M329" s="18" t="s">
        <v>284</v>
      </c>
      <c r="N329" s="18" t="s">
        <v>115</v>
      </c>
      <c r="O329" s="18" t="s">
        <v>231</v>
      </c>
      <c r="P329" s="18" t="s">
        <v>304</v>
      </c>
      <c r="Q329" s="18" t="s">
        <v>2095</v>
      </c>
      <c r="R329" s="18" t="s">
        <v>217</v>
      </c>
      <c r="S329" s="18"/>
      <c r="T329" s="7" t="s">
        <v>1080</v>
      </c>
      <c r="U329" s="7" t="s">
        <v>262</v>
      </c>
      <c r="V329" s="1" t="s">
        <v>992</v>
      </c>
      <c r="W329" s="9">
        <v>0</v>
      </c>
      <c r="X329" s="9">
        <v>0</v>
      </c>
      <c r="Y329" s="7" t="s">
        <v>262</v>
      </c>
      <c r="Z329" s="1" t="s">
        <v>992</v>
      </c>
      <c r="AA329" s="9">
        <v>0</v>
      </c>
      <c r="AB329" s="9">
        <v>0</v>
      </c>
      <c r="AC329" s="9">
        <v>0</v>
      </c>
      <c r="AD329" s="6">
        <v>0</v>
      </c>
      <c r="AE329" s="1" t="s">
        <v>992</v>
      </c>
      <c r="AF329" s="6">
        <v>0</v>
      </c>
      <c r="AG329" s="1" t="s">
        <v>992</v>
      </c>
      <c r="AH329" s="6">
        <v>0</v>
      </c>
      <c r="AI329" s="1" t="s">
        <v>992</v>
      </c>
      <c r="AJ329" s="6">
        <v>0</v>
      </c>
      <c r="AK329" s="1" t="s">
        <v>992</v>
      </c>
      <c r="AL329" s="9"/>
      <c r="AM329" s="1" t="s">
        <v>262</v>
      </c>
      <c r="AN329" s="9"/>
      <c r="AO329" s="9"/>
      <c r="AP329" s="11"/>
      <c r="AQ329" s="11"/>
      <c r="AR329" s="11"/>
      <c r="AS329" s="1" t="s">
        <v>867</v>
      </c>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t="s">
        <v>340</v>
      </c>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2"/>
    </row>
    <row r="330" spans="1:119" s="31" customFormat="1" ht="23.25" customHeight="1" x14ac:dyDescent="0.35">
      <c r="A330" s="18">
        <v>328</v>
      </c>
      <c r="B330" s="19">
        <v>40600</v>
      </c>
      <c r="C330" s="20" t="s">
        <v>5</v>
      </c>
      <c r="D330" s="1" t="s">
        <v>256</v>
      </c>
      <c r="E330" s="18" t="s">
        <v>722</v>
      </c>
      <c r="F330" s="23" t="s">
        <v>1508</v>
      </c>
      <c r="G330" s="1" t="s">
        <v>309</v>
      </c>
      <c r="H330" s="1" t="s">
        <v>2332</v>
      </c>
      <c r="I330" s="1"/>
      <c r="J330" s="1"/>
      <c r="K330" s="1"/>
      <c r="L330" s="18" t="s">
        <v>295</v>
      </c>
      <c r="M330" s="18" t="s">
        <v>858</v>
      </c>
      <c r="N330" s="18" t="s">
        <v>291</v>
      </c>
      <c r="O330" s="18" t="s">
        <v>2344</v>
      </c>
      <c r="P330" s="18" t="s">
        <v>861</v>
      </c>
      <c r="Q330" s="18" t="s">
        <v>1949</v>
      </c>
      <c r="R330" s="18" t="s">
        <v>1156</v>
      </c>
      <c r="S330" s="18"/>
      <c r="T330" s="7" t="s">
        <v>1080</v>
      </c>
      <c r="U330" s="7">
        <v>1</v>
      </c>
      <c r="V330" s="1" t="s">
        <v>992</v>
      </c>
      <c r="W330" s="9">
        <v>0</v>
      </c>
      <c r="X330" s="9">
        <v>0</v>
      </c>
      <c r="Y330" s="7" t="s">
        <v>262</v>
      </c>
      <c r="Z330" s="1" t="s">
        <v>992</v>
      </c>
      <c r="AA330" s="9">
        <v>0</v>
      </c>
      <c r="AB330" s="9">
        <v>0</v>
      </c>
      <c r="AC330" s="9">
        <v>0</v>
      </c>
      <c r="AD330" s="6">
        <v>0</v>
      </c>
      <c r="AE330" s="1" t="s">
        <v>992</v>
      </c>
      <c r="AF330" s="6">
        <v>0</v>
      </c>
      <c r="AG330" s="1" t="s">
        <v>992</v>
      </c>
      <c r="AH330" s="6">
        <v>1</v>
      </c>
      <c r="AI330" s="1" t="s">
        <v>992</v>
      </c>
      <c r="AJ330" s="6">
        <v>0</v>
      </c>
      <c r="AK330" s="1" t="s">
        <v>992</v>
      </c>
      <c r="AL330" s="9" t="s">
        <v>168</v>
      </c>
      <c r="AM330" s="1" t="s">
        <v>263</v>
      </c>
      <c r="AN330" s="9"/>
      <c r="AO330" s="9"/>
      <c r="AP330" s="11"/>
      <c r="AQ330" s="11"/>
      <c r="AR330" s="11"/>
      <c r="AS330" s="1" t="s">
        <v>868</v>
      </c>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t="s">
        <v>615</v>
      </c>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t="s">
        <v>496</v>
      </c>
      <c r="DO330" s="2"/>
    </row>
    <row r="331" spans="1:119" s="31" customFormat="1" ht="23.25" customHeight="1" x14ac:dyDescent="0.35">
      <c r="A331" s="18">
        <v>329</v>
      </c>
      <c r="B331" s="19">
        <v>40601</v>
      </c>
      <c r="C331" s="20" t="s">
        <v>15</v>
      </c>
      <c r="D331" s="1" t="s">
        <v>256</v>
      </c>
      <c r="E331" s="18" t="s">
        <v>723</v>
      </c>
      <c r="F331" s="23" t="s">
        <v>1448</v>
      </c>
      <c r="G331" s="1" t="s">
        <v>309</v>
      </c>
      <c r="H331" s="1" t="s">
        <v>2332</v>
      </c>
      <c r="I331" s="1"/>
      <c r="J331" s="1"/>
      <c r="K331" s="1"/>
      <c r="L331" s="18" t="s">
        <v>292</v>
      </c>
      <c r="M331" s="18" t="s">
        <v>258</v>
      </c>
      <c r="N331" s="18" t="s">
        <v>261</v>
      </c>
      <c r="O331" s="18" t="s">
        <v>232</v>
      </c>
      <c r="P331" s="18" t="s">
        <v>304</v>
      </c>
      <c r="Q331" s="18" t="s">
        <v>2087</v>
      </c>
      <c r="R331" s="18" t="s">
        <v>242</v>
      </c>
      <c r="S331" s="18"/>
      <c r="T331" s="7" t="s">
        <v>1080</v>
      </c>
      <c r="U331" s="7" t="s">
        <v>262</v>
      </c>
      <c r="V331" s="1" t="s">
        <v>992</v>
      </c>
      <c r="W331" s="9">
        <v>0</v>
      </c>
      <c r="X331" s="9">
        <v>0</v>
      </c>
      <c r="Y331" s="7" t="s">
        <v>262</v>
      </c>
      <c r="Z331" s="1" t="s">
        <v>992</v>
      </c>
      <c r="AA331" s="9">
        <v>0</v>
      </c>
      <c r="AB331" s="9">
        <v>0</v>
      </c>
      <c r="AC331" s="9">
        <v>0</v>
      </c>
      <c r="AD331" s="6">
        <v>0</v>
      </c>
      <c r="AE331" s="1" t="s">
        <v>992</v>
      </c>
      <c r="AF331" s="6">
        <v>0</v>
      </c>
      <c r="AG331" s="1" t="s">
        <v>992</v>
      </c>
      <c r="AH331" s="6">
        <v>0</v>
      </c>
      <c r="AI331" s="1" t="s">
        <v>992</v>
      </c>
      <c r="AJ331" s="6">
        <v>0</v>
      </c>
      <c r="AK331" s="1" t="s">
        <v>992</v>
      </c>
      <c r="AL331" s="9"/>
      <c r="AM331" s="1" t="s">
        <v>262</v>
      </c>
      <c r="AN331" s="9"/>
      <c r="AO331" s="9"/>
      <c r="AP331" s="11"/>
      <c r="AQ331" s="11" t="s">
        <v>1157</v>
      </c>
      <c r="AR331" s="11"/>
      <c r="AS331" s="1" t="s">
        <v>868</v>
      </c>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t="s">
        <v>601</v>
      </c>
      <c r="DO331" s="2"/>
    </row>
    <row r="332" spans="1:119" s="31" customFormat="1" ht="23.25" customHeight="1" x14ac:dyDescent="0.35">
      <c r="A332" s="18">
        <v>330</v>
      </c>
      <c r="B332" s="19">
        <v>40604</v>
      </c>
      <c r="C332" s="20" t="s">
        <v>664</v>
      </c>
      <c r="D332" s="1" t="s">
        <v>257</v>
      </c>
      <c r="E332" s="18" t="s">
        <v>963</v>
      </c>
      <c r="F332" s="23" t="s">
        <v>1502</v>
      </c>
      <c r="G332" s="1" t="s">
        <v>2335</v>
      </c>
      <c r="H332" s="1" t="s">
        <v>2332</v>
      </c>
      <c r="I332" s="1" t="s">
        <v>654</v>
      </c>
      <c r="J332" s="1"/>
      <c r="K332" s="1" t="s">
        <v>1158</v>
      </c>
      <c r="L332" s="18" t="s">
        <v>294</v>
      </c>
      <c r="M332" s="18" t="s">
        <v>259</v>
      </c>
      <c r="N332" s="18" t="s">
        <v>289</v>
      </c>
      <c r="O332" s="18" t="s">
        <v>978</v>
      </c>
      <c r="P332" s="18" t="s">
        <v>304</v>
      </c>
      <c r="Q332" s="18" t="s">
        <v>1943</v>
      </c>
      <c r="R332" s="18" t="s">
        <v>1159</v>
      </c>
      <c r="S332" s="18"/>
      <c r="T332" s="7" t="s">
        <v>1080</v>
      </c>
      <c r="U332" s="7">
        <v>150</v>
      </c>
      <c r="V332" s="1" t="s">
        <v>338</v>
      </c>
      <c r="W332" s="9">
        <v>0</v>
      </c>
      <c r="X332" s="9">
        <v>150</v>
      </c>
      <c r="Y332" s="7">
        <v>13</v>
      </c>
      <c r="Z332" s="1" t="s">
        <v>255</v>
      </c>
      <c r="AA332" s="9">
        <v>13</v>
      </c>
      <c r="AB332" s="9">
        <v>0</v>
      </c>
      <c r="AC332" s="9">
        <v>8</v>
      </c>
      <c r="AD332" s="6">
        <v>0</v>
      </c>
      <c r="AE332" s="1" t="s">
        <v>992</v>
      </c>
      <c r="AF332" s="6">
        <v>0</v>
      </c>
      <c r="AG332" s="1" t="s">
        <v>992</v>
      </c>
      <c r="AH332" s="6">
        <v>150</v>
      </c>
      <c r="AI332" s="1" t="s">
        <v>338</v>
      </c>
      <c r="AJ332" s="6">
        <v>0</v>
      </c>
      <c r="AK332" s="1" t="s">
        <v>992</v>
      </c>
      <c r="AL332" s="9" t="s">
        <v>997</v>
      </c>
      <c r="AM332" s="1" t="s">
        <v>262</v>
      </c>
      <c r="AN332" s="9" t="s">
        <v>996</v>
      </c>
      <c r="AO332" s="9"/>
      <c r="AP332" s="11"/>
      <c r="AQ332" s="11" t="s">
        <v>1148</v>
      </c>
      <c r="AR332" s="11"/>
      <c r="AS332" s="1" t="s">
        <v>867</v>
      </c>
      <c r="AT332" s="12" t="s">
        <v>396</v>
      </c>
      <c r="AU332" s="12" t="s">
        <v>397</v>
      </c>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2"/>
    </row>
    <row r="333" spans="1:119" s="31" customFormat="1" ht="23.25" customHeight="1" x14ac:dyDescent="0.35">
      <c r="A333" s="18">
        <v>331</v>
      </c>
      <c r="B333" s="19">
        <v>40606</v>
      </c>
      <c r="C333" s="20" t="s">
        <v>665</v>
      </c>
      <c r="D333" s="1" t="s">
        <v>650</v>
      </c>
      <c r="E333" s="18" t="s">
        <v>724</v>
      </c>
      <c r="F333" s="23" t="s">
        <v>1449</v>
      </c>
      <c r="G333" s="1" t="s">
        <v>309</v>
      </c>
      <c r="H333" s="1" t="s">
        <v>2332</v>
      </c>
      <c r="I333" s="1"/>
      <c r="J333" s="1"/>
      <c r="K333" s="1"/>
      <c r="L333" s="18" t="s">
        <v>294</v>
      </c>
      <c r="M333" s="18" t="s">
        <v>259</v>
      </c>
      <c r="N333" s="18" t="s">
        <v>289</v>
      </c>
      <c r="O333" s="18" t="s">
        <v>978</v>
      </c>
      <c r="P333" s="18" t="s">
        <v>304</v>
      </c>
      <c r="Q333" s="18" t="s">
        <v>2077</v>
      </c>
      <c r="R333" s="18" t="s">
        <v>1029</v>
      </c>
      <c r="S333" s="18"/>
      <c r="T333" s="7" t="s">
        <v>1080</v>
      </c>
      <c r="U333" s="7">
        <v>3</v>
      </c>
      <c r="V333" s="1" t="s">
        <v>992</v>
      </c>
      <c r="W333" s="9">
        <v>0</v>
      </c>
      <c r="X333" s="9">
        <v>0</v>
      </c>
      <c r="Y333" s="7" t="s">
        <v>262</v>
      </c>
      <c r="Z333" s="1" t="s">
        <v>992</v>
      </c>
      <c r="AA333" s="9">
        <v>0</v>
      </c>
      <c r="AB333" s="9">
        <v>0</v>
      </c>
      <c r="AC333" s="9">
        <v>0</v>
      </c>
      <c r="AD333" s="6">
        <v>0</v>
      </c>
      <c r="AE333" s="1" t="s">
        <v>992</v>
      </c>
      <c r="AF333" s="6">
        <v>0</v>
      </c>
      <c r="AG333" s="1" t="s">
        <v>992</v>
      </c>
      <c r="AH333" s="6">
        <v>3</v>
      </c>
      <c r="AI333" s="1" t="s">
        <v>992</v>
      </c>
      <c r="AJ333" s="6">
        <v>0</v>
      </c>
      <c r="AK333" s="1" t="s">
        <v>992</v>
      </c>
      <c r="AL333" s="9"/>
      <c r="AM333" s="1" t="s">
        <v>262</v>
      </c>
      <c r="AN333" s="9" t="s">
        <v>181</v>
      </c>
      <c r="AO333" s="9"/>
      <c r="AP333" s="11"/>
      <c r="AQ333" s="11" t="s">
        <v>1148</v>
      </c>
      <c r="AR333" s="11"/>
      <c r="AS333" s="1" t="s">
        <v>868</v>
      </c>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t="s">
        <v>478</v>
      </c>
      <c r="BQ333" s="12" t="s">
        <v>479</v>
      </c>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t="s">
        <v>477</v>
      </c>
      <c r="DO333" s="2"/>
    </row>
    <row r="334" spans="1:119" s="31" customFormat="1" ht="23.25" customHeight="1" x14ac:dyDescent="0.35">
      <c r="A334" s="18">
        <v>332</v>
      </c>
      <c r="B334" s="19">
        <v>40607</v>
      </c>
      <c r="C334" s="20" t="s">
        <v>665</v>
      </c>
      <c r="D334" s="1" t="s">
        <v>650</v>
      </c>
      <c r="E334" s="18" t="s">
        <v>685</v>
      </c>
      <c r="F334" s="23" t="s">
        <v>1638</v>
      </c>
      <c r="G334" s="1" t="s">
        <v>308</v>
      </c>
      <c r="H334" s="1" t="s">
        <v>2332</v>
      </c>
      <c r="I334" s="1"/>
      <c r="J334" s="1"/>
      <c r="K334" s="1"/>
      <c r="L334" s="18" t="s">
        <v>295</v>
      </c>
      <c r="M334" s="18" t="s">
        <v>858</v>
      </c>
      <c r="N334" s="18" t="s">
        <v>260</v>
      </c>
      <c r="O334" s="18" t="s">
        <v>1269</v>
      </c>
      <c r="P334" s="18" t="s">
        <v>861</v>
      </c>
      <c r="Q334" s="18" t="s">
        <v>1975</v>
      </c>
      <c r="R334" s="18" t="s">
        <v>1160</v>
      </c>
      <c r="S334" s="18"/>
      <c r="T334" s="7" t="s">
        <v>1080</v>
      </c>
      <c r="U334" s="7">
        <v>1</v>
      </c>
      <c r="V334" s="1" t="s">
        <v>992</v>
      </c>
      <c r="W334" s="9">
        <v>0</v>
      </c>
      <c r="X334" s="9">
        <v>0</v>
      </c>
      <c r="Y334" s="7" t="s">
        <v>262</v>
      </c>
      <c r="Z334" s="1" t="s">
        <v>992</v>
      </c>
      <c r="AA334" s="9">
        <v>0</v>
      </c>
      <c r="AB334" s="9">
        <v>0</v>
      </c>
      <c r="AC334" s="9">
        <v>0</v>
      </c>
      <c r="AD334" s="6">
        <v>0</v>
      </c>
      <c r="AE334" s="1" t="s">
        <v>992</v>
      </c>
      <c r="AF334" s="6">
        <v>0</v>
      </c>
      <c r="AG334" s="1" t="s">
        <v>992</v>
      </c>
      <c r="AH334" s="6">
        <v>1</v>
      </c>
      <c r="AI334" s="1" t="s">
        <v>992</v>
      </c>
      <c r="AJ334" s="6">
        <v>0</v>
      </c>
      <c r="AK334" s="1" t="s">
        <v>992</v>
      </c>
      <c r="AL334" s="9"/>
      <c r="AM334" s="1" t="s">
        <v>262</v>
      </c>
      <c r="AN334" s="9"/>
      <c r="AO334" s="9"/>
      <c r="AP334" s="11"/>
      <c r="AQ334" s="11"/>
      <c r="AR334" s="11"/>
      <c r="AS334" s="1" t="s">
        <v>868</v>
      </c>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t="s">
        <v>498</v>
      </c>
      <c r="BQ334" s="12" t="s">
        <v>499</v>
      </c>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t="s">
        <v>497</v>
      </c>
      <c r="DO334" s="2"/>
    </row>
    <row r="335" spans="1:119" s="31" customFormat="1" ht="23.25" customHeight="1" x14ac:dyDescent="0.35">
      <c r="A335" s="18">
        <v>333</v>
      </c>
      <c r="B335" s="19">
        <v>40610</v>
      </c>
      <c r="C335" s="20" t="s">
        <v>669</v>
      </c>
      <c r="D335" s="1" t="s">
        <v>650</v>
      </c>
      <c r="E335" s="18" t="s">
        <v>715</v>
      </c>
      <c r="F335" s="18" t="s">
        <v>240</v>
      </c>
      <c r="G335" s="1" t="s">
        <v>2335</v>
      </c>
      <c r="H335" s="1" t="s">
        <v>2332</v>
      </c>
      <c r="I335" s="1" t="s">
        <v>2406</v>
      </c>
      <c r="J335" s="1"/>
      <c r="K335" s="1" t="s">
        <v>2339</v>
      </c>
      <c r="L335" s="18" t="s">
        <v>294</v>
      </c>
      <c r="M335" s="18" t="s">
        <v>259</v>
      </c>
      <c r="N335" s="18" t="s">
        <v>289</v>
      </c>
      <c r="O335" s="18" t="s">
        <v>978</v>
      </c>
      <c r="P335" s="18" t="s">
        <v>304</v>
      </c>
      <c r="Q335" s="18" t="s">
        <v>1944</v>
      </c>
      <c r="R335" s="18" t="s">
        <v>1161</v>
      </c>
      <c r="S335" s="18"/>
      <c r="T335" s="7" t="s">
        <v>1080</v>
      </c>
      <c r="U335" s="7">
        <v>6</v>
      </c>
      <c r="V335" s="1" t="s">
        <v>254</v>
      </c>
      <c r="W335" s="9">
        <v>6</v>
      </c>
      <c r="X335" s="9">
        <v>6</v>
      </c>
      <c r="Y335" s="7">
        <v>6</v>
      </c>
      <c r="Z335" s="1" t="s">
        <v>254</v>
      </c>
      <c r="AA335" s="9">
        <v>0</v>
      </c>
      <c r="AB335" s="9">
        <v>0</v>
      </c>
      <c r="AC335" s="9">
        <v>6</v>
      </c>
      <c r="AD335" s="6">
        <v>0</v>
      </c>
      <c r="AE335" s="1" t="s">
        <v>992</v>
      </c>
      <c r="AF335" s="6">
        <v>0</v>
      </c>
      <c r="AG335" s="1" t="s">
        <v>992</v>
      </c>
      <c r="AH335" s="6">
        <v>6</v>
      </c>
      <c r="AI335" s="1" t="s">
        <v>254</v>
      </c>
      <c r="AJ335" s="6">
        <v>0</v>
      </c>
      <c r="AK335" s="1" t="s">
        <v>992</v>
      </c>
      <c r="AL335" s="9" t="s">
        <v>78</v>
      </c>
      <c r="AM335" s="1" t="s">
        <v>656</v>
      </c>
      <c r="AN335" s="9" t="s">
        <v>1162</v>
      </c>
      <c r="AO335" s="9"/>
      <c r="AP335" s="11"/>
      <c r="AQ335" s="11"/>
      <c r="AR335" s="11" t="s">
        <v>1163</v>
      </c>
      <c r="AS335" s="1" t="s">
        <v>867</v>
      </c>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t="s">
        <v>355</v>
      </c>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2"/>
    </row>
    <row r="336" spans="1:119" s="31" customFormat="1" ht="23.25" customHeight="1" x14ac:dyDescent="0.35">
      <c r="A336" s="18">
        <v>334</v>
      </c>
      <c r="B336" s="19">
        <v>40611</v>
      </c>
      <c r="C336" s="20" t="s">
        <v>669</v>
      </c>
      <c r="D336" s="1" t="s">
        <v>650</v>
      </c>
      <c r="E336" s="18" t="s">
        <v>108</v>
      </c>
      <c r="F336" s="23" t="s">
        <v>1525</v>
      </c>
      <c r="G336" s="1" t="s">
        <v>309</v>
      </c>
      <c r="H336" s="1" t="s">
        <v>2332</v>
      </c>
      <c r="I336" s="1"/>
      <c r="J336" s="1"/>
      <c r="K336" s="1"/>
      <c r="L336" s="18" t="s">
        <v>295</v>
      </c>
      <c r="M336" s="18" t="s">
        <v>858</v>
      </c>
      <c r="N336" s="18" t="s">
        <v>260</v>
      </c>
      <c r="O336" s="18" t="s">
        <v>1269</v>
      </c>
      <c r="P336" s="18" t="s">
        <v>861</v>
      </c>
      <c r="Q336" s="18" t="s">
        <v>1882</v>
      </c>
      <c r="R336" s="18" t="s">
        <v>1166</v>
      </c>
      <c r="S336" s="18"/>
      <c r="T336" s="7" t="s">
        <v>1080</v>
      </c>
      <c r="U336" s="7">
        <v>1</v>
      </c>
      <c r="V336" s="1" t="s">
        <v>992</v>
      </c>
      <c r="W336" s="9">
        <v>0</v>
      </c>
      <c r="X336" s="9">
        <v>1</v>
      </c>
      <c r="Y336" s="7">
        <v>0</v>
      </c>
      <c r="Z336" s="1" t="s">
        <v>992</v>
      </c>
      <c r="AA336" s="9">
        <v>0</v>
      </c>
      <c r="AB336" s="9">
        <v>0</v>
      </c>
      <c r="AC336" s="9">
        <v>0</v>
      </c>
      <c r="AD336" s="6">
        <v>0</v>
      </c>
      <c r="AE336" s="1" t="s">
        <v>992</v>
      </c>
      <c r="AF336" s="6">
        <v>0</v>
      </c>
      <c r="AG336" s="1" t="s">
        <v>992</v>
      </c>
      <c r="AH336" s="6">
        <v>1</v>
      </c>
      <c r="AI336" s="1" t="s">
        <v>992</v>
      </c>
      <c r="AJ336" s="6">
        <v>0</v>
      </c>
      <c r="AK336" s="1" t="s">
        <v>992</v>
      </c>
      <c r="AL336" s="9" t="s">
        <v>1165</v>
      </c>
      <c r="AM336" s="1" t="s">
        <v>657</v>
      </c>
      <c r="AN336" s="9" t="s">
        <v>253</v>
      </c>
      <c r="AO336" s="9"/>
      <c r="AP336" s="11"/>
      <c r="AQ336" s="11" t="s">
        <v>1380</v>
      </c>
      <c r="AR336" s="11"/>
      <c r="AS336" s="1" t="s">
        <v>868</v>
      </c>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t="s">
        <v>500</v>
      </c>
      <c r="BQ336" s="12" t="s">
        <v>501</v>
      </c>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t="s">
        <v>362</v>
      </c>
      <c r="DO336" s="2"/>
    </row>
    <row r="337" spans="1:120" s="31" customFormat="1" ht="23.25" customHeight="1" x14ac:dyDescent="0.35">
      <c r="A337" s="18">
        <v>335</v>
      </c>
      <c r="B337" s="19">
        <v>40611</v>
      </c>
      <c r="C337" s="20" t="s">
        <v>669</v>
      </c>
      <c r="D337" s="1" t="s">
        <v>650</v>
      </c>
      <c r="E337" s="18" t="s">
        <v>108</v>
      </c>
      <c r="F337" s="23" t="s">
        <v>1643</v>
      </c>
      <c r="G337" s="1" t="s">
        <v>309</v>
      </c>
      <c r="H337" s="1" t="s">
        <v>2332</v>
      </c>
      <c r="I337" s="1"/>
      <c r="J337" s="1"/>
      <c r="K337" s="1"/>
      <c r="L337" s="18" t="s">
        <v>295</v>
      </c>
      <c r="M337" s="18" t="s">
        <v>858</v>
      </c>
      <c r="N337" s="18" t="s">
        <v>260</v>
      </c>
      <c r="O337" s="18" t="s">
        <v>1269</v>
      </c>
      <c r="P337" s="18" t="s">
        <v>861</v>
      </c>
      <c r="Q337" s="18" t="s">
        <v>1963</v>
      </c>
      <c r="R337" s="18" t="s">
        <v>1164</v>
      </c>
      <c r="S337" s="18"/>
      <c r="T337" s="7" t="s">
        <v>1080</v>
      </c>
      <c r="U337" s="7">
        <v>140</v>
      </c>
      <c r="V337" s="1" t="s">
        <v>338</v>
      </c>
      <c r="W337" s="9">
        <v>0</v>
      </c>
      <c r="X337" s="9">
        <v>0</v>
      </c>
      <c r="Y337" s="7">
        <v>140</v>
      </c>
      <c r="Z337" s="1" t="s">
        <v>338</v>
      </c>
      <c r="AA337" s="9">
        <v>140</v>
      </c>
      <c r="AB337" s="9">
        <v>0</v>
      </c>
      <c r="AC337" s="9">
        <v>0</v>
      </c>
      <c r="AD337" s="6">
        <v>0</v>
      </c>
      <c r="AE337" s="1" t="s">
        <v>992</v>
      </c>
      <c r="AF337" s="6">
        <v>0</v>
      </c>
      <c r="AG337" s="1" t="s">
        <v>992</v>
      </c>
      <c r="AH337" s="6">
        <v>140</v>
      </c>
      <c r="AI337" s="1" t="s">
        <v>338</v>
      </c>
      <c r="AJ337" s="6">
        <v>0</v>
      </c>
      <c r="AK337" s="1" t="s">
        <v>992</v>
      </c>
      <c r="AL337" s="9" t="s">
        <v>1165</v>
      </c>
      <c r="AM337" s="1" t="s">
        <v>657</v>
      </c>
      <c r="AN337" s="9" t="s">
        <v>253</v>
      </c>
      <c r="AO337" s="9"/>
      <c r="AP337" s="11"/>
      <c r="AQ337" s="11"/>
      <c r="AR337" s="11"/>
      <c r="AS337" s="1" t="s">
        <v>868</v>
      </c>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t="s">
        <v>500</v>
      </c>
      <c r="BQ337" s="12" t="s">
        <v>501</v>
      </c>
      <c r="BR337" s="12" t="s">
        <v>503</v>
      </c>
      <c r="BS337" s="12" t="s">
        <v>393</v>
      </c>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t="s">
        <v>362</v>
      </c>
      <c r="DO337" s="2"/>
    </row>
    <row r="338" spans="1:120" s="31" customFormat="1" ht="23.25" customHeight="1" x14ac:dyDescent="0.35">
      <c r="A338" s="18">
        <v>336</v>
      </c>
      <c r="B338" s="19">
        <v>40611</v>
      </c>
      <c r="C338" s="20" t="s">
        <v>669</v>
      </c>
      <c r="D338" s="1" t="s">
        <v>650</v>
      </c>
      <c r="E338" s="18" t="s">
        <v>706</v>
      </c>
      <c r="F338" s="23" t="s">
        <v>73</v>
      </c>
      <c r="G338" s="1" t="s">
        <v>309</v>
      </c>
      <c r="H338" s="1" t="s">
        <v>2332</v>
      </c>
      <c r="I338" s="1"/>
      <c r="J338" s="1"/>
      <c r="K338" s="1"/>
      <c r="L338" s="18" t="s">
        <v>294</v>
      </c>
      <c r="M338" s="18" t="s">
        <v>258</v>
      </c>
      <c r="N338" s="18" t="s">
        <v>261</v>
      </c>
      <c r="O338" s="18" t="s">
        <v>232</v>
      </c>
      <c r="P338" s="18" t="s">
        <v>304</v>
      </c>
      <c r="Q338" s="18" t="s">
        <v>2085</v>
      </c>
      <c r="R338" s="18" t="s">
        <v>132</v>
      </c>
      <c r="S338" s="18" t="s">
        <v>132</v>
      </c>
      <c r="T338" s="7" t="s">
        <v>1080</v>
      </c>
      <c r="U338" s="7">
        <v>25</v>
      </c>
      <c r="V338" s="1" t="s">
        <v>255</v>
      </c>
      <c r="W338" s="9">
        <v>0</v>
      </c>
      <c r="X338" s="9">
        <v>0</v>
      </c>
      <c r="Y338" s="7" t="s">
        <v>262</v>
      </c>
      <c r="Z338" s="1" t="s">
        <v>992</v>
      </c>
      <c r="AA338" s="9">
        <v>0</v>
      </c>
      <c r="AB338" s="9">
        <v>0</v>
      </c>
      <c r="AC338" s="9">
        <v>0</v>
      </c>
      <c r="AD338" s="6">
        <v>0</v>
      </c>
      <c r="AE338" s="1" t="s">
        <v>992</v>
      </c>
      <c r="AF338" s="6">
        <v>0</v>
      </c>
      <c r="AG338" s="1" t="s">
        <v>992</v>
      </c>
      <c r="AH338" s="6">
        <v>25</v>
      </c>
      <c r="AI338" s="1" t="s">
        <v>255</v>
      </c>
      <c r="AJ338" s="6">
        <v>0</v>
      </c>
      <c r="AK338" s="1" t="s">
        <v>992</v>
      </c>
      <c r="AL338" s="9"/>
      <c r="AM338" s="1" t="s">
        <v>262</v>
      </c>
      <c r="AN338" s="9"/>
      <c r="AO338" s="9"/>
      <c r="AP338" s="11"/>
      <c r="AQ338" s="11"/>
      <c r="AR338" s="11"/>
      <c r="AS338" s="1" t="s">
        <v>868</v>
      </c>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t="s">
        <v>505</v>
      </c>
      <c r="BW338" s="12" t="s">
        <v>506</v>
      </c>
      <c r="BX338" s="12" t="s">
        <v>507</v>
      </c>
      <c r="BY338" s="12" t="s">
        <v>1073</v>
      </c>
      <c r="BZ338" s="12" t="s">
        <v>617</v>
      </c>
      <c r="CA338" s="12" t="s">
        <v>508</v>
      </c>
      <c r="CB338" s="12" t="s">
        <v>509</v>
      </c>
      <c r="CC338" s="12" t="s">
        <v>508</v>
      </c>
      <c r="CD338" s="12" t="s">
        <v>508</v>
      </c>
      <c r="CE338" s="12" t="s">
        <v>1074</v>
      </c>
      <c r="CF338" s="12" t="s">
        <v>510</v>
      </c>
      <c r="CG338" s="12" t="s">
        <v>511</v>
      </c>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t="s">
        <v>504</v>
      </c>
      <c r="DO338" s="2"/>
    </row>
    <row r="339" spans="1:120" s="31" customFormat="1" ht="23.25" customHeight="1" x14ac:dyDescent="0.35">
      <c r="A339" s="18">
        <v>337</v>
      </c>
      <c r="B339" s="19">
        <v>40612</v>
      </c>
      <c r="C339" s="20" t="s">
        <v>660</v>
      </c>
      <c r="D339" s="1" t="s">
        <v>650</v>
      </c>
      <c r="E339" s="18" t="s">
        <v>946</v>
      </c>
      <c r="F339" s="23" t="s">
        <v>1493</v>
      </c>
      <c r="G339" s="1" t="s">
        <v>309</v>
      </c>
      <c r="H339" s="1" t="s">
        <v>2332</v>
      </c>
      <c r="I339" s="1"/>
      <c r="J339" s="1"/>
      <c r="K339" s="1"/>
      <c r="L339" s="18" t="s">
        <v>295</v>
      </c>
      <c r="M339" s="18" t="s">
        <v>258</v>
      </c>
      <c r="N339" s="18" t="s">
        <v>301</v>
      </c>
      <c r="O339" s="18" t="s">
        <v>223</v>
      </c>
      <c r="P339" s="18" t="s">
        <v>304</v>
      </c>
      <c r="Q339" s="18" t="s">
        <v>2102</v>
      </c>
      <c r="R339" s="18" t="s">
        <v>1167</v>
      </c>
      <c r="S339" s="18"/>
      <c r="T339" s="7" t="s">
        <v>1080</v>
      </c>
      <c r="U339" s="7" t="s">
        <v>262</v>
      </c>
      <c r="V339" s="1" t="s">
        <v>992</v>
      </c>
      <c r="W339" s="9">
        <v>0</v>
      </c>
      <c r="X339" s="9">
        <v>0</v>
      </c>
      <c r="Y339" s="7" t="s">
        <v>262</v>
      </c>
      <c r="Z339" s="1" t="s">
        <v>992</v>
      </c>
      <c r="AA339" s="9">
        <v>0</v>
      </c>
      <c r="AB339" s="9">
        <v>0</v>
      </c>
      <c r="AC339" s="9">
        <v>0</v>
      </c>
      <c r="AD339" s="6">
        <v>0</v>
      </c>
      <c r="AE339" s="1" t="s">
        <v>992</v>
      </c>
      <c r="AF339" s="6">
        <v>0</v>
      </c>
      <c r="AG339" s="1" t="s">
        <v>992</v>
      </c>
      <c r="AH339" s="6">
        <v>0</v>
      </c>
      <c r="AI339" s="1" t="s">
        <v>992</v>
      </c>
      <c r="AJ339" s="6">
        <v>0</v>
      </c>
      <c r="AK339" s="1" t="s">
        <v>992</v>
      </c>
      <c r="AL339" s="9"/>
      <c r="AM339" s="1" t="s">
        <v>262</v>
      </c>
      <c r="AN339" s="9"/>
      <c r="AO339" s="9"/>
      <c r="AP339" s="11"/>
      <c r="AQ339" s="11" t="s">
        <v>1168</v>
      </c>
      <c r="AR339" s="11"/>
      <c r="AS339" s="1" t="s">
        <v>867</v>
      </c>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t="s">
        <v>587</v>
      </c>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2"/>
    </row>
    <row r="340" spans="1:120" s="31" customFormat="1" ht="23.25" customHeight="1" x14ac:dyDescent="0.35">
      <c r="A340" s="18">
        <v>338</v>
      </c>
      <c r="B340" s="19">
        <v>40613</v>
      </c>
      <c r="C340" s="20" t="s">
        <v>660</v>
      </c>
      <c r="D340" s="1" t="s">
        <v>650</v>
      </c>
      <c r="E340" s="18" t="s">
        <v>262</v>
      </c>
      <c r="F340" s="18" t="s">
        <v>1632</v>
      </c>
      <c r="G340" s="1" t="s">
        <v>2335</v>
      </c>
      <c r="H340" s="1" t="s">
        <v>2332</v>
      </c>
      <c r="I340" s="1" t="s">
        <v>655</v>
      </c>
      <c r="J340" s="1"/>
      <c r="K340" s="1" t="s">
        <v>1633</v>
      </c>
      <c r="L340" s="18" t="s">
        <v>294</v>
      </c>
      <c r="M340" s="18" t="s">
        <v>258</v>
      </c>
      <c r="N340" s="18" t="s">
        <v>260</v>
      </c>
      <c r="O340" s="18" t="s">
        <v>224</v>
      </c>
      <c r="P340" s="18" t="s">
        <v>304</v>
      </c>
      <c r="Q340" s="18" t="s">
        <v>1857</v>
      </c>
      <c r="R340" s="18" t="s">
        <v>1169</v>
      </c>
      <c r="S340" s="18"/>
      <c r="T340" s="7" t="s">
        <v>1080</v>
      </c>
      <c r="U340" s="7">
        <v>1</v>
      </c>
      <c r="V340" s="1" t="s">
        <v>992</v>
      </c>
      <c r="W340" s="9">
        <v>0</v>
      </c>
      <c r="X340" s="9">
        <v>1</v>
      </c>
      <c r="Y340" s="7">
        <v>0</v>
      </c>
      <c r="Z340" s="1" t="s">
        <v>992</v>
      </c>
      <c r="AA340" s="9">
        <v>0</v>
      </c>
      <c r="AB340" s="9">
        <v>0</v>
      </c>
      <c r="AC340" s="9">
        <v>0</v>
      </c>
      <c r="AD340" s="6">
        <v>0</v>
      </c>
      <c r="AE340" s="1" t="s">
        <v>992</v>
      </c>
      <c r="AF340" s="6">
        <v>0</v>
      </c>
      <c r="AG340" s="1" t="s">
        <v>992</v>
      </c>
      <c r="AH340" s="6">
        <v>1</v>
      </c>
      <c r="AI340" s="1" t="s">
        <v>992</v>
      </c>
      <c r="AJ340" s="6">
        <v>0</v>
      </c>
      <c r="AK340" s="1" t="s">
        <v>992</v>
      </c>
      <c r="AL340" s="9" t="s">
        <v>2380</v>
      </c>
      <c r="AM340" s="1" t="s">
        <v>263</v>
      </c>
      <c r="AN340" s="9"/>
      <c r="AO340" s="9"/>
      <c r="AP340" s="11"/>
      <c r="AQ340" s="11" t="s">
        <v>1380</v>
      </c>
      <c r="AR340" s="11"/>
      <c r="AS340" s="1" t="s">
        <v>867</v>
      </c>
      <c r="AT340" s="12" t="s">
        <v>584</v>
      </c>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2"/>
    </row>
    <row r="341" spans="1:120" s="31" customFormat="1" ht="23.25" customHeight="1" x14ac:dyDescent="0.35">
      <c r="A341" s="18">
        <v>339</v>
      </c>
      <c r="B341" s="19">
        <v>40614</v>
      </c>
      <c r="C341" s="20" t="s">
        <v>3</v>
      </c>
      <c r="D341" s="1" t="s">
        <v>651</v>
      </c>
      <c r="E341" s="18" t="s">
        <v>25</v>
      </c>
      <c r="F341" s="23" t="s">
        <v>1414</v>
      </c>
      <c r="G341" s="1" t="s">
        <v>309</v>
      </c>
      <c r="H341" s="1" t="s">
        <v>2332</v>
      </c>
      <c r="I341" s="1"/>
      <c r="J341" s="1"/>
      <c r="K341" s="1"/>
      <c r="L341" s="18" t="s">
        <v>294</v>
      </c>
      <c r="M341" s="18" t="s">
        <v>284</v>
      </c>
      <c r="N341" s="18" t="s">
        <v>115</v>
      </c>
      <c r="O341" s="18" t="s">
        <v>231</v>
      </c>
      <c r="P341" s="18" t="s">
        <v>304</v>
      </c>
      <c r="Q341" s="18" t="s">
        <v>2139</v>
      </c>
      <c r="R341" s="18" t="s">
        <v>138</v>
      </c>
      <c r="S341" s="18"/>
      <c r="T341" s="7" t="s">
        <v>1080</v>
      </c>
      <c r="U341" s="7" t="s">
        <v>262</v>
      </c>
      <c r="V341" s="1" t="s">
        <v>992</v>
      </c>
      <c r="W341" s="9">
        <v>0</v>
      </c>
      <c r="X341" s="9">
        <v>0</v>
      </c>
      <c r="Y341" s="7" t="s">
        <v>262</v>
      </c>
      <c r="Z341" s="1" t="s">
        <v>992</v>
      </c>
      <c r="AA341" s="9">
        <v>0</v>
      </c>
      <c r="AB341" s="9">
        <v>0</v>
      </c>
      <c r="AC341" s="9">
        <v>0</v>
      </c>
      <c r="AD341" s="6">
        <v>0</v>
      </c>
      <c r="AE341" s="1" t="s">
        <v>992</v>
      </c>
      <c r="AF341" s="6">
        <v>0</v>
      </c>
      <c r="AG341" s="1" t="s">
        <v>992</v>
      </c>
      <c r="AH341" s="6">
        <v>0</v>
      </c>
      <c r="AI341" s="1" t="s">
        <v>992</v>
      </c>
      <c r="AJ341" s="6">
        <v>0</v>
      </c>
      <c r="AK341" s="1" t="s">
        <v>992</v>
      </c>
      <c r="AL341" s="9"/>
      <c r="AM341" s="1" t="s">
        <v>262</v>
      </c>
      <c r="AN341" s="9"/>
      <c r="AO341" s="9"/>
      <c r="AP341" s="11"/>
      <c r="AQ341" s="11"/>
      <c r="AR341" s="11"/>
      <c r="AS341" s="1" t="s">
        <v>868</v>
      </c>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t="s">
        <v>616</v>
      </c>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t="s">
        <v>502</v>
      </c>
      <c r="DO341" s="2"/>
    </row>
    <row r="342" spans="1:120" s="31" customFormat="1" ht="23.25" customHeight="1" x14ac:dyDescent="0.35">
      <c r="A342" s="18">
        <v>340</v>
      </c>
      <c r="B342" s="19">
        <v>40625</v>
      </c>
      <c r="C342" s="20" t="s">
        <v>665</v>
      </c>
      <c r="D342" s="1" t="s">
        <v>650</v>
      </c>
      <c r="E342" s="20" t="s">
        <v>951</v>
      </c>
      <c r="F342" s="23" t="s">
        <v>1636</v>
      </c>
      <c r="G342" s="1" t="s">
        <v>305</v>
      </c>
      <c r="H342" s="1" t="s">
        <v>2333</v>
      </c>
      <c r="I342" s="1"/>
      <c r="J342" s="1"/>
      <c r="K342" s="1"/>
      <c r="L342" s="18" t="s">
        <v>292</v>
      </c>
      <c r="M342" s="18" t="s">
        <v>258</v>
      </c>
      <c r="N342" s="18" t="s">
        <v>261</v>
      </c>
      <c r="O342" s="18" t="s">
        <v>232</v>
      </c>
      <c r="P342" s="18" t="s">
        <v>860</v>
      </c>
      <c r="Q342" s="18" t="s">
        <v>2092</v>
      </c>
      <c r="R342" s="18" t="s">
        <v>1170</v>
      </c>
      <c r="S342" s="18"/>
      <c r="T342" s="7" t="s">
        <v>1080</v>
      </c>
      <c r="U342" s="7" t="s">
        <v>262</v>
      </c>
      <c r="V342" s="1" t="s">
        <v>992</v>
      </c>
      <c r="W342" s="9">
        <v>0</v>
      </c>
      <c r="X342" s="9">
        <v>0</v>
      </c>
      <c r="Y342" s="7" t="s">
        <v>262</v>
      </c>
      <c r="Z342" s="1" t="s">
        <v>992</v>
      </c>
      <c r="AA342" s="9">
        <v>0</v>
      </c>
      <c r="AB342" s="9">
        <v>0</v>
      </c>
      <c r="AC342" s="9">
        <v>0</v>
      </c>
      <c r="AD342" s="6">
        <v>0</v>
      </c>
      <c r="AE342" s="1" t="s">
        <v>992</v>
      </c>
      <c r="AF342" s="6">
        <v>0</v>
      </c>
      <c r="AG342" s="1" t="s">
        <v>992</v>
      </c>
      <c r="AH342" s="6">
        <v>0</v>
      </c>
      <c r="AI342" s="1" t="s">
        <v>992</v>
      </c>
      <c r="AJ342" s="6">
        <v>0</v>
      </c>
      <c r="AK342" s="1" t="s">
        <v>992</v>
      </c>
      <c r="AL342" s="9"/>
      <c r="AM342" s="1" t="s">
        <v>262</v>
      </c>
      <c r="AN342" s="9"/>
      <c r="AO342" s="9"/>
      <c r="AP342" s="11"/>
      <c r="AQ342" s="11" t="s">
        <v>1171</v>
      </c>
      <c r="AR342" s="11"/>
      <c r="AS342" s="1" t="s">
        <v>868</v>
      </c>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t="s">
        <v>463</v>
      </c>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t="s">
        <v>462</v>
      </c>
      <c r="DO342" s="2"/>
    </row>
    <row r="343" spans="1:120" s="31" customFormat="1" ht="23.25" customHeight="1" x14ac:dyDescent="0.35">
      <c r="A343" s="18">
        <v>341</v>
      </c>
      <c r="B343" s="19">
        <v>40635</v>
      </c>
      <c r="C343" s="20" t="s">
        <v>669</v>
      </c>
      <c r="D343" s="1" t="s">
        <v>650</v>
      </c>
      <c r="E343" s="18" t="s">
        <v>725</v>
      </c>
      <c r="F343" s="23" t="s">
        <v>1590</v>
      </c>
      <c r="G343" s="1" t="s">
        <v>307</v>
      </c>
      <c r="H343" s="1" t="s">
        <v>2332</v>
      </c>
      <c r="I343" s="1"/>
      <c r="J343" s="1"/>
      <c r="K343" s="1"/>
      <c r="L343" s="18" t="s">
        <v>293</v>
      </c>
      <c r="M343" s="18" t="s">
        <v>297</v>
      </c>
      <c r="N343" s="18" t="s">
        <v>260</v>
      </c>
      <c r="O343" s="18" t="s">
        <v>114</v>
      </c>
      <c r="P343" s="18" t="s">
        <v>304</v>
      </c>
      <c r="Q343" s="18" t="s">
        <v>2146</v>
      </c>
      <c r="R343" s="18" t="s">
        <v>1172</v>
      </c>
      <c r="S343" s="18"/>
      <c r="T343" s="7" t="s">
        <v>1080</v>
      </c>
      <c r="U343" s="7">
        <v>9</v>
      </c>
      <c r="V343" s="1" t="s">
        <v>254</v>
      </c>
      <c r="W343" s="9">
        <v>9</v>
      </c>
      <c r="X343" s="9">
        <v>9</v>
      </c>
      <c r="Y343" s="7" t="s">
        <v>262</v>
      </c>
      <c r="Z343" s="1" t="s">
        <v>992</v>
      </c>
      <c r="AA343" s="9">
        <v>0</v>
      </c>
      <c r="AB343" s="9">
        <v>0</v>
      </c>
      <c r="AC343" s="9">
        <v>0</v>
      </c>
      <c r="AD343" s="6">
        <v>0</v>
      </c>
      <c r="AE343" s="1" t="s">
        <v>992</v>
      </c>
      <c r="AF343" s="6">
        <v>0</v>
      </c>
      <c r="AG343" s="1" t="s">
        <v>992</v>
      </c>
      <c r="AH343" s="6">
        <v>9</v>
      </c>
      <c r="AI343" s="1" t="s">
        <v>254</v>
      </c>
      <c r="AJ343" s="6">
        <v>0</v>
      </c>
      <c r="AK343" s="1" t="s">
        <v>992</v>
      </c>
      <c r="AL343" s="9"/>
      <c r="AM343" s="1" t="s">
        <v>262</v>
      </c>
      <c r="AN343" s="9"/>
      <c r="AO343" s="9"/>
      <c r="AP343" s="11"/>
      <c r="AQ343" s="11" t="s">
        <v>1173</v>
      </c>
      <c r="AR343" s="11"/>
      <c r="AS343" s="1" t="s">
        <v>867</v>
      </c>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t="s">
        <v>474</v>
      </c>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2"/>
    </row>
    <row r="344" spans="1:120" s="31" customFormat="1" ht="23.25" customHeight="1" x14ac:dyDescent="0.35">
      <c r="A344" s="18">
        <v>342</v>
      </c>
      <c r="B344" s="19">
        <v>40642</v>
      </c>
      <c r="C344" s="20" t="s">
        <v>669</v>
      </c>
      <c r="D344" s="1" t="s">
        <v>650</v>
      </c>
      <c r="E344" s="18" t="s">
        <v>706</v>
      </c>
      <c r="F344" s="23" t="s">
        <v>73</v>
      </c>
      <c r="G344" s="1" t="s">
        <v>309</v>
      </c>
      <c r="H344" s="1" t="s">
        <v>2332</v>
      </c>
      <c r="I344" s="1"/>
      <c r="J344" s="1"/>
      <c r="K344" s="1"/>
      <c r="L344" s="18" t="s">
        <v>294</v>
      </c>
      <c r="M344" s="18" t="s">
        <v>258</v>
      </c>
      <c r="N344" s="18" t="s">
        <v>261</v>
      </c>
      <c r="O344" s="18" t="s">
        <v>232</v>
      </c>
      <c r="P344" s="18" t="s">
        <v>304</v>
      </c>
      <c r="Q344" s="18" t="s">
        <v>2083</v>
      </c>
      <c r="R344" s="18" t="s">
        <v>133</v>
      </c>
      <c r="S344" s="18" t="s">
        <v>1845</v>
      </c>
      <c r="T344" s="7" t="s">
        <v>1080</v>
      </c>
      <c r="U344" s="7">
        <v>71</v>
      </c>
      <c r="V344" s="1" t="s">
        <v>337</v>
      </c>
      <c r="W344" s="9">
        <v>0</v>
      </c>
      <c r="X344" s="9">
        <v>0</v>
      </c>
      <c r="Y344" s="7">
        <v>71</v>
      </c>
      <c r="Z344" s="1" t="s">
        <v>337</v>
      </c>
      <c r="AA344" s="9">
        <v>71</v>
      </c>
      <c r="AB344" s="9">
        <v>0</v>
      </c>
      <c r="AC344" s="9">
        <v>0</v>
      </c>
      <c r="AD344" s="6">
        <v>0</v>
      </c>
      <c r="AE344" s="1" t="s">
        <v>992</v>
      </c>
      <c r="AF344" s="6">
        <v>0</v>
      </c>
      <c r="AG344" s="1" t="s">
        <v>992</v>
      </c>
      <c r="AH344" s="6">
        <v>71</v>
      </c>
      <c r="AI344" s="1" t="s">
        <v>337</v>
      </c>
      <c r="AJ344" s="6">
        <v>0</v>
      </c>
      <c r="AK344" s="1" t="s">
        <v>992</v>
      </c>
      <c r="AL344" s="9" t="s">
        <v>216</v>
      </c>
      <c r="AM344" s="1" t="s">
        <v>657</v>
      </c>
      <c r="AN344" s="9" t="s">
        <v>1174</v>
      </c>
      <c r="AO344" s="9"/>
      <c r="AP344" s="11"/>
      <c r="AQ344" s="11"/>
      <c r="AR344" s="11"/>
      <c r="AS344" s="1" t="s">
        <v>867</v>
      </c>
      <c r="AT344" s="12" t="s">
        <v>418</v>
      </c>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t="s">
        <v>593</v>
      </c>
      <c r="DN344" s="12" t="s">
        <v>419</v>
      </c>
      <c r="DO344" s="2"/>
    </row>
    <row r="345" spans="1:120" s="31" customFormat="1" ht="23.25" customHeight="1" x14ac:dyDescent="0.35">
      <c r="A345" s="18">
        <v>343</v>
      </c>
      <c r="B345" s="19">
        <v>40643</v>
      </c>
      <c r="C345" s="20" t="s">
        <v>665</v>
      </c>
      <c r="D345" s="1" t="s">
        <v>650</v>
      </c>
      <c r="E345" s="18" t="s">
        <v>18</v>
      </c>
      <c r="F345" s="23" t="s">
        <v>1450</v>
      </c>
      <c r="G345" s="1" t="s">
        <v>309</v>
      </c>
      <c r="H345" s="1" t="s">
        <v>2332</v>
      </c>
      <c r="I345" s="1"/>
      <c r="J345" s="1"/>
      <c r="K345" s="1"/>
      <c r="L345" s="18" t="s">
        <v>295</v>
      </c>
      <c r="M345" s="18" t="s">
        <v>858</v>
      </c>
      <c r="N345" s="18" t="s">
        <v>260</v>
      </c>
      <c r="O345" s="18" t="s">
        <v>1269</v>
      </c>
      <c r="P345" s="18" t="s">
        <v>861</v>
      </c>
      <c r="Q345" s="18" t="s">
        <v>1947</v>
      </c>
      <c r="R345" s="18" t="s">
        <v>1175</v>
      </c>
      <c r="S345" s="18"/>
      <c r="T345" s="7" t="s">
        <v>1080</v>
      </c>
      <c r="U345" s="7">
        <v>1</v>
      </c>
      <c r="V345" s="1" t="s">
        <v>992</v>
      </c>
      <c r="W345" s="9">
        <v>0</v>
      </c>
      <c r="X345" s="9">
        <v>1</v>
      </c>
      <c r="Y345" s="7">
        <v>0</v>
      </c>
      <c r="Z345" s="1" t="s">
        <v>992</v>
      </c>
      <c r="AA345" s="9">
        <v>0</v>
      </c>
      <c r="AB345" s="9">
        <v>0</v>
      </c>
      <c r="AC345" s="9">
        <v>0</v>
      </c>
      <c r="AD345" s="6">
        <v>0</v>
      </c>
      <c r="AE345" s="1" t="s">
        <v>992</v>
      </c>
      <c r="AF345" s="6">
        <v>0</v>
      </c>
      <c r="AG345" s="1" t="s">
        <v>992</v>
      </c>
      <c r="AH345" s="6">
        <v>1</v>
      </c>
      <c r="AI345" s="1" t="s">
        <v>992</v>
      </c>
      <c r="AJ345" s="6">
        <v>0</v>
      </c>
      <c r="AK345" s="1" t="s">
        <v>992</v>
      </c>
      <c r="AL345" s="9" t="s">
        <v>192</v>
      </c>
      <c r="AM345" s="1" t="s">
        <v>657</v>
      </c>
      <c r="AN345" s="9"/>
      <c r="AO345" s="11"/>
      <c r="AP345" s="11"/>
      <c r="AQ345" s="9" t="s">
        <v>1380</v>
      </c>
      <c r="AR345" s="11" t="s">
        <v>2381</v>
      </c>
      <c r="AS345" s="1" t="s">
        <v>867</v>
      </c>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t="s">
        <v>483</v>
      </c>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2"/>
    </row>
    <row r="346" spans="1:120" s="31" customFormat="1" ht="23.25" customHeight="1" x14ac:dyDescent="0.35">
      <c r="A346" s="18">
        <v>344</v>
      </c>
      <c r="B346" s="19">
        <v>40652</v>
      </c>
      <c r="C346" s="20" t="s">
        <v>16</v>
      </c>
      <c r="D346" s="1" t="s">
        <v>256</v>
      </c>
      <c r="E346" s="18" t="s">
        <v>726</v>
      </c>
      <c r="F346" s="23" t="s">
        <v>1591</v>
      </c>
      <c r="G346" s="1" t="s">
        <v>309</v>
      </c>
      <c r="H346" s="1" t="s">
        <v>2332</v>
      </c>
      <c r="I346" s="1"/>
      <c r="J346" s="1"/>
      <c r="K346" s="1"/>
      <c r="L346" s="18" t="s">
        <v>295</v>
      </c>
      <c r="M346" s="18" t="s">
        <v>858</v>
      </c>
      <c r="N346" s="18" t="s">
        <v>260</v>
      </c>
      <c r="O346" s="18" t="s">
        <v>1269</v>
      </c>
      <c r="P346" s="18" t="s">
        <v>861</v>
      </c>
      <c r="Q346" s="18" t="s">
        <v>1945</v>
      </c>
      <c r="R346" s="18" t="s">
        <v>1176</v>
      </c>
      <c r="S346" s="18"/>
      <c r="T346" s="7" t="s">
        <v>1080</v>
      </c>
      <c r="U346" s="7">
        <v>8</v>
      </c>
      <c r="V346" s="1" t="s">
        <v>254</v>
      </c>
      <c r="W346" s="9">
        <v>0</v>
      </c>
      <c r="X346" s="9">
        <v>0</v>
      </c>
      <c r="Y346" s="7" t="s">
        <v>262</v>
      </c>
      <c r="Z346" s="1" t="s">
        <v>992</v>
      </c>
      <c r="AA346" s="9">
        <v>0</v>
      </c>
      <c r="AB346" s="9">
        <v>0</v>
      </c>
      <c r="AC346" s="9">
        <v>0</v>
      </c>
      <c r="AD346" s="6">
        <v>0</v>
      </c>
      <c r="AE346" s="1" t="s">
        <v>992</v>
      </c>
      <c r="AF346" s="6">
        <v>0</v>
      </c>
      <c r="AG346" s="1" t="s">
        <v>992</v>
      </c>
      <c r="AH346" s="6">
        <v>8</v>
      </c>
      <c r="AI346" s="1" t="s">
        <v>254</v>
      </c>
      <c r="AJ346" s="6">
        <v>0</v>
      </c>
      <c r="AK346" s="1" t="s">
        <v>992</v>
      </c>
      <c r="AL346" s="9"/>
      <c r="AM346" s="1" t="s">
        <v>262</v>
      </c>
      <c r="AN346" s="9"/>
      <c r="AO346" s="9"/>
      <c r="AP346" s="11"/>
      <c r="AQ346" s="11"/>
      <c r="AR346" s="11"/>
      <c r="AS346" s="1" t="s">
        <v>868</v>
      </c>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t="s">
        <v>618</v>
      </c>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t="s">
        <v>512</v>
      </c>
      <c r="DO346" s="2"/>
    </row>
    <row r="347" spans="1:120" s="31" customFormat="1" ht="23.25" customHeight="1" x14ac:dyDescent="0.35">
      <c r="A347" s="18">
        <v>345</v>
      </c>
      <c r="B347" s="19">
        <v>40655</v>
      </c>
      <c r="C347" s="20" t="s">
        <v>665</v>
      </c>
      <c r="D347" s="1" t="s">
        <v>650</v>
      </c>
      <c r="E347" s="18" t="s">
        <v>727</v>
      </c>
      <c r="F347" s="23" t="s">
        <v>80</v>
      </c>
      <c r="G347" s="1" t="s">
        <v>309</v>
      </c>
      <c r="H347" s="1" t="s">
        <v>2332</v>
      </c>
      <c r="I347" s="1"/>
      <c r="J347" s="1"/>
      <c r="K347" s="1"/>
      <c r="L347" s="18" t="s">
        <v>295</v>
      </c>
      <c r="M347" s="18" t="s">
        <v>858</v>
      </c>
      <c r="N347" s="18" t="s">
        <v>291</v>
      </c>
      <c r="O347" s="18" t="s">
        <v>2344</v>
      </c>
      <c r="P347" s="18" t="s">
        <v>861</v>
      </c>
      <c r="Q347" s="18" t="s">
        <v>1958</v>
      </c>
      <c r="R347" s="18" t="s">
        <v>1177</v>
      </c>
      <c r="S347" s="18"/>
      <c r="T347" s="7" t="s">
        <v>1080</v>
      </c>
      <c r="U347" s="7">
        <v>1</v>
      </c>
      <c r="V347" s="1" t="s">
        <v>992</v>
      </c>
      <c r="W347" s="9">
        <v>0</v>
      </c>
      <c r="X347" s="9">
        <v>0</v>
      </c>
      <c r="Y347" s="7">
        <v>1</v>
      </c>
      <c r="Z347" s="1" t="s">
        <v>992</v>
      </c>
      <c r="AA347" s="9">
        <v>0</v>
      </c>
      <c r="AB347" s="9">
        <v>0</v>
      </c>
      <c r="AC347" s="9">
        <v>0</v>
      </c>
      <c r="AD347" s="6">
        <v>0</v>
      </c>
      <c r="AE347" s="1" t="s">
        <v>992</v>
      </c>
      <c r="AF347" s="6">
        <v>0</v>
      </c>
      <c r="AG347" s="1" t="s">
        <v>992</v>
      </c>
      <c r="AH347" s="6">
        <v>1</v>
      </c>
      <c r="AI347" s="1" t="s">
        <v>992</v>
      </c>
      <c r="AJ347" s="6">
        <v>0</v>
      </c>
      <c r="AK347" s="1" t="s">
        <v>992</v>
      </c>
      <c r="AL347" s="9"/>
      <c r="AM347" s="1" t="s">
        <v>262</v>
      </c>
      <c r="AN347" s="9"/>
      <c r="AO347" s="9"/>
      <c r="AP347" s="11"/>
      <c r="AQ347" s="11"/>
      <c r="AR347" s="11"/>
      <c r="AS347" s="1" t="s">
        <v>868</v>
      </c>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t="s">
        <v>363</v>
      </c>
      <c r="BQ347" s="12" t="s">
        <v>619</v>
      </c>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t="s">
        <v>513</v>
      </c>
      <c r="DO347" s="2"/>
    </row>
    <row r="348" spans="1:120" s="31" customFormat="1" ht="23.25" customHeight="1" x14ac:dyDescent="0.35">
      <c r="A348" s="18">
        <v>346</v>
      </c>
      <c r="B348" s="19">
        <v>40657</v>
      </c>
      <c r="C348" s="20" t="s">
        <v>669</v>
      </c>
      <c r="D348" s="1" t="s">
        <v>650</v>
      </c>
      <c r="E348" s="18" t="s">
        <v>728</v>
      </c>
      <c r="F348" s="23" t="s">
        <v>1451</v>
      </c>
      <c r="G348" s="1" t="s">
        <v>309</v>
      </c>
      <c r="H348" s="1" t="s">
        <v>2332</v>
      </c>
      <c r="I348" s="1"/>
      <c r="J348" s="1"/>
      <c r="K348" s="1"/>
      <c r="L348" s="18" t="s">
        <v>294</v>
      </c>
      <c r="M348" s="18" t="s">
        <v>259</v>
      </c>
      <c r="N348" s="18" t="s">
        <v>289</v>
      </c>
      <c r="O348" s="18" t="s">
        <v>978</v>
      </c>
      <c r="P348" s="18" t="s">
        <v>304</v>
      </c>
      <c r="Q348" s="18" t="s">
        <v>2079</v>
      </c>
      <c r="R348" s="18" t="s">
        <v>1043</v>
      </c>
      <c r="S348" s="18"/>
      <c r="T348" s="7" t="s">
        <v>1080</v>
      </c>
      <c r="U348" s="7">
        <v>13</v>
      </c>
      <c r="V348" s="1" t="s">
        <v>255</v>
      </c>
      <c r="W348" s="9">
        <v>0</v>
      </c>
      <c r="X348" s="9">
        <v>0</v>
      </c>
      <c r="Y348" s="7" t="s">
        <v>262</v>
      </c>
      <c r="Z348" s="1" t="s">
        <v>992</v>
      </c>
      <c r="AA348" s="9">
        <v>0</v>
      </c>
      <c r="AB348" s="9">
        <v>0</v>
      </c>
      <c r="AC348" s="9">
        <v>0</v>
      </c>
      <c r="AD348" s="6">
        <v>0</v>
      </c>
      <c r="AE348" s="1" t="s">
        <v>992</v>
      </c>
      <c r="AF348" s="6">
        <v>0</v>
      </c>
      <c r="AG348" s="1" t="s">
        <v>992</v>
      </c>
      <c r="AH348" s="6">
        <v>13</v>
      </c>
      <c r="AI348" s="1" t="s">
        <v>255</v>
      </c>
      <c r="AJ348" s="6">
        <v>0</v>
      </c>
      <c r="AK348" s="1" t="s">
        <v>992</v>
      </c>
      <c r="AL348" s="9"/>
      <c r="AM348" s="1" t="s">
        <v>262</v>
      </c>
      <c r="AN348" s="9" t="s">
        <v>182</v>
      </c>
      <c r="AO348" s="9"/>
      <c r="AP348" s="11"/>
      <c r="AQ348" s="11" t="s">
        <v>1148</v>
      </c>
      <c r="AR348" s="11"/>
      <c r="AS348" s="1" t="s">
        <v>868</v>
      </c>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t="s">
        <v>609</v>
      </c>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t="s">
        <v>480</v>
      </c>
      <c r="DO348" s="2"/>
    </row>
    <row r="349" spans="1:120" s="31" customFormat="1" ht="23.25" customHeight="1" x14ac:dyDescent="0.35">
      <c r="A349" s="18">
        <v>347</v>
      </c>
      <c r="B349" s="19">
        <v>40660</v>
      </c>
      <c r="C349" s="20" t="s">
        <v>3</v>
      </c>
      <c r="D349" s="1" t="s">
        <v>651</v>
      </c>
      <c r="E349" s="18" t="s">
        <v>716</v>
      </c>
      <c r="F349" s="18" t="s">
        <v>1483</v>
      </c>
      <c r="G349" s="1" t="s">
        <v>309</v>
      </c>
      <c r="H349" s="1" t="s">
        <v>2332</v>
      </c>
      <c r="I349" s="1"/>
      <c r="J349" s="1"/>
      <c r="K349" s="1"/>
      <c r="L349" s="18" t="s">
        <v>294</v>
      </c>
      <c r="M349" s="18" t="s">
        <v>284</v>
      </c>
      <c r="N349" s="18" t="s">
        <v>283</v>
      </c>
      <c r="O349" s="18" t="s">
        <v>2341</v>
      </c>
      <c r="P349" s="18" t="s">
        <v>304</v>
      </c>
      <c r="Q349" s="18" t="s">
        <v>1858</v>
      </c>
      <c r="R349" s="18" t="s">
        <v>1178</v>
      </c>
      <c r="S349" s="18"/>
      <c r="T349" s="7" t="s">
        <v>1080</v>
      </c>
      <c r="U349" s="7" t="s">
        <v>262</v>
      </c>
      <c r="V349" s="1" t="s">
        <v>992</v>
      </c>
      <c r="W349" s="9">
        <v>0</v>
      </c>
      <c r="X349" s="9">
        <v>0</v>
      </c>
      <c r="Y349" s="7" t="s">
        <v>262</v>
      </c>
      <c r="Z349" s="1" t="s">
        <v>992</v>
      </c>
      <c r="AA349" s="9">
        <v>0</v>
      </c>
      <c r="AB349" s="9">
        <v>0</v>
      </c>
      <c r="AC349" s="9">
        <v>0</v>
      </c>
      <c r="AD349" s="6">
        <v>0</v>
      </c>
      <c r="AE349" s="1" t="s">
        <v>992</v>
      </c>
      <c r="AF349" s="6">
        <v>0</v>
      </c>
      <c r="AG349" s="1" t="s">
        <v>992</v>
      </c>
      <c r="AH349" s="6">
        <v>0</v>
      </c>
      <c r="AI349" s="1" t="s">
        <v>992</v>
      </c>
      <c r="AJ349" s="6">
        <v>0</v>
      </c>
      <c r="AK349" s="1" t="s">
        <v>992</v>
      </c>
      <c r="AL349" s="9"/>
      <c r="AM349" s="1" t="s">
        <v>262</v>
      </c>
      <c r="AN349" s="9"/>
      <c r="AO349" s="9"/>
      <c r="AP349" s="11"/>
      <c r="AQ349" s="11"/>
      <c r="AR349" s="11"/>
      <c r="AS349" s="1" t="s">
        <v>867</v>
      </c>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t="s">
        <v>398</v>
      </c>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2"/>
    </row>
    <row r="350" spans="1:120" s="31" customFormat="1" ht="23.25" customHeight="1" x14ac:dyDescent="0.35">
      <c r="A350" s="18">
        <v>348</v>
      </c>
      <c r="B350" s="19">
        <v>40666</v>
      </c>
      <c r="C350" s="20" t="s">
        <v>669</v>
      </c>
      <c r="D350" s="1" t="s">
        <v>650</v>
      </c>
      <c r="E350" s="18" t="s">
        <v>728</v>
      </c>
      <c r="F350" s="23" t="s">
        <v>1418</v>
      </c>
      <c r="G350" s="1" t="s">
        <v>309</v>
      </c>
      <c r="H350" s="1" t="s">
        <v>2332</v>
      </c>
      <c r="I350" s="1"/>
      <c r="J350" s="1"/>
      <c r="K350" s="1"/>
      <c r="L350" s="18" t="s">
        <v>294</v>
      </c>
      <c r="M350" s="18" t="s">
        <v>258</v>
      </c>
      <c r="N350" s="18" t="s">
        <v>260</v>
      </c>
      <c r="O350" s="18" t="s">
        <v>114</v>
      </c>
      <c r="P350" s="18" t="s">
        <v>304</v>
      </c>
      <c r="Q350" s="18" t="s">
        <v>1972</v>
      </c>
      <c r="R350" s="18" t="s">
        <v>1179</v>
      </c>
      <c r="S350" s="18"/>
      <c r="T350" s="7" t="s">
        <v>1080</v>
      </c>
      <c r="U350" s="7">
        <v>4</v>
      </c>
      <c r="V350" s="1" t="s">
        <v>992</v>
      </c>
      <c r="W350" s="9">
        <v>0</v>
      </c>
      <c r="X350" s="9">
        <v>0</v>
      </c>
      <c r="Y350" s="7" t="s">
        <v>262</v>
      </c>
      <c r="Z350" s="1" t="s">
        <v>992</v>
      </c>
      <c r="AA350" s="9">
        <v>0</v>
      </c>
      <c r="AB350" s="9">
        <v>0</v>
      </c>
      <c r="AC350" s="9">
        <v>0</v>
      </c>
      <c r="AD350" s="6">
        <v>0</v>
      </c>
      <c r="AE350" s="1" t="s">
        <v>992</v>
      </c>
      <c r="AF350" s="6">
        <v>0</v>
      </c>
      <c r="AG350" s="1" t="s">
        <v>992</v>
      </c>
      <c r="AH350" s="6">
        <v>4</v>
      </c>
      <c r="AI350" s="1" t="s">
        <v>992</v>
      </c>
      <c r="AJ350" s="6">
        <v>0</v>
      </c>
      <c r="AK350" s="1" t="s">
        <v>992</v>
      </c>
      <c r="AL350" s="9" t="s">
        <v>78</v>
      </c>
      <c r="AM350" s="1" t="s">
        <v>656</v>
      </c>
      <c r="AN350" s="9"/>
      <c r="AO350" s="9"/>
      <c r="AP350" s="11"/>
      <c r="AQ350" s="11"/>
      <c r="AR350" s="11"/>
      <c r="AS350" s="1" t="s">
        <v>868</v>
      </c>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t="s">
        <v>516</v>
      </c>
      <c r="DB350" s="12"/>
      <c r="DC350" s="12"/>
      <c r="DD350" s="12"/>
      <c r="DE350" s="12"/>
      <c r="DF350" s="12"/>
      <c r="DG350" s="12"/>
      <c r="DH350" s="12"/>
      <c r="DI350" s="12"/>
      <c r="DJ350" s="12"/>
      <c r="DK350" s="12"/>
      <c r="DL350" s="12"/>
      <c r="DM350" s="12"/>
      <c r="DN350" s="12" t="s">
        <v>515</v>
      </c>
      <c r="DO350" s="2"/>
    </row>
    <row r="351" spans="1:120" s="31" customFormat="1" ht="23.25" customHeight="1" x14ac:dyDescent="0.35">
      <c r="A351" s="18">
        <v>349</v>
      </c>
      <c r="B351" s="19">
        <v>40666</v>
      </c>
      <c r="C351" s="20" t="s">
        <v>666</v>
      </c>
      <c r="D351" s="1" t="s">
        <v>257</v>
      </c>
      <c r="E351" s="18" t="s">
        <v>92</v>
      </c>
      <c r="F351" s="23" t="s">
        <v>272</v>
      </c>
      <c r="G351" s="1" t="s">
        <v>2335</v>
      </c>
      <c r="H351" s="1" t="s">
        <v>2332</v>
      </c>
      <c r="I351" s="1" t="s">
        <v>2406</v>
      </c>
      <c r="J351" s="1"/>
      <c r="K351" s="1" t="s">
        <v>272</v>
      </c>
      <c r="L351" s="18" t="s">
        <v>292</v>
      </c>
      <c r="M351" s="18" t="s">
        <v>258</v>
      </c>
      <c r="N351" s="18" t="s">
        <v>260</v>
      </c>
      <c r="O351" s="18" t="s">
        <v>114</v>
      </c>
      <c r="P351" s="18" t="s">
        <v>304</v>
      </c>
      <c r="Q351" s="18" t="s">
        <v>1969</v>
      </c>
      <c r="R351" s="18" t="s">
        <v>1371</v>
      </c>
      <c r="S351" s="18"/>
      <c r="T351" s="7" t="s">
        <v>1080</v>
      </c>
      <c r="U351" s="7">
        <v>6</v>
      </c>
      <c r="V351" s="1" t="s">
        <v>254</v>
      </c>
      <c r="W351" s="9">
        <v>6</v>
      </c>
      <c r="X351" s="9">
        <v>6</v>
      </c>
      <c r="Y351" s="7" t="s">
        <v>262</v>
      </c>
      <c r="Z351" s="1" t="s">
        <v>992</v>
      </c>
      <c r="AA351" s="9">
        <v>0</v>
      </c>
      <c r="AB351" s="9">
        <v>0</v>
      </c>
      <c r="AC351" s="9">
        <v>0</v>
      </c>
      <c r="AD351" s="6">
        <v>0</v>
      </c>
      <c r="AE351" s="1" t="s">
        <v>992</v>
      </c>
      <c r="AF351" s="6">
        <v>2</v>
      </c>
      <c r="AG351" s="1" t="s">
        <v>992</v>
      </c>
      <c r="AH351" s="6">
        <v>4</v>
      </c>
      <c r="AI351" s="1" t="s">
        <v>992</v>
      </c>
      <c r="AJ351" s="6">
        <v>0</v>
      </c>
      <c r="AK351" s="1" t="s">
        <v>992</v>
      </c>
      <c r="AL351" s="9"/>
      <c r="AM351" s="1" t="s">
        <v>262</v>
      </c>
      <c r="AN351" s="9"/>
      <c r="AO351" s="9"/>
      <c r="AP351" s="11"/>
      <c r="AQ351" s="11" t="s">
        <v>186</v>
      </c>
      <c r="AR351" s="11"/>
      <c r="AS351" s="1" t="s">
        <v>868</v>
      </c>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t="s">
        <v>476</v>
      </c>
      <c r="DO351" s="2"/>
    </row>
    <row r="352" spans="1:120" s="31" customFormat="1" ht="23.25" customHeight="1" x14ac:dyDescent="0.35">
      <c r="A352" s="18">
        <v>350</v>
      </c>
      <c r="B352" s="19">
        <v>40668</v>
      </c>
      <c r="C352" s="20" t="s">
        <v>3</v>
      </c>
      <c r="D352" s="1" t="s">
        <v>651</v>
      </c>
      <c r="E352" s="18" t="s">
        <v>262</v>
      </c>
      <c r="F352" s="23" t="s">
        <v>1592</v>
      </c>
      <c r="G352" s="1" t="s">
        <v>309</v>
      </c>
      <c r="H352" s="1" t="s">
        <v>2332</v>
      </c>
      <c r="I352" s="1"/>
      <c r="J352" s="1"/>
      <c r="K352" s="1"/>
      <c r="L352" s="18" t="s">
        <v>294</v>
      </c>
      <c r="M352" s="18" t="s">
        <v>284</v>
      </c>
      <c r="N352" s="18" t="s">
        <v>115</v>
      </c>
      <c r="O352" s="18" t="s">
        <v>231</v>
      </c>
      <c r="P352" s="18" t="s">
        <v>304</v>
      </c>
      <c r="Q352" s="18" t="s">
        <v>2140</v>
      </c>
      <c r="R352" s="18" t="s">
        <v>138</v>
      </c>
      <c r="S352" s="18"/>
      <c r="T352" s="7" t="s">
        <v>1080</v>
      </c>
      <c r="U352" s="7">
        <v>2</v>
      </c>
      <c r="V352" s="1" t="s">
        <v>992</v>
      </c>
      <c r="W352" s="9">
        <v>2</v>
      </c>
      <c r="X352" s="9">
        <v>2</v>
      </c>
      <c r="Y352" s="7" t="s">
        <v>262</v>
      </c>
      <c r="Z352" s="1" t="s">
        <v>992</v>
      </c>
      <c r="AA352" s="9">
        <v>0</v>
      </c>
      <c r="AB352" s="9">
        <v>0</v>
      </c>
      <c r="AC352" s="9">
        <v>0</v>
      </c>
      <c r="AD352" s="6">
        <v>1</v>
      </c>
      <c r="AE352" s="1" t="s">
        <v>992</v>
      </c>
      <c r="AF352" s="6">
        <v>0</v>
      </c>
      <c r="AG352" s="1" t="s">
        <v>992</v>
      </c>
      <c r="AH352" s="6">
        <v>1</v>
      </c>
      <c r="AI352" s="1" t="s">
        <v>992</v>
      </c>
      <c r="AJ352" s="6">
        <v>0</v>
      </c>
      <c r="AK352" s="1" t="s">
        <v>992</v>
      </c>
      <c r="AL352" s="9"/>
      <c r="AM352" s="1" t="s">
        <v>262</v>
      </c>
      <c r="AN352" s="9"/>
      <c r="AO352" s="9"/>
      <c r="AP352" s="11"/>
      <c r="AQ352" s="11"/>
      <c r="AR352" s="11"/>
      <c r="AS352" s="1" t="s">
        <v>868</v>
      </c>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t="s">
        <v>574</v>
      </c>
      <c r="BQ352" s="12" t="s">
        <v>381</v>
      </c>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t="s">
        <v>573</v>
      </c>
      <c r="DO352" s="2"/>
      <c r="DP352" s="32"/>
    </row>
    <row r="353" spans="1:119" s="31" customFormat="1" ht="23.25" customHeight="1" x14ac:dyDescent="0.35">
      <c r="A353" s="18">
        <v>351</v>
      </c>
      <c r="B353" s="19">
        <v>40670</v>
      </c>
      <c r="C353" s="20" t="s">
        <v>665</v>
      </c>
      <c r="D353" s="1" t="s">
        <v>650</v>
      </c>
      <c r="E353" s="18" t="s">
        <v>957</v>
      </c>
      <c r="F353" s="23" t="s">
        <v>1593</v>
      </c>
      <c r="G353" s="1" t="s">
        <v>309</v>
      </c>
      <c r="H353" s="1" t="s">
        <v>2332</v>
      </c>
      <c r="I353" s="1"/>
      <c r="J353" s="1"/>
      <c r="K353" s="1"/>
      <c r="L353" s="18" t="s">
        <v>295</v>
      </c>
      <c r="M353" s="18" t="s">
        <v>858</v>
      </c>
      <c r="N353" s="18" t="s">
        <v>260</v>
      </c>
      <c r="O353" s="18" t="s">
        <v>1269</v>
      </c>
      <c r="P353" s="18" t="s">
        <v>861</v>
      </c>
      <c r="Q353" s="18" t="s">
        <v>1948</v>
      </c>
      <c r="R353" s="18" t="s">
        <v>1180</v>
      </c>
      <c r="S353" s="18"/>
      <c r="T353" s="7" t="s">
        <v>1080</v>
      </c>
      <c r="U353" s="7">
        <v>280</v>
      </c>
      <c r="V353" s="1" t="s">
        <v>338</v>
      </c>
      <c r="W353" s="9">
        <v>280</v>
      </c>
      <c r="X353" s="9">
        <v>280</v>
      </c>
      <c r="Y353" s="7">
        <v>240</v>
      </c>
      <c r="Z353" s="1" t="s">
        <v>338</v>
      </c>
      <c r="AA353" s="9">
        <v>210</v>
      </c>
      <c r="AB353" s="9">
        <v>0</v>
      </c>
      <c r="AC353" s="9">
        <v>240</v>
      </c>
      <c r="AD353" s="6">
        <v>0</v>
      </c>
      <c r="AE353" s="1" t="s">
        <v>992</v>
      </c>
      <c r="AF353" s="6">
        <v>0</v>
      </c>
      <c r="AG353" s="1" t="s">
        <v>992</v>
      </c>
      <c r="AH353" s="6">
        <v>280</v>
      </c>
      <c r="AI353" s="1" t="s">
        <v>338</v>
      </c>
      <c r="AJ353" s="6">
        <v>0</v>
      </c>
      <c r="AK353" s="1" t="s">
        <v>992</v>
      </c>
      <c r="AL353" s="9" t="s">
        <v>212</v>
      </c>
      <c r="AM353" s="1" t="s">
        <v>263</v>
      </c>
      <c r="AN353" s="9" t="s">
        <v>213</v>
      </c>
      <c r="AO353" s="9"/>
      <c r="AP353" s="11"/>
      <c r="AQ353" s="11" t="s">
        <v>1181</v>
      </c>
      <c r="AR353" s="11"/>
      <c r="AS353" s="1" t="s">
        <v>867</v>
      </c>
      <c r="AT353" s="12" t="s">
        <v>432</v>
      </c>
      <c r="AU353" s="12" t="s">
        <v>587</v>
      </c>
      <c r="AV353" s="12" t="s">
        <v>346</v>
      </c>
      <c r="AW353" s="12"/>
      <c r="AX353" s="12"/>
      <c r="AY353" s="12"/>
      <c r="AZ353" s="12"/>
      <c r="BA353" s="12"/>
      <c r="BB353" s="12"/>
      <c r="BC353" s="12"/>
      <c r="BD353" s="12"/>
      <c r="BE353" s="12"/>
      <c r="BF353" s="12"/>
      <c r="BG353" s="12"/>
      <c r="BH353" s="12"/>
      <c r="BI353" s="12"/>
      <c r="BJ353" s="12"/>
      <c r="BK353" s="12"/>
      <c r="BL353" s="12"/>
      <c r="BM353" s="12"/>
      <c r="BN353" s="12"/>
      <c r="BO353" s="12"/>
      <c r="BP353" s="12" t="s">
        <v>347</v>
      </c>
      <c r="BQ353" s="12" t="s">
        <v>433</v>
      </c>
      <c r="BR353" s="12" t="s">
        <v>594</v>
      </c>
      <c r="BS353" s="12" t="s">
        <v>434</v>
      </c>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2"/>
    </row>
    <row r="354" spans="1:119" s="31" customFormat="1" ht="23.25" customHeight="1" x14ac:dyDescent="0.35">
      <c r="A354" s="18">
        <v>352</v>
      </c>
      <c r="B354" s="19">
        <v>40671</v>
      </c>
      <c r="C354" s="20" t="s">
        <v>665</v>
      </c>
      <c r="D354" s="1" t="s">
        <v>650</v>
      </c>
      <c r="E354" s="18" t="s">
        <v>957</v>
      </c>
      <c r="F354" s="23" t="s">
        <v>1510</v>
      </c>
      <c r="G354" s="1" t="s">
        <v>308</v>
      </c>
      <c r="H354" s="1" t="s">
        <v>2332</v>
      </c>
      <c r="I354" s="1"/>
      <c r="J354" s="1"/>
      <c r="K354" s="1"/>
      <c r="L354" s="18" t="s">
        <v>295</v>
      </c>
      <c r="M354" s="18" t="s">
        <v>858</v>
      </c>
      <c r="N354" s="18" t="s">
        <v>260</v>
      </c>
      <c r="O354" s="18" t="s">
        <v>1269</v>
      </c>
      <c r="P354" s="18" t="s">
        <v>861</v>
      </c>
      <c r="Q354" s="18" t="s">
        <v>1976</v>
      </c>
      <c r="R354" s="18" t="s">
        <v>1182</v>
      </c>
      <c r="S354" s="18"/>
      <c r="T354" s="7" t="s">
        <v>1080</v>
      </c>
      <c r="U354" s="7">
        <v>242</v>
      </c>
      <c r="V354" s="1" t="s">
        <v>338</v>
      </c>
      <c r="W354" s="9">
        <v>0</v>
      </c>
      <c r="X354" s="9">
        <v>0</v>
      </c>
      <c r="Y354" s="7">
        <v>242</v>
      </c>
      <c r="Z354" s="1" t="s">
        <v>338</v>
      </c>
      <c r="AA354" s="9">
        <v>242</v>
      </c>
      <c r="AB354" s="9">
        <v>0</v>
      </c>
      <c r="AC354" s="9">
        <v>0</v>
      </c>
      <c r="AD354" s="6">
        <v>0</v>
      </c>
      <c r="AE354" s="1" t="s">
        <v>992</v>
      </c>
      <c r="AF354" s="6">
        <v>0</v>
      </c>
      <c r="AG354" s="1" t="s">
        <v>992</v>
      </c>
      <c r="AH354" s="6">
        <v>242</v>
      </c>
      <c r="AI354" s="1" t="s">
        <v>338</v>
      </c>
      <c r="AJ354" s="6">
        <v>0</v>
      </c>
      <c r="AK354" s="1" t="s">
        <v>992</v>
      </c>
      <c r="AL354" s="9"/>
      <c r="AM354" s="1" t="s">
        <v>262</v>
      </c>
      <c r="AN354" s="9" t="s">
        <v>1183</v>
      </c>
      <c r="AO354" s="9" t="s">
        <v>169</v>
      </c>
      <c r="AP354" s="11"/>
      <c r="AQ354" s="11"/>
      <c r="AR354" s="11"/>
      <c r="AS354" s="1" t="s">
        <v>868</v>
      </c>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t="s">
        <v>490</v>
      </c>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t="s">
        <v>489</v>
      </c>
      <c r="DO354" s="2"/>
    </row>
    <row r="355" spans="1:119" s="31" customFormat="1" ht="23.25" customHeight="1" x14ac:dyDescent="0.35">
      <c r="A355" s="18">
        <v>353</v>
      </c>
      <c r="B355" s="19">
        <v>40677</v>
      </c>
      <c r="C355" s="20" t="s">
        <v>669</v>
      </c>
      <c r="D355" s="1" t="s">
        <v>650</v>
      </c>
      <c r="E355" s="18" t="s">
        <v>714</v>
      </c>
      <c r="F355" s="23" t="s">
        <v>245</v>
      </c>
      <c r="G355" s="1" t="s">
        <v>309</v>
      </c>
      <c r="H355" s="1" t="s">
        <v>2332</v>
      </c>
      <c r="I355" s="1"/>
      <c r="J355" s="1"/>
      <c r="K355" s="1"/>
      <c r="L355" s="18" t="s">
        <v>295</v>
      </c>
      <c r="M355" s="18" t="s">
        <v>258</v>
      </c>
      <c r="N355" s="18" t="s">
        <v>260</v>
      </c>
      <c r="O355" s="18" t="s">
        <v>1269</v>
      </c>
      <c r="P355" s="18" t="s">
        <v>861</v>
      </c>
      <c r="Q355" s="18" t="s">
        <v>1872</v>
      </c>
      <c r="R355" s="18" t="s">
        <v>1044</v>
      </c>
      <c r="S355" s="18"/>
      <c r="T355" s="7" t="s">
        <v>1080</v>
      </c>
      <c r="U355" s="7">
        <v>73</v>
      </c>
      <c r="V355" s="1" t="s">
        <v>337</v>
      </c>
      <c r="W355" s="9">
        <v>0</v>
      </c>
      <c r="X355" s="9">
        <v>0</v>
      </c>
      <c r="Y355" s="7">
        <v>73</v>
      </c>
      <c r="Z355" s="1" t="s">
        <v>337</v>
      </c>
      <c r="AA355" s="9">
        <v>0</v>
      </c>
      <c r="AB355" s="9">
        <v>0</v>
      </c>
      <c r="AC355" s="9">
        <v>0</v>
      </c>
      <c r="AD355" s="6">
        <v>0</v>
      </c>
      <c r="AE355" s="1" t="s">
        <v>992</v>
      </c>
      <c r="AF355" s="6">
        <v>0</v>
      </c>
      <c r="AG355" s="1" t="s">
        <v>992</v>
      </c>
      <c r="AH355" s="6">
        <v>73</v>
      </c>
      <c r="AI355" s="1" t="s">
        <v>337</v>
      </c>
      <c r="AJ355" s="6">
        <v>0</v>
      </c>
      <c r="AK355" s="1" t="s">
        <v>992</v>
      </c>
      <c r="AL355" s="9" t="s">
        <v>1184</v>
      </c>
      <c r="AM355" s="1" t="s">
        <v>263</v>
      </c>
      <c r="AN355" s="9" t="s">
        <v>1185</v>
      </c>
      <c r="AO355" s="9"/>
      <c r="AP355" s="11"/>
      <c r="AQ355" s="11"/>
      <c r="AR355" s="11"/>
      <c r="AS355" s="1" t="s">
        <v>868</v>
      </c>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t="s">
        <v>518</v>
      </c>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t="s">
        <v>517</v>
      </c>
      <c r="DO355" s="2"/>
    </row>
    <row r="356" spans="1:119" s="31" customFormat="1" ht="23.25" customHeight="1" x14ac:dyDescent="0.35">
      <c r="A356" s="18">
        <v>354</v>
      </c>
      <c r="B356" s="19">
        <v>40679</v>
      </c>
      <c r="C356" s="20" t="s">
        <v>665</v>
      </c>
      <c r="D356" s="1" t="s">
        <v>650</v>
      </c>
      <c r="E356" s="20" t="s">
        <v>951</v>
      </c>
      <c r="F356" s="23" t="s">
        <v>1491</v>
      </c>
      <c r="G356" s="1" t="s">
        <v>309</v>
      </c>
      <c r="H356" s="1" t="s">
        <v>2332</v>
      </c>
      <c r="I356" s="1"/>
      <c r="J356" s="1"/>
      <c r="K356" s="1"/>
      <c r="L356" s="18" t="s">
        <v>294</v>
      </c>
      <c r="M356" s="18" t="s">
        <v>258</v>
      </c>
      <c r="N356" s="18" t="s">
        <v>260</v>
      </c>
      <c r="O356" s="18" t="s">
        <v>205</v>
      </c>
      <c r="P356" s="18" t="s">
        <v>304</v>
      </c>
      <c r="Q356" s="18" t="s">
        <v>1942</v>
      </c>
      <c r="R356" s="18" t="s">
        <v>1186</v>
      </c>
      <c r="S356" s="18" t="s">
        <v>1855</v>
      </c>
      <c r="T356" s="7" t="s">
        <v>1080</v>
      </c>
      <c r="U356" s="7">
        <v>353</v>
      </c>
      <c r="V356" s="1" t="s">
        <v>338</v>
      </c>
      <c r="W356" s="9">
        <v>0</v>
      </c>
      <c r="X356" s="9">
        <v>0</v>
      </c>
      <c r="Y356" s="7">
        <v>353</v>
      </c>
      <c r="Z356" s="1" t="s">
        <v>338</v>
      </c>
      <c r="AA356" s="9">
        <v>0</v>
      </c>
      <c r="AB356" s="9">
        <v>0</v>
      </c>
      <c r="AC356" s="9">
        <v>0</v>
      </c>
      <c r="AD356" s="6">
        <v>0</v>
      </c>
      <c r="AE356" s="1" t="s">
        <v>992</v>
      </c>
      <c r="AF356" s="6">
        <v>0</v>
      </c>
      <c r="AG356" s="1" t="s">
        <v>992</v>
      </c>
      <c r="AH356" s="6">
        <v>353</v>
      </c>
      <c r="AI356" s="1" t="s">
        <v>338</v>
      </c>
      <c r="AJ356" s="6">
        <v>0</v>
      </c>
      <c r="AK356" s="1" t="s">
        <v>992</v>
      </c>
      <c r="AL356" s="9"/>
      <c r="AM356" s="1" t="s">
        <v>262</v>
      </c>
      <c r="AN356" s="9" t="s">
        <v>199</v>
      </c>
      <c r="AO356" s="9" t="s">
        <v>152</v>
      </c>
      <c r="AP356" s="11"/>
      <c r="AQ356" s="11"/>
      <c r="AR356" s="11"/>
      <c r="AS356" s="1" t="s">
        <v>868</v>
      </c>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t="s">
        <v>406</v>
      </c>
      <c r="DB356" s="12" t="s">
        <v>407</v>
      </c>
      <c r="DC356" s="12"/>
      <c r="DD356" s="12"/>
      <c r="DE356" s="12"/>
      <c r="DF356" s="12"/>
      <c r="DG356" s="12"/>
      <c r="DH356" s="12"/>
      <c r="DI356" s="12"/>
      <c r="DJ356" s="12"/>
      <c r="DK356" s="12"/>
      <c r="DL356" s="12"/>
      <c r="DM356" s="12"/>
      <c r="DN356" s="12" t="s">
        <v>614</v>
      </c>
      <c r="DO356" s="2"/>
    </row>
    <row r="357" spans="1:119" s="31" customFormat="1" ht="23.25" customHeight="1" x14ac:dyDescent="0.35">
      <c r="A357" s="18">
        <v>355</v>
      </c>
      <c r="B357" s="19">
        <v>40680</v>
      </c>
      <c r="C357" s="20" t="s">
        <v>3</v>
      </c>
      <c r="D357" s="1" t="s">
        <v>651</v>
      </c>
      <c r="E357" s="18" t="s">
        <v>716</v>
      </c>
      <c r="F357" s="23" t="s">
        <v>1452</v>
      </c>
      <c r="G357" s="1" t="s">
        <v>309</v>
      </c>
      <c r="H357" s="1" t="s">
        <v>2332</v>
      </c>
      <c r="I357" s="1"/>
      <c r="J357" s="1"/>
      <c r="K357" s="1"/>
      <c r="L357" s="18" t="s">
        <v>294</v>
      </c>
      <c r="M357" s="18" t="s">
        <v>284</v>
      </c>
      <c r="N357" s="18" t="s">
        <v>115</v>
      </c>
      <c r="O357" s="18" t="s">
        <v>231</v>
      </c>
      <c r="P357" s="18" t="s">
        <v>304</v>
      </c>
      <c r="Q357" s="18" t="s">
        <v>2141</v>
      </c>
      <c r="R357" s="18" t="s">
        <v>138</v>
      </c>
      <c r="S357" s="18"/>
      <c r="T357" s="7" t="s">
        <v>1080</v>
      </c>
      <c r="U357" s="7" t="s">
        <v>262</v>
      </c>
      <c r="V357" s="1" t="s">
        <v>992</v>
      </c>
      <c r="W357" s="9">
        <v>0</v>
      </c>
      <c r="X357" s="9">
        <v>0</v>
      </c>
      <c r="Y357" s="7" t="s">
        <v>262</v>
      </c>
      <c r="Z357" s="1" t="s">
        <v>992</v>
      </c>
      <c r="AA357" s="9">
        <v>0</v>
      </c>
      <c r="AB357" s="9">
        <v>0</v>
      </c>
      <c r="AC357" s="9">
        <v>0</v>
      </c>
      <c r="AD357" s="6">
        <v>0</v>
      </c>
      <c r="AE357" s="1" t="s">
        <v>992</v>
      </c>
      <c r="AF357" s="6">
        <v>0</v>
      </c>
      <c r="AG357" s="1" t="s">
        <v>992</v>
      </c>
      <c r="AH357" s="6">
        <v>0</v>
      </c>
      <c r="AI357" s="1" t="s">
        <v>992</v>
      </c>
      <c r="AJ357" s="6">
        <v>0</v>
      </c>
      <c r="AK357" s="1" t="s">
        <v>992</v>
      </c>
      <c r="AL357" s="9"/>
      <c r="AM357" s="1" t="s">
        <v>262</v>
      </c>
      <c r="AN357" s="9"/>
      <c r="AO357" s="9"/>
      <c r="AP357" s="11"/>
      <c r="AQ357" s="11"/>
      <c r="AR357" s="11"/>
      <c r="AS357" s="1" t="s">
        <v>868</v>
      </c>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t="s">
        <v>514</v>
      </c>
      <c r="DO357" s="2"/>
    </row>
    <row r="358" spans="1:119" s="31" customFormat="1" ht="23.25" customHeight="1" x14ac:dyDescent="0.35">
      <c r="A358" s="18">
        <v>356</v>
      </c>
      <c r="B358" s="19">
        <v>40683</v>
      </c>
      <c r="C358" s="20" t="s">
        <v>669</v>
      </c>
      <c r="D358" s="1" t="s">
        <v>650</v>
      </c>
      <c r="E358" s="18" t="s">
        <v>706</v>
      </c>
      <c r="F358" s="23" t="s">
        <v>73</v>
      </c>
      <c r="G358" s="1" t="s">
        <v>309</v>
      </c>
      <c r="H358" s="1" t="s">
        <v>2332</v>
      </c>
      <c r="I358" s="1"/>
      <c r="J358" s="1"/>
      <c r="K358" s="1"/>
      <c r="L358" s="18" t="s">
        <v>294</v>
      </c>
      <c r="M358" s="18" t="s">
        <v>258</v>
      </c>
      <c r="N358" s="18" t="s">
        <v>301</v>
      </c>
      <c r="O358" s="18" t="s">
        <v>223</v>
      </c>
      <c r="P358" s="18" t="s">
        <v>304</v>
      </c>
      <c r="Q358" s="18" t="s">
        <v>2129</v>
      </c>
      <c r="R358" s="18" t="s">
        <v>1187</v>
      </c>
      <c r="S358" s="18"/>
      <c r="T358" s="7" t="s">
        <v>1080</v>
      </c>
      <c r="U358" s="7" t="s">
        <v>262</v>
      </c>
      <c r="V358" s="1" t="s">
        <v>992</v>
      </c>
      <c r="W358" s="9">
        <v>0</v>
      </c>
      <c r="X358" s="9">
        <v>0</v>
      </c>
      <c r="Y358" s="7" t="s">
        <v>262</v>
      </c>
      <c r="Z358" s="1" t="s">
        <v>992</v>
      </c>
      <c r="AA358" s="9">
        <v>0</v>
      </c>
      <c r="AB358" s="9">
        <v>0</v>
      </c>
      <c r="AC358" s="9">
        <v>0</v>
      </c>
      <c r="AD358" s="6">
        <v>0</v>
      </c>
      <c r="AE358" s="1" t="s">
        <v>992</v>
      </c>
      <c r="AF358" s="6">
        <v>0</v>
      </c>
      <c r="AG358" s="1" t="s">
        <v>992</v>
      </c>
      <c r="AH358" s="6">
        <v>0</v>
      </c>
      <c r="AI358" s="1" t="s">
        <v>992</v>
      </c>
      <c r="AJ358" s="6">
        <v>0</v>
      </c>
      <c r="AK358" s="1" t="s">
        <v>992</v>
      </c>
      <c r="AL358" s="9"/>
      <c r="AM358" s="1" t="s">
        <v>262</v>
      </c>
      <c r="AN358" s="9"/>
      <c r="AO358" s="9"/>
      <c r="AP358" s="11"/>
      <c r="AQ358" s="11"/>
      <c r="AR358" s="11" t="s">
        <v>2409</v>
      </c>
      <c r="AS358" s="1" t="s">
        <v>867</v>
      </c>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t="s">
        <v>595</v>
      </c>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2"/>
    </row>
    <row r="359" spans="1:119" s="31" customFormat="1" ht="23.25" customHeight="1" x14ac:dyDescent="0.35">
      <c r="A359" s="18">
        <v>357</v>
      </c>
      <c r="B359" s="19">
        <v>40697</v>
      </c>
      <c r="C359" s="20" t="s">
        <v>669</v>
      </c>
      <c r="D359" s="1" t="s">
        <v>650</v>
      </c>
      <c r="E359" s="18" t="s">
        <v>688</v>
      </c>
      <c r="F359" s="23" t="s">
        <v>273</v>
      </c>
      <c r="G359" s="1" t="s">
        <v>2335</v>
      </c>
      <c r="H359" s="1" t="s">
        <v>2332</v>
      </c>
      <c r="I359" s="1" t="s">
        <v>2406</v>
      </c>
      <c r="J359" s="1"/>
      <c r="K359" s="1" t="s">
        <v>2337</v>
      </c>
      <c r="L359" s="18" t="s">
        <v>292</v>
      </c>
      <c r="M359" s="18" t="s">
        <v>258</v>
      </c>
      <c r="N359" s="18" t="s">
        <v>260</v>
      </c>
      <c r="O359" s="18" t="s">
        <v>114</v>
      </c>
      <c r="P359" s="18" t="s">
        <v>304</v>
      </c>
      <c r="Q359" s="18" t="s">
        <v>1967</v>
      </c>
      <c r="R359" s="18" t="s">
        <v>1188</v>
      </c>
      <c r="S359" s="18"/>
      <c r="T359" s="7" t="s">
        <v>1080</v>
      </c>
      <c r="U359" s="7">
        <v>25</v>
      </c>
      <c r="V359" s="1" t="s">
        <v>255</v>
      </c>
      <c r="W359" s="9">
        <v>25</v>
      </c>
      <c r="X359" s="9">
        <v>25</v>
      </c>
      <c r="Y359" s="7">
        <v>10</v>
      </c>
      <c r="Z359" s="1" t="s">
        <v>254</v>
      </c>
      <c r="AA359" s="9">
        <v>0</v>
      </c>
      <c r="AB359" s="9">
        <v>0</v>
      </c>
      <c r="AC359" s="9">
        <v>0</v>
      </c>
      <c r="AD359" s="6">
        <v>0</v>
      </c>
      <c r="AE359" s="1" t="s">
        <v>992</v>
      </c>
      <c r="AF359" s="6">
        <v>0</v>
      </c>
      <c r="AG359" s="1" t="s">
        <v>992</v>
      </c>
      <c r="AH359" s="6">
        <v>25</v>
      </c>
      <c r="AI359" s="1" t="s">
        <v>255</v>
      </c>
      <c r="AJ359" s="6">
        <v>0</v>
      </c>
      <c r="AK359" s="1" t="s">
        <v>992</v>
      </c>
      <c r="AL359" s="9" t="s">
        <v>166</v>
      </c>
      <c r="AM359" s="1" t="s">
        <v>263</v>
      </c>
      <c r="AN359" s="9"/>
      <c r="AO359" s="9"/>
      <c r="AP359" s="11"/>
      <c r="AQ359" s="11" t="s">
        <v>187</v>
      </c>
      <c r="AR359" s="11"/>
      <c r="AS359" s="1" t="s">
        <v>868</v>
      </c>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t="s">
        <v>473</v>
      </c>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t="s">
        <v>606</v>
      </c>
      <c r="DO359" s="2"/>
    </row>
    <row r="360" spans="1:119" s="31" customFormat="1" ht="23.25" customHeight="1" x14ac:dyDescent="0.35">
      <c r="A360" s="18">
        <v>358</v>
      </c>
      <c r="B360" s="19">
        <v>40701</v>
      </c>
      <c r="C360" s="20" t="s">
        <v>666</v>
      </c>
      <c r="D360" s="1" t="s">
        <v>257</v>
      </c>
      <c r="E360" s="18" t="s">
        <v>729</v>
      </c>
      <c r="F360" s="18" t="s">
        <v>1642</v>
      </c>
      <c r="G360" s="1" t="s">
        <v>309</v>
      </c>
      <c r="H360" s="1" t="s">
        <v>2332</v>
      </c>
      <c r="I360" s="1"/>
      <c r="J360" s="1"/>
      <c r="K360" s="1"/>
      <c r="L360" s="18" t="s">
        <v>292</v>
      </c>
      <c r="M360" s="18" t="s">
        <v>258</v>
      </c>
      <c r="N360" s="18" t="s">
        <v>261</v>
      </c>
      <c r="O360" s="18" t="s">
        <v>232</v>
      </c>
      <c r="P360" s="18" t="s">
        <v>859</v>
      </c>
      <c r="Q360" s="18" t="s">
        <v>2089</v>
      </c>
      <c r="R360" s="18" t="s">
        <v>1189</v>
      </c>
      <c r="S360" s="18"/>
      <c r="T360" s="7" t="s">
        <v>1080</v>
      </c>
      <c r="U360" s="7">
        <v>7</v>
      </c>
      <c r="V360" s="1" t="s">
        <v>254</v>
      </c>
      <c r="W360" s="9">
        <v>7</v>
      </c>
      <c r="X360" s="9">
        <v>7</v>
      </c>
      <c r="Y360" s="7" t="s">
        <v>262</v>
      </c>
      <c r="Z360" s="1" t="s">
        <v>992</v>
      </c>
      <c r="AA360" s="9">
        <v>0</v>
      </c>
      <c r="AB360" s="9">
        <v>0</v>
      </c>
      <c r="AC360" s="9">
        <v>0</v>
      </c>
      <c r="AD360" s="6">
        <v>0</v>
      </c>
      <c r="AE360" s="1" t="s">
        <v>992</v>
      </c>
      <c r="AF360" s="6">
        <v>0</v>
      </c>
      <c r="AG360" s="1" t="s">
        <v>992</v>
      </c>
      <c r="AH360" s="6">
        <v>7</v>
      </c>
      <c r="AI360" s="1" t="s">
        <v>254</v>
      </c>
      <c r="AJ360" s="6">
        <v>0</v>
      </c>
      <c r="AK360" s="1" t="s">
        <v>992</v>
      </c>
      <c r="AL360" s="9"/>
      <c r="AM360" s="1" t="s">
        <v>262</v>
      </c>
      <c r="AN360" s="9"/>
      <c r="AO360" s="9"/>
      <c r="AP360" s="11"/>
      <c r="AQ360" s="11" t="s">
        <v>1190</v>
      </c>
      <c r="AR360" s="11"/>
      <c r="AS360" s="1" t="s">
        <v>868</v>
      </c>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t="s">
        <v>465</v>
      </c>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t="s">
        <v>464</v>
      </c>
      <c r="DO360" s="2"/>
    </row>
    <row r="361" spans="1:119" s="31" customFormat="1" ht="23.25" customHeight="1" x14ac:dyDescent="0.35">
      <c r="A361" s="18">
        <v>359</v>
      </c>
      <c r="B361" s="19">
        <v>40709</v>
      </c>
      <c r="C361" s="20" t="s">
        <v>669</v>
      </c>
      <c r="D361" s="1" t="s">
        <v>650</v>
      </c>
      <c r="E361" s="18" t="s">
        <v>33</v>
      </c>
      <c r="F361" s="23" t="s">
        <v>1521</v>
      </c>
      <c r="G361" s="1" t="s">
        <v>309</v>
      </c>
      <c r="H361" s="1" t="s">
        <v>2332</v>
      </c>
      <c r="I361" s="1"/>
      <c r="J361" s="1"/>
      <c r="K361" s="1"/>
      <c r="L361" s="18" t="s">
        <v>295</v>
      </c>
      <c r="M361" s="18" t="s">
        <v>858</v>
      </c>
      <c r="N361" s="18" t="s">
        <v>260</v>
      </c>
      <c r="O361" s="18" t="s">
        <v>1269</v>
      </c>
      <c r="P361" s="18" t="s">
        <v>861</v>
      </c>
      <c r="Q361" s="18" t="s">
        <v>1951</v>
      </c>
      <c r="R361" s="18" t="s">
        <v>1191</v>
      </c>
      <c r="S361" s="18"/>
      <c r="T361" s="7" t="s">
        <v>1080</v>
      </c>
      <c r="U361" s="7">
        <v>1</v>
      </c>
      <c r="V361" s="1" t="s">
        <v>992</v>
      </c>
      <c r="W361" s="9">
        <v>0</v>
      </c>
      <c r="X361" s="9">
        <v>1</v>
      </c>
      <c r="Y361" s="7">
        <v>0</v>
      </c>
      <c r="Z361" s="1" t="s">
        <v>992</v>
      </c>
      <c r="AA361" s="9">
        <v>0</v>
      </c>
      <c r="AB361" s="9">
        <v>0</v>
      </c>
      <c r="AC361" s="9">
        <v>0</v>
      </c>
      <c r="AD361" s="6">
        <v>0</v>
      </c>
      <c r="AE361" s="1" t="s">
        <v>992</v>
      </c>
      <c r="AF361" s="6">
        <v>0</v>
      </c>
      <c r="AG361" s="1" t="s">
        <v>992</v>
      </c>
      <c r="AH361" s="6">
        <v>1</v>
      </c>
      <c r="AI361" s="1" t="s">
        <v>992</v>
      </c>
      <c r="AJ361" s="6">
        <v>0</v>
      </c>
      <c r="AK361" s="1" t="s">
        <v>992</v>
      </c>
      <c r="AL361" s="9"/>
      <c r="AM361" s="1" t="s">
        <v>262</v>
      </c>
      <c r="AN361" s="9"/>
      <c r="AO361" s="9"/>
      <c r="AP361" s="11"/>
      <c r="AQ361" s="11" t="s">
        <v>1380</v>
      </c>
      <c r="AR361" s="11"/>
      <c r="AS361" s="1" t="s">
        <v>868</v>
      </c>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t="s">
        <v>525</v>
      </c>
      <c r="BQ361" s="12"/>
      <c r="BR361" s="12" t="s">
        <v>526</v>
      </c>
      <c r="BS361" s="12" t="s">
        <v>399</v>
      </c>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t="s">
        <v>524</v>
      </c>
      <c r="DO361" s="2"/>
    </row>
    <row r="362" spans="1:119" s="31" customFormat="1" ht="23.25" customHeight="1" x14ac:dyDescent="0.35">
      <c r="A362" s="18">
        <v>360</v>
      </c>
      <c r="B362" s="19">
        <v>40716</v>
      </c>
      <c r="C362" s="20" t="s">
        <v>3</v>
      </c>
      <c r="D362" s="1" t="s">
        <v>651</v>
      </c>
      <c r="E362" s="18" t="s">
        <v>730</v>
      </c>
      <c r="F362" s="23" t="s">
        <v>1482</v>
      </c>
      <c r="G362" s="1" t="s">
        <v>309</v>
      </c>
      <c r="H362" s="1" t="s">
        <v>2332</v>
      </c>
      <c r="I362" s="1"/>
      <c r="J362" s="1"/>
      <c r="K362" s="1"/>
      <c r="L362" s="18" t="s">
        <v>294</v>
      </c>
      <c r="M362" s="18" t="s">
        <v>284</v>
      </c>
      <c r="N362" s="18" t="s">
        <v>115</v>
      </c>
      <c r="O362" s="18" t="s">
        <v>231</v>
      </c>
      <c r="P362" s="18" t="s">
        <v>304</v>
      </c>
      <c r="Q362" s="18" t="s">
        <v>2142</v>
      </c>
      <c r="R362" s="18" t="s">
        <v>138</v>
      </c>
      <c r="S362" s="18"/>
      <c r="T362" s="7" t="s">
        <v>1080</v>
      </c>
      <c r="U362" s="7">
        <v>2</v>
      </c>
      <c r="V362" s="1" t="s">
        <v>992</v>
      </c>
      <c r="W362" s="9">
        <v>0</v>
      </c>
      <c r="X362" s="9">
        <v>0</v>
      </c>
      <c r="Y362" s="7" t="s">
        <v>262</v>
      </c>
      <c r="Z362" s="1" t="s">
        <v>992</v>
      </c>
      <c r="AA362" s="9">
        <v>0</v>
      </c>
      <c r="AB362" s="9">
        <v>0</v>
      </c>
      <c r="AC362" s="9">
        <v>0</v>
      </c>
      <c r="AD362" s="6">
        <v>0</v>
      </c>
      <c r="AE362" s="1" t="s">
        <v>992</v>
      </c>
      <c r="AF362" s="6">
        <v>2</v>
      </c>
      <c r="AG362" s="1" t="s">
        <v>992</v>
      </c>
      <c r="AH362" s="6">
        <v>0</v>
      </c>
      <c r="AI362" s="1" t="s">
        <v>992</v>
      </c>
      <c r="AJ362" s="6">
        <v>0</v>
      </c>
      <c r="AK362" s="1" t="s">
        <v>992</v>
      </c>
      <c r="AL362" s="9"/>
      <c r="AM362" s="1" t="s">
        <v>262</v>
      </c>
      <c r="AN362" s="9"/>
      <c r="AO362" s="9"/>
      <c r="AP362" s="11"/>
      <c r="AQ362" s="11"/>
      <c r="AR362" s="11"/>
      <c r="AS362" s="1" t="s">
        <v>868</v>
      </c>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t="s">
        <v>365</v>
      </c>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t="s">
        <v>522</v>
      </c>
      <c r="DO362" s="2"/>
    </row>
    <row r="363" spans="1:119" s="31" customFormat="1" ht="23.25" customHeight="1" x14ac:dyDescent="0.35">
      <c r="A363" s="18">
        <v>361</v>
      </c>
      <c r="B363" s="19">
        <v>40720</v>
      </c>
      <c r="C363" s="20" t="s">
        <v>670</v>
      </c>
      <c r="D363" s="1" t="s">
        <v>257</v>
      </c>
      <c r="E363" s="18" t="s">
        <v>731</v>
      </c>
      <c r="F363" s="23" t="s">
        <v>1594</v>
      </c>
      <c r="G363" s="1" t="s">
        <v>309</v>
      </c>
      <c r="H363" s="1" t="s">
        <v>2332</v>
      </c>
      <c r="I363" s="1"/>
      <c r="J363" s="1"/>
      <c r="K363" s="1"/>
      <c r="L363" s="18" t="s">
        <v>295</v>
      </c>
      <c r="M363" s="18" t="s">
        <v>858</v>
      </c>
      <c r="N363" s="18" t="s">
        <v>260</v>
      </c>
      <c r="O363" s="18" t="s">
        <v>1269</v>
      </c>
      <c r="P363" s="18" t="s">
        <v>861</v>
      </c>
      <c r="Q363" s="18" t="s">
        <v>1950</v>
      </c>
      <c r="R363" s="18" t="s">
        <v>1192</v>
      </c>
      <c r="S363" s="18"/>
      <c r="T363" s="7" t="s">
        <v>1080</v>
      </c>
      <c r="U363" s="7">
        <v>4</v>
      </c>
      <c r="V363" s="1" t="s">
        <v>992</v>
      </c>
      <c r="W363" s="9">
        <v>0</v>
      </c>
      <c r="X363" s="9">
        <v>0</v>
      </c>
      <c r="Y363" s="7">
        <v>4</v>
      </c>
      <c r="Z363" s="1" t="s">
        <v>992</v>
      </c>
      <c r="AA363" s="9">
        <v>0</v>
      </c>
      <c r="AB363" s="9">
        <v>0</v>
      </c>
      <c r="AC363" s="9">
        <v>0</v>
      </c>
      <c r="AD363" s="6">
        <v>0</v>
      </c>
      <c r="AE363" s="1" t="s">
        <v>992</v>
      </c>
      <c r="AF363" s="6">
        <v>0</v>
      </c>
      <c r="AG363" s="1" t="s">
        <v>992</v>
      </c>
      <c r="AH363" s="6">
        <v>4</v>
      </c>
      <c r="AI363" s="1" t="s">
        <v>992</v>
      </c>
      <c r="AJ363" s="6">
        <v>0</v>
      </c>
      <c r="AK363" s="1" t="s">
        <v>992</v>
      </c>
      <c r="AL363" s="9"/>
      <c r="AM363" s="1" t="s">
        <v>262</v>
      </c>
      <c r="AN363" s="9"/>
      <c r="AO363" s="9"/>
      <c r="AP363" s="11"/>
      <c r="AQ363" s="11"/>
      <c r="AR363" s="11"/>
      <c r="AS363" s="1" t="s">
        <v>868</v>
      </c>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t="s">
        <v>519</v>
      </c>
      <c r="BR363" s="12" t="s">
        <v>520</v>
      </c>
      <c r="BS363" s="12" t="s">
        <v>521</v>
      </c>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t="s">
        <v>364</v>
      </c>
      <c r="DO363" s="2"/>
    </row>
    <row r="364" spans="1:119" s="31" customFormat="1" ht="23.25" customHeight="1" x14ac:dyDescent="0.35">
      <c r="A364" s="18">
        <v>362</v>
      </c>
      <c r="B364" s="19">
        <v>40720</v>
      </c>
      <c r="C364" s="20" t="s">
        <v>5</v>
      </c>
      <c r="D364" s="1" t="s">
        <v>256</v>
      </c>
      <c r="E364" s="18" t="s">
        <v>732</v>
      </c>
      <c r="F364" s="23" t="s">
        <v>1595</v>
      </c>
      <c r="G364" s="1" t="s">
        <v>309</v>
      </c>
      <c r="H364" s="1" t="s">
        <v>2332</v>
      </c>
      <c r="I364" s="1"/>
      <c r="J364" s="1"/>
      <c r="K364" s="1"/>
      <c r="L364" s="18" t="s">
        <v>295</v>
      </c>
      <c r="M364" s="18" t="s">
        <v>858</v>
      </c>
      <c r="N364" s="18" t="s">
        <v>260</v>
      </c>
      <c r="O364" s="18" t="s">
        <v>1269</v>
      </c>
      <c r="P364" s="18" t="s">
        <v>861</v>
      </c>
      <c r="Q364" s="18" t="s">
        <v>1964</v>
      </c>
      <c r="R364" s="18" t="s">
        <v>1193</v>
      </c>
      <c r="S364" s="18"/>
      <c r="T364" s="7" t="s">
        <v>1080</v>
      </c>
      <c r="U364" s="7">
        <v>6</v>
      </c>
      <c r="V364" s="1" t="s">
        <v>254</v>
      </c>
      <c r="W364" s="9">
        <v>0</v>
      </c>
      <c r="X364" s="9">
        <v>0</v>
      </c>
      <c r="Y364" s="7">
        <v>6</v>
      </c>
      <c r="Z364" s="1" t="s">
        <v>254</v>
      </c>
      <c r="AA364" s="9">
        <v>0</v>
      </c>
      <c r="AB364" s="9">
        <v>0</v>
      </c>
      <c r="AC364" s="9">
        <v>0</v>
      </c>
      <c r="AD364" s="6">
        <v>0</v>
      </c>
      <c r="AE364" s="1" t="s">
        <v>992</v>
      </c>
      <c r="AF364" s="6">
        <v>0</v>
      </c>
      <c r="AG364" s="1" t="s">
        <v>992</v>
      </c>
      <c r="AH364" s="6">
        <v>6</v>
      </c>
      <c r="AI364" s="1" t="s">
        <v>254</v>
      </c>
      <c r="AJ364" s="6">
        <v>0</v>
      </c>
      <c r="AK364" s="1" t="s">
        <v>992</v>
      </c>
      <c r="AL364" s="9" t="s">
        <v>170</v>
      </c>
      <c r="AM364" s="1" t="s">
        <v>657</v>
      </c>
      <c r="AN364" s="9"/>
      <c r="AO364" s="9"/>
      <c r="AP364" s="11"/>
      <c r="AQ364" s="11"/>
      <c r="AR364" s="11"/>
      <c r="AS364" s="1" t="s">
        <v>868</v>
      </c>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t="s">
        <v>620</v>
      </c>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t="s">
        <v>527</v>
      </c>
      <c r="DO364" s="2"/>
    </row>
    <row r="365" spans="1:119" s="31" customFormat="1" ht="23.25" customHeight="1" x14ac:dyDescent="0.35">
      <c r="A365" s="18">
        <v>363</v>
      </c>
      <c r="B365" s="19">
        <v>40721</v>
      </c>
      <c r="C365" s="20" t="s">
        <v>3</v>
      </c>
      <c r="D365" s="1" t="s">
        <v>651</v>
      </c>
      <c r="E365" s="18" t="s">
        <v>25</v>
      </c>
      <c r="F365" s="23" t="s">
        <v>83</v>
      </c>
      <c r="G365" s="1" t="s">
        <v>309</v>
      </c>
      <c r="H365" s="1" t="s">
        <v>2332</v>
      </c>
      <c r="I365" s="1"/>
      <c r="J365" s="1"/>
      <c r="K365" s="1"/>
      <c r="L365" s="18" t="s">
        <v>294</v>
      </c>
      <c r="M365" s="18" t="s">
        <v>284</v>
      </c>
      <c r="N365" s="18" t="s">
        <v>115</v>
      </c>
      <c r="O365" s="18" t="s">
        <v>231</v>
      </c>
      <c r="P365" s="18" t="s">
        <v>304</v>
      </c>
      <c r="Q365" s="18" t="s">
        <v>2143</v>
      </c>
      <c r="R365" s="18" t="s">
        <v>138</v>
      </c>
      <c r="S365" s="18"/>
      <c r="T365" s="7" t="s">
        <v>1080</v>
      </c>
      <c r="U365" s="7">
        <v>1</v>
      </c>
      <c r="V365" s="1" t="s">
        <v>992</v>
      </c>
      <c r="W365" s="9">
        <v>0</v>
      </c>
      <c r="X365" s="9">
        <v>0</v>
      </c>
      <c r="Y365" s="7" t="s">
        <v>262</v>
      </c>
      <c r="Z365" s="1" t="s">
        <v>992</v>
      </c>
      <c r="AA365" s="9">
        <v>0</v>
      </c>
      <c r="AB365" s="9">
        <v>0</v>
      </c>
      <c r="AC365" s="9">
        <v>0</v>
      </c>
      <c r="AD365" s="6">
        <v>0</v>
      </c>
      <c r="AE365" s="1" t="s">
        <v>992</v>
      </c>
      <c r="AF365" s="6">
        <v>0</v>
      </c>
      <c r="AG365" s="1" t="s">
        <v>992</v>
      </c>
      <c r="AH365" s="6">
        <v>1</v>
      </c>
      <c r="AI365" s="1" t="s">
        <v>992</v>
      </c>
      <c r="AJ365" s="6">
        <v>0</v>
      </c>
      <c r="AK365" s="1" t="s">
        <v>992</v>
      </c>
      <c r="AL365" s="9" t="s">
        <v>196</v>
      </c>
      <c r="AM365" s="1" t="s">
        <v>657</v>
      </c>
      <c r="AN365" s="9" t="s">
        <v>87</v>
      </c>
      <c r="AO365" s="9"/>
      <c r="AP365" s="11"/>
      <c r="AQ365" s="11"/>
      <c r="AR365" s="11"/>
      <c r="AS365" s="1" t="s">
        <v>868</v>
      </c>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t="s">
        <v>523</v>
      </c>
      <c r="DO365" s="2"/>
    </row>
    <row r="366" spans="1:119" s="31" customFormat="1" ht="23.25" customHeight="1" x14ac:dyDescent="0.35">
      <c r="A366" s="18">
        <v>364</v>
      </c>
      <c r="B366" s="19">
        <v>40722</v>
      </c>
      <c r="C366" s="20" t="s">
        <v>669</v>
      </c>
      <c r="D366" s="1" t="s">
        <v>650</v>
      </c>
      <c r="E366" s="18" t="s">
        <v>95</v>
      </c>
      <c r="F366" s="23" t="s">
        <v>1556</v>
      </c>
      <c r="G366" s="1" t="s">
        <v>653</v>
      </c>
      <c r="H366" s="1" t="s">
        <v>2332</v>
      </c>
      <c r="I366" s="1"/>
      <c r="J366" s="1"/>
      <c r="K366" s="1"/>
      <c r="L366" s="18" t="s">
        <v>294</v>
      </c>
      <c r="M366" s="18" t="s">
        <v>258</v>
      </c>
      <c r="N366" s="18" t="s">
        <v>260</v>
      </c>
      <c r="O366" s="18" t="s">
        <v>114</v>
      </c>
      <c r="P366" s="18" t="s">
        <v>304</v>
      </c>
      <c r="Q366" s="18" t="s">
        <v>2026</v>
      </c>
      <c r="R366" s="18" t="s">
        <v>1194</v>
      </c>
      <c r="S366" s="18" t="s">
        <v>1846</v>
      </c>
      <c r="T366" s="7" t="s">
        <v>1080</v>
      </c>
      <c r="U366" s="7">
        <v>590</v>
      </c>
      <c r="V366" s="1" t="s">
        <v>338</v>
      </c>
      <c r="W366" s="9">
        <v>0</v>
      </c>
      <c r="X366" s="9">
        <v>0</v>
      </c>
      <c r="Y366" s="7">
        <v>590</v>
      </c>
      <c r="Z366" s="1" t="s">
        <v>338</v>
      </c>
      <c r="AA366" s="9">
        <v>0</v>
      </c>
      <c r="AB366" s="9">
        <v>0</v>
      </c>
      <c r="AC366" s="9">
        <v>0</v>
      </c>
      <c r="AD366" s="6">
        <v>0</v>
      </c>
      <c r="AE366" s="1" t="s">
        <v>992</v>
      </c>
      <c r="AF366" s="6">
        <v>0</v>
      </c>
      <c r="AG366" s="1" t="s">
        <v>992</v>
      </c>
      <c r="AH366" s="6">
        <v>590</v>
      </c>
      <c r="AI366" s="1" t="s">
        <v>338</v>
      </c>
      <c r="AJ366" s="6">
        <v>0</v>
      </c>
      <c r="AK366" s="1" t="s">
        <v>992</v>
      </c>
      <c r="AL366" s="9" t="s">
        <v>1195</v>
      </c>
      <c r="AM366" s="1" t="s">
        <v>263</v>
      </c>
      <c r="AN366" s="9" t="s">
        <v>1196</v>
      </c>
      <c r="AO366" s="9"/>
      <c r="AP366" s="11"/>
      <c r="AQ366" s="11"/>
      <c r="AR366" s="11"/>
      <c r="AS366" s="1" t="s">
        <v>868</v>
      </c>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t="s">
        <v>623</v>
      </c>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t="s">
        <v>621</v>
      </c>
      <c r="DO366" s="2"/>
    </row>
    <row r="367" spans="1:119" s="31" customFormat="1" ht="23.25" customHeight="1" x14ac:dyDescent="0.35">
      <c r="A367" s="18">
        <v>365</v>
      </c>
      <c r="B367" s="19">
        <v>40723</v>
      </c>
      <c r="C367" s="20" t="s">
        <v>669</v>
      </c>
      <c r="D367" s="1" t="s">
        <v>650</v>
      </c>
      <c r="E367" s="18" t="s">
        <v>262</v>
      </c>
      <c r="F367" s="18" t="s">
        <v>262</v>
      </c>
      <c r="G367" s="1" t="s">
        <v>309</v>
      </c>
      <c r="H367" s="1" t="s">
        <v>2332</v>
      </c>
      <c r="I367" s="1"/>
      <c r="J367" s="1"/>
      <c r="K367" s="1"/>
      <c r="L367" s="18" t="s">
        <v>294</v>
      </c>
      <c r="M367" s="18" t="s">
        <v>258</v>
      </c>
      <c r="N367" s="18" t="s">
        <v>260</v>
      </c>
      <c r="O367" s="18" t="s">
        <v>205</v>
      </c>
      <c r="P367" s="18" t="s">
        <v>304</v>
      </c>
      <c r="Q367" s="18" t="s">
        <v>1979</v>
      </c>
      <c r="R367" s="18" t="s">
        <v>1197</v>
      </c>
      <c r="S367" s="18"/>
      <c r="T367" s="7" t="s">
        <v>1080</v>
      </c>
      <c r="U367" s="7">
        <v>1</v>
      </c>
      <c r="V367" s="1" t="s">
        <v>992</v>
      </c>
      <c r="W367" s="9">
        <v>0</v>
      </c>
      <c r="X367" s="9">
        <v>1</v>
      </c>
      <c r="Y367" s="7">
        <v>0</v>
      </c>
      <c r="Z367" s="1" t="s">
        <v>992</v>
      </c>
      <c r="AA367" s="9">
        <v>0</v>
      </c>
      <c r="AB367" s="9">
        <v>0</v>
      </c>
      <c r="AC367" s="9">
        <v>0</v>
      </c>
      <c r="AD367" s="6">
        <v>0</v>
      </c>
      <c r="AE367" s="1" t="s">
        <v>992</v>
      </c>
      <c r="AF367" s="6">
        <v>0</v>
      </c>
      <c r="AG367" s="1" t="s">
        <v>992</v>
      </c>
      <c r="AH367" s="6">
        <v>1</v>
      </c>
      <c r="AI367" s="1" t="s">
        <v>992</v>
      </c>
      <c r="AJ367" s="6">
        <v>0</v>
      </c>
      <c r="AK367" s="1" t="s">
        <v>992</v>
      </c>
      <c r="AL367" s="9"/>
      <c r="AM367" s="1" t="s">
        <v>262</v>
      </c>
      <c r="AN367" s="9"/>
      <c r="AO367" s="9"/>
      <c r="AP367" s="11"/>
      <c r="AQ367" s="11" t="s">
        <v>1380</v>
      </c>
      <c r="AR367" s="11"/>
      <c r="AS367" s="1" t="s">
        <v>867</v>
      </c>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t="s">
        <v>366</v>
      </c>
      <c r="BQ367" s="12" t="s">
        <v>367</v>
      </c>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2"/>
    </row>
    <row r="368" spans="1:119" s="31" customFormat="1" ht="23.25" customHeight="1" x14ac:dyDescent="0.35">
      <c r="A368" s="18">
        <v>366</v>
      </c>
      <c r="B368" s="19">
        <v>40724</v>
      </c>
      <c r="C368" s="20" t="s">
        <v>668</v>
      </c>
      <c r="D368" s="1" t="s">
        <v>257</v>
      </c>
      <c r="E368" s="18" t="s">
        <v>704</v>
      </c>
      <c r="F368" s="23" t="s">
        <v>1596</v>
      </c>
      <c r="G368" s="1" t="s">
        <v>653</v>
      </c>
      <c r="H368" s="1" t="s">
        <v>2332</v>
      </c>
      <c r="I368" s="1"/>
      <c r="J368" s="1"/>
      <c r="K368" s="1"/>
      <c r="L368" s="18" t="s">
        <v>294</v>
      </c>
      <c r="M368" s="18" t="s">
        <v>258</v>
      </c>
      <c r="N368" s="18" t="s">
        <v>301</v>
      </c>
      <c r="O368" s="18" t="s">
        <v>223</v>
      </c>
      <c r="P368" s="18" t="s">
        <v>304</v>
      </c>
      <c r="Q368" s="18" t="s">
        <v>1960</v>
      </c>
      <c r="R368" s="18" t="s">
        <v>1198</v>
      </c>
      <c r="S368" s="18"/>
      <c r="T368" s="7" t="s">
        <v>1080</v>
      </c>
      <c r="U368" s="7" t="s">
        <v>262</v>
      </c>
      <c r="V368" s="1" t="s">
        <v>992</v>
      </c>
      <c r="W368" s="9">
        <v>0</v>
      </c>
      <c r="X368" s="9">
        <v>0</v>
      </c>
      <c r="Y368" s="7" t="s">
        <v>262</v>
      </c>
      <c r="Z368" s="1" t="s">
        <v>992</v>
      </c>
      <c r="AA368" s="9">
        <v>0</v>
      </c>
      <c r="AB368" s="9">
        <v>0</v>
      </c>
      <c r="AC368" s="9">
        <v>0</v>
      </c>
      <c r="AD368" s="6">
        <v>0</v>
      </c>
      <c r="AE368" s="1" t="s">
        <v>992</v>
      </c>
      <c r="AF368" s="6">
        <v>0</v>
      </c>
      <c r="AG368" s="1" t="s">
        <v>992</v>
      </c>
      <c r="AH368" s="6">
        <v>0</v>
      </c>
      <c r="AI368" s="1" t="s">
        <v>992</v>
      </c>
      <c r="AJ368" s="6">
        <v>0</v>
      </c>
      <c r="AK368" s="1" t="s">
        <v>992</v>
      </c>
      <c r="AL368" s="9"/>
      <c r="AM368" s="1" t="s">
        <v>262</v>
      </c>
      <c r="AN368" s="9"/>
      <c r="AO368" s="9"/>
      <c r="AP368" s="11"/>
      <c r="AQ368" s="11"/>
      <c r="AR368" s="11" t="s">
        <v>1199</v>
      </c>
      <c r="AS368" s="1" t="s">
        <v>867</v>
      </c>
      <c r="AT368" s="12" t="s">
        <v>420</v>
      </c>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2"/>
    </row>
    <row r="369" spans="1:119" s="31" customFormat="1" ht="23.25" customHeight="1" x14ac:dyDescent="0.35">
      <c r="A369" s="18">
        <v>367</v>
      </c>
      <c r="B369" s="19">
        <v>40724</v>
      </c>
      <c r="C369" s="20" t="s">
        <v>661</v>
      </c>
      <c r="D369" s="1" t="s">
        <v>652</v>
      </c>
      <c r="E369" s="18" t="s">
        <v>262</v>
      </c>
      <c r="F369" s="23" t="s">
        <v>1597</v>
      </c>
      <c r="G369" s="1" t="s">
        <v>309</v>
      </c>
      <c r="H369" s="1" t="s">
        <v>2332</v>
      </c>
      <c r="I369" s="1"/>
      <c r="J369" s="1"/>
      <c r="K369" s="1"/>
      <c r="L369" s="18" t="s">
        <v>292</v>
      </c>
      <c r="M369" s="18" t="s">
        <v>258</v>
      </c>
      <c r="N369" s="18" t="s">
        <v>260</v>
      </c>
      <c r="O369" s="18" t="s">
        <v>114</v>
      </c>
      <c r="P369" s="18" t="s">
        <v>859</v>
      </c>
      <c r="Q369" s="18" t="s">
        <v>1873</v>
      </c>
      <c r="R369" s="18" t="s">
        <v>1200</v>
      </c>
      <c r="S369" s="18"/>
      <c r="T369" s="7" t="s">
        <v>1080</v>
      </c>
      <c r="U369" s="7">
        <v>1</v>
      </c>
      <c r="V369" s="1" t="s">
        <v>992</v>
      </c>
      <c r="W369" s="9">
        <v>0</v>
      </c>
      <c r="X369" s="9">
        <v>1</v>
      </c>
      <c r="Y369" s="7">
        <v>0</v>
      </c>
      <c r="Z369" s="1" t="s">
        <v>992</v>
      </c>
      <c r="AA369" s="9">
        <v>0</v>
      </c>
      <c r="AB369" s="9">
        <v>0</v>
      </c>
      <c r="AC369" s="9">
        <v>0</v>
      </c>
      <c r="AD369" s="6">
        <v>0</v>
      </c>
      <c r="AE369" s="1" t="s">
        <v>992</v>
      </c>
      <c r="AF369" s="6">
        <v>0</v>
      </c>
      <c r="AG369" s="1" t="s">
        <v>992</v>
      </c>
      <c r="AH369" s="6">
        <v>1</v>
      </c>
      <c r="AI369" s="1" t="s">
        <v>992</v>
      </c>
      <c r="AJ369" s="6">
        <v>0</v>
      </c>
      <c r="AK369" s="1" t="s">
        <v>992</v>
      </c>
      <c r="AL369" s="9"/>
      <c r="AM369" s="1" t="s">
        <v>262</v>
      </c>
      <c r="AN369" s="9"/>
      <c r="AO369" s="11"/>
      <c r="AP369" s="11"/>
      <c r="AQ369" s="11" t="s">
        <v>1387</v>
      </c>
      <c r="AR369" s="11"/>
      <c r="AS369" s="1" t="s">
        <v>868</v>
      </c>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t="s">
        <v>466</v>
      </c>
      <c r="DO369" s="2"/>
    </row>
    <row r="370" spans="1:119" s="31" customFormat="1" ht="23.25" customHeight="1" x14ac:dyDescent="0.35">
      <c r="A370" s="18">
        <v>368</v>
      </c>
      <c r="B370" s="19">
        <v>40724</v>
      </c>
      <c r="C370" s="20" t="s">
        <v>16</v>
      </c>
      <c r="D370" s="1" t="s">
        <v>256</v>
      </c>
      <c r="E370" s="18" t="s">
        <v>17</v>
      </c>
      <c r="F370" s="23" t="s">
        <v>1598</v>
      </c>
      <c r="G370" s="1" t="s">
        <v>309</v>
      </c>
      <c r="H370" s="1" t="s">
        <v>2332</v>
      </c>
      <c r="I370" s="1"/>
      <c r="J370" s="1"/>
      <c r="K370" s="1"/>
      <c r="L370" s="18" t="s">
        <v>295</v>
      </c>
      <c r="M370" s="18" t="s">
        <v>858</v>
      </c>
      <c r="N370" s="18" t="s">
        <v>260</v>
      </c>
      <c r="O370" s="18" t="s">
        <v>1269</v>
      </c>
      <c r="P370" s="18" t="s">
        <v>861</v>
      </c>
      <c r="Q370" s="18" t="s">
        <v>1956</v>
      </c>
      <c r="R370" s="18" t="s">
        <v>1201</v>
      </c>
      <c r="S370" s="18"/>
      <c r="T370" s="7" t="s">
        <v>1080</v>
      </c>
      <c r="U370" s="7">
        <v>7</v>
      </c>
      <c r="V370" s="1" t="s">
        <v>254</v>
      </c>
      <c r="W370" s="9">
        <v>0</v>
      </c>
      <c r="X370" s="9">
        <v>0</v>
      </c>
      <c r="Y370" s="7" t="s">
        <v>262</v>
      </c>
      <c r="Z370" s="1" t="s">
        <v>992</v>
      </c>
      <c r="AA370" s="9">
        <v>0</v>
      </c>
      <c r="AB370" s="9">
        <v>0</v>
      </c>
      <c r="AC370" s="9">
        <v>0</v>
      </c>
      <c r="AD370" s="6">
        <v>0</v>
      </c>
      <c r="AE370" s="1" t="s">
        <v>992</v>
      </c>
      <c r="AF370" s="6">
        <v>0</v>
      </c>
      <c r="AG370" s="1" t="s">
        <v>992</v>
      </c>
      <c r="AH370" s="6">
        <v>7</v>
      </c>
      <c r="AI370" s="1" t="s">
        <v>254</v>
      </c>
      <c r="AJ370" s="6">
        <v>0</v>
      </c>
      <c r="AK370" s="1" t="s">
        <v>992</v>
      </c>
      <c r="AL370" s="9"/>
      <c r="AM370" s="1" t="s">
        <v>262</v>
      </c>
      <c r="AN370" s="9" t="s">
        <v>179</v>
      </c>
      <c r="AO370" s="9"/>
      <c r="AP370" s="11" t="s">
        <v>1202</v>
      </c>
      <c r="AQ370" s="11"/>
      <c r="AR370" s="11"/>
      <c r="AS370" s="1" t="s">
        <v>868</v>
      </c>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t="s">
        <v>487</v>
      </c>
      <c r="BQ370" s="12" t="s">
        <v>488</v>
      </c>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t="s">
        <v>613</v>
      </c>
      <c r="DO370" s="2"/>
    </row>
    <row r="371" spans="1:119" s="31" customFormat="1" ht="23.25" customHeight="1" x14ac:dyDescent="0.35">
      <c r="A371" s="18">
        <v>369</v>
      </c>
      <c r="B371" s="19">
        <v>40725</v>
      </c>
      <c r="C371" s="20" t="s">
        <v>669</v>
      </c>
      <c r="D371" s="1" t="s">
        <v>650</v>
      </c>
      <c r="E371" s="18" t="s">
        <v>706</v>
      </c>
      <c r="F371" s="23" t="s">
        <v>73</v>
      </c>
      <c r="G371" s="1" t="s">
        <v>309</v>
      </c>
      <c r="H371" s="1" t="s">
        <v>2332</v>
      </c>
      <c r="I371" s="1"/>
      <c r="J371" s="1"/>
      <c r="K371" s="1"/>
      <c r="L371" s="18" t="s">
        <v>294</v>
      </c>
      <c r="M371" s="18" t="s">
        <v>258</v>
      </c>
      <c r="N371" s="18" t="s">
        <v>301</v>
      </c>
      <c r="O371" s="18" t="s">
        <v>223</v>
      </c>
      <c r="P371" s="18" t="s">
        <v>304</v>
      </c>
      <c r="Q371" s="18" t="s">
        <v>1940</v>
      </c>
      <c r="R371" s="18" t="s">
        <v>1203</v>
      </c>
      <c r="S371" s="18" t="s">
        <v>1847</v>
      </c>
      <c r="T371" s="7" t="s">
        <v>1080</v>
      </c>
      <c r="U371" s="7" t="s">
        <v>262</v>
      </c>
      <c r="V371" s="1" t="s">
        <v>992</v>
      </c>
      <c r="W371" s="9">
        <v>0</v>
      </c>
      <c r="X371" s="9">
        <v>0</v>
      </c>
      <c r="Y371" s="7" t="s">
        <v>262</v>
      </c>
      <c r="Z371" s="1" t="s">
        <v>992</v>
      </c>
      <c r="AA371" s="9">
        <v>0</v>
      </c>
      <c r="AB371" s="9">
        <v>0</v>
      </c>
      <c r="AC371" s="9">
        <v>0</v>
      </c>
      <c r="AD371" s="6">
        <v>0</v>
      </c>
      <c r="AE371" s="1" t="s">
        <v>992</v>
      </c>
      <c r="AF371" s="6">
        <v>0</v>
      </c>
      <c r="AG371" s="1" t="s">
        <v>992</v>
      </c>
      <c r="AH371" s="6">
        <v>0</v>
      </c>
      <c r="AI371" s="1" t="s">
        <v>992</v>
      </c>
      <c r="AJ371" s="6">
        <v>0</v>
      </c>
      <c r="AK371" s="1" t="s">
        <v>992</v>
      </c>
      <c r="AL371" s="9"/>
      <c r="AM371" s="1" t="s">
        <v>262</v>
      </c>
      <c r="AN371" s="9"/>
      <c r="AO371" s="9"/>
      <c r="AP371" s="11"/>
      <c r="AQ371" s="11"/>
      <c r="AR371" s="11"/>
      <c r="AS371" s="1" t="s">
        <v>867</v>
      </c>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t="s">
        <v>623</v>
      </c>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2"/>
    </row>
    <row r="372" spans="1:119" s="31" customFormat="1" ht="23.25" customHeight="1" x14ac:dyDescent="0.35">
      <c r="A372" s="18">
        <v>370</v>
      </c>
      <c r="B372" s="19">
        <v>40726</v>
      </c>
      <c r="C372" s="20" t="s">
        <v>865</v>
      </c>
      <c r="D372" s="1" t="s">
        <v>651</v>
      </c>
      <c r="E372" s="18" t="s">
        <v>117</v>
      </c>
      <c r="F372" s="23" t="s">
        <v>117</v>
      </c>
      <c r="G372" s="1" t="s">
        <v>309</v>
      </c>
      <c r="H372" s="1" t="s">
        <v>2332</v>
      </c>
      <c r="I372" s="1"/>
      <c r="J372" s="1"/>
      <c r="K372" s="1"/>
      <c r="L372" s="18" t="s">
        <v>292</v>
      </c>
      <c r="M372" s="18" t="s">
        <v>258</v>
      </c>
      <c r="N372" s="18" t="s">
        <v>260</v>
      </c>
      <c r="O372" s="18" t="s">
        <v>114</v>
      </c>
      <c r="P372" s="18" t="s">
        <v>304</v>
      </c>
      <c r="Q372" s="18" t="s">
        <v>1878</v>
      </c>
      <c r="R372" s="18" t="s">
        <v>979</v>
      </c>
      <c r="S372" s="18"/>
      <c r="T372" s="7" t="s">
        <v>1080</v>
      </c>
      <c r="U372" s="7">
        <v>1</v>
      </c>
      <c r="V372" s="1" t="s">
        <v>992</v>
      </c>
      <c r="W372" s="9">
        <v>0</v>
      </c>
      <c r="X372" s="9">
        <v>1</v>
      </c>
      <c r="Y372" s="7">
        <v>0</v>
      </c>
      <c r="Z372" s="1" t="s">
        <v>992</v>
      </c>
      <c r="AA372" s="9">
        <v>0</v>
      </c>
      <c r="AB372" s="9">
        <v>0</v>
      </c>
      <c r="AC372" s="9">
        <v>0</v>
      </c>
      <c r="AD372" s="6">
        <v>0</v>
      </c>
      <c r="AE372" s="1" t="s">
        <v>992</v>
      </c>
      <c r="AF372" s="6">
        <v>0</v>
      </c>
      <c r="AG372" s="1" t="s">
        <v>992</v>
      </c>
      <c r="AH372" s="6">
        <v>1</v>
      </c>
      <c r="AI372" s="1" t="s">
        <v>992</v>
      </c>
      <c r="AJ372" s="6">
        <v>0</v>
      </c>
      <c r="AK372" s="1" t="s">
        <v>992</v>
      </c>
      <c r="AL372" s="9"/>
      <c r="AM372" s="1" t="s">
        <v>262</v>
      </c>
      <c r="AN372" s="9"/>
      <c r="AO372" s="11"/>
      <c r="AP372" s="11"/>
      <c r="AQ372" s="11" t="s">
        <v>1384</v>
      </c>
      <c r="AR372" s="11"/>
      <c r="AS372" s="1" t="s">
        <v>868</v>
      </c>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t="s">
        <v>351</v>
      </c>
      <c r="DO372" s="2"/>
    </row>
    <row r="373" spans="1:119" s="31" customFormat="1" ht="23.25" customHeight="1" x14ac:dyDescent="0.35">
      <c r="A373" s="18">
        <v>371</v>
      </c>
      <c r="B373" s="19">
        <v>40728</v>
      </c>
      <c r="C373" s="20" t="s">
        <v>669</v>
      </c>
      <c r="D373" s="1" t="s">
        <v>650</v>
      </c>
      <c r="E373" s="18" t="s">
        <v>733</v>
      </c>
      <c r="F373" s="23" t="s">
        <v>1507</v>
      </c>
      <c r="G373" s="1" t="s">
        <v>309</v>
      </c>
      <c r="H373" s="1" t="s">
        <v>2332</v>
      </c>
      <c r="I373" s="1"/>
      <c r="J373" s="1"/>
      <c r="K373" s="1"/>
      <c r="L373" s="18" t="s">
        <v>292</v>
      </c>
      <c r="M373" s="18" t="s">
        <v>258</v>
      </c>
      <c r="N373" s="18" t="s">
        <v>260</v>
      </c>
      <c r="O373" s="18" t="s">
        <v>114</v>
      </c>
      <c r="P373" s="18" t="s">
        <v>304</v>
      </c>
      <c r="Q373" s="18" t="s">
        <v>1961</v>
      </c>
      <c r="R373" s="18" t="s">
        <v>1372</v>
      </c>
      <c r="S373" s="18"/>
      <c r="T373" s="7" t="s">
        <v>1080</v>
      </c>
      <c r="U373" s="7">
        <v>4</v>
      </c>
      <c r="V373" s="1" t="s">
        <v>992</v>
      </c>
      <c r="W373" s="9">
        <v>0</v>
      </c>
      <c r="X373" s="9">
        <v>0</v>
      </c>
      <c r="Y373" s="7" t="s">
        <v>262</v>
      </c>
      <c r="Z373" s="1" t="s">
        <v>992</v>
      </c>
      <c r="AA373" s="9">
        <v>0</v>
      </c>
      <c r="AB373" s="9">
        <v>0</v>
      </c>
      <c r="AC373" s="9">
        <v>0</v>
      </c>
      <c r="AD373" s="6">
        <v>0</v>
      </c>
      <c r="AE373" s="1" t="s">
        <v>992</v>
      </c>
      <c r="AF373" s="6">
        <v>0</v>
      </c>
      <c r="AG373" s="1" t="s">
        <v>992</v>
      </c>
      <c r="AH373" s="6">
        <v>4</v>
      </c>
      <c r="AI373" s="1" t="s">
        <v>992</v>
      </c>
      <c r="AJ373" s="6">
        <v>0</v>
      </c>
      <c r="AK373" s="1" t="s">
        <v>992</v>
      </c>
      <c r="AL373" s="9"/>
      <c r="AM373" s="1" t="s">
        <v>262</v>
      </c>
      <c r="AN373" s="9"/>
      <c r="AO373" s="9"/>
      <c r="AP373" s="11"/>
      <c r="AQ373" s="11" t="s">
        <v>186</v>
      </c>
      <c r="AR373" s="11"/>
      <c r="AS373" s="1" t="s">
        <v>868</v>
      </c>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t="s">
        <v>475</v>
      </c>
      <c r="DO373" s="2"/>
    </row>
    <row r="374" spans="1:119" s="31" customFormat="1" ht="23.25" customHeight="1" x14ac:dyDescent="0.35">
      <c r="A374" s="18">
        <v>372</v>
      </c>
      <c r="B374" s="19">
        <v>40728</v>
      </c>
      <c r="C374" s="20" t="s">
        <v>3</v>
      </c>
      <c r="D374" s="1" t="s">
        <v>651</v>
      </c>
      <c r="E374" s="18" t="s">
        <v>262</v>
      </c>
      <c r="F374" s="23" t="s">
        <v>1500</v>
      </c>
      <c r="G374" s="1" t="s">
        <v>309</v>
      </c>
      <c r="H374" s="1" t="s">
        <v>2332</v>
      </c>
      <c r="I374" s="1"/>
      <c r="J374" s="1"/>
      <c r="K374" s="1"/>
      <c r="L374" s="18" t="s">
        <v>294</v>
      </c>
      <c r="M374" s="18" t="s">
        <v>284</v>
      </c>
      <c r="N374" s="18" t="s">
        <v>283</v>
      </c>
      <c r="O374" s="18" t="s">
        <v>2341</v>
      </c>
      <c r="P374" s="18" t="s">
        <v>304</v>
      </c>
      <c r="Q374" s="18" t="s">
        <v>1867</v>
      </c>
      <c r="R374" s="18" t="s">
        <v>1204</v>
      </c>
      <c r="S374" s="18"/>
      <c r="T374" s="7" t="s">
        <v>1080</v>
      </c>
      <c r="U374" s="7" t="s">
        <v>262</v>
      </c>
      <c r="V374" s="1" t="s">
        <v>992</v>
      </c>
      <c r="W374" s="9">
        <v>0</v>
      </c>
      <c r="X374" s="9">
        <v>0</v>
      </c>
      <c r="Y374" s="7" t="s">
        <v>262</v>
      </c>
      <c r="Z374" s="1" t="s">
        <v>992</v>
      </c>
      <c r="AA374" s="9">
        <v>0</v>
      </c>
      <c r="AB374" s="9">
        <v>0</v>
      </c>
      <c r="AC374" s="9">
        <v>0</v>
      </c>
      <c r="AD374" s="6">
        <v>0</v>
      </c>
      <c r="AE374" s="1" t="s">
        <v>992</v>
      </c>
      <c r="AF374" s="6">
        <v>0</v>
      </c>
      <c r="AG374" s="1" t="s">
        <v>992</v>
      </c>
      <c r="AH374" s="6">
        <v>0</v>
      </c>
      <c r="AI374" s="1" t="s">
        <v>992</v>
      </c>
      <c r="AJ374" s="6">
        <v>0</v>
      </c>
      <c r="AK374" s="1" t="s">
        <v>992</v>
      </c>
      <c r="AL374" s="9"/>
      <c r="AM374" s="1" t="s">
        <v>262</v>
      </c>
      <c r="AN374" s="9"/>
      <c r="AO374" s="9"/>
      <c r="AP374" s="11"/>
      <c r="AQ374" s="11"/>
      <c r="AR374" s="11"/>
      <c r="AS374" s="1" t="s">
        <v>867</v>
      </c>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4" t="s">
        <v>398</v>
      </c>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2"/>
    </row>
    <row r="375" spans="1:119" s="31" customFormat="1" ht="23.25" customHeight="1" x14ac:dyDescent="0.35">
      <c r="A375" s="18">
        <v>373</v>
      </c>
      <c r="B375" s="19">
        <v>40730</v>
      </c>
      <c r="C375" s="20" t="s">
        <v>27</v>
      </c>
      <c r="D375" s="1" t="s">
        <v>652</v>
      </c>
      <c r="E375" s="18" t="s">
        <v>27</v>
      </c>
      <c r="F375" s="23" t="s">
        <v>1516</v>
      </c>
      <c r="G375" s="1" t="s">
        <v>309</v>
      </c>
      <c r="H375" s="1" t="s">
        <v>2332</v>
      </c>
      <c r="I375" s="1"/>
      <c r="J375" s="1"/>
      <c r="K375" s="1"/>
      <c r="L375" s="18" t="s">
        <v>294</v>
      </c>
      <c r="M375" s="18" t="s">
        <v>258</v>
      </c>
      <c r="N375" s="18" t="s">
        <v>260</v>
      </c>
      <c r="O375" s="18" t="s">
        <v>114</v>
      </c>
      <c r="P375" s="18" t="s">
        <v>304</v>
      </c>
      <c r="Q375" s="18" t="s">
        <v>2023</v>
      </c>
      <c r="R375" s="18" t="s">
        <v>1205</v>
      </c>
      <c r="S375" s="18"/>
      <c r="T375" s="7" t="s">
        <v>1080</v>
      </c>
      <c r="U375" s="7">
        <v>1</v>
      </c>
      <c r="V375" s="1" t="s">
        <v>992</v>
      </c>
      <c r="W375" s="9">
        <v>0</v>
      </c>
      <c r="X375" s="9">
        <v>1</v>
      </c>
      <c r="Y375" s="7">
        <v>0</v>
      </c>
      <c r="Z375" s="1" t="s">
        <v>992</v>
      </c>
      <c r="AA375" s="9">
        <v>0</v>
      </c>
      <c r="AB375" s="9">
        <v>0</v>
      </c>
      <c r="AC375" s="9">
        <v>0</v>
      </c>
      <c r="AD375" s="6">
        <v>0</v>
      </c>
      <c r="AE375" s="1" t="s">
        <v>992</v>
      </c>
      <c r="AF375" s="6">
        <v>0</v>
      </c>
      <c r="AG375" s="1" t="s">
        <v>992</v>
      </c>
      <c r="AH375" s="6">
        <v>1</v>
      </c>
      <c r="AI375" s="1" t="s">
        <v>992</v>
      </c>
      <c r="AJ375" s="6">
        <v>0</v>
      </c>
      <c r="AK375" s="1" t="s">
        <v>992</v>
      </c>
      <c r="AL375" s="9"/>
      <c r="AM375" s="1" t="s">
        <v>262</v>
      </c>
      <c r="AN375" s="9"/>
      <c r="AO375" s="9"/>
      <c r="AP375" s="11"/>
      <c r="AQ375" s="11" t="s">
        <v>1380</v>
      </c>
      <c r="AR375" s="11"/>
      <c r="AS375" s="1" t="s">
        <v>868</v>
      </c>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t="s">
        <v>622</v>
      </c>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t="s">
        <v>368</v>
      </c>
      <c r="DO375" s="2"/>
    </row>
    <row r="376" spans="1:119" s="31" customFormat="1" ht="23.25" customHeight="1" x14ac:dyDescent="0.35">
      <c r="A376" s="18">
        <v>374</v>
      </c>
      <c r="B376" s="19">
        <v>40734</v>
      </c>
      <c r="C376" s="20" t="s">
        <v>27</v>
      </c>
      <c r="D376" s="1" t="s">
        <v>652</v>
      </c>
      <c r="E376" s="18" t="s">
        <v>262</v>
      </c>
      <c r="F376" s="23" t="s">
        <v>1506</v>
      </c>
      <c r="G376" s="1" t="s">
        <v>309</v>
      </c>
      <c r="H376" s="1" t="s">
        <v>2332</v>
      </c>
      <c r="I376" s="1"/>
      <c r="J376" s="1"/>
      <c r="K376" s="1"/>
      <c r="L376" s="18" t="s">
        <v>294</v>
      </c>
      <c r="M376" s="18" t="s">
        <v>258</v>
      </c>
      <c r="N376" s="18" t="s">
        <v>261</v>
      </c>
      <c r="O376" s="18" t="s">
        <v>232</v>
      </c>
      <c r="P376" s="18" t="s">
        <v>304</v>
      </c>
      <c r="Q376" s="18" t="s">
        <v>2091</v>
      </c>
      <c r="R376" s="18" t="s">
        <v>189</v>
      </c>
      <c r="S376" s="18"/>
      <c r="T376" s="7" t="s">
        <v>1080</v>
      </c>
      <c r="U376" s="7" t="s">
        <v>262</v>
      </c>
      <c r="V376" s="1" t="s">
        <v>992</v>
      </c>
      <c r="W376" s="9">
        <v>0</v>
      </c>
      <c r="X376" s="9">
        <v>0</v>
      </c>
      <c r="Y376" s="7" t="s">
        <v>262</v>
      </c>
      <c r="Z376" s="1" t="s">
        <v>992</v>
      </c>
      <c r="AA376" s="9">
        <v>0</v>
      </c>
      <c r="AB376" s="9">
        <v>0</v>
      </c>
      <c r="AC376" s="9">
        <v>0</v>
      </c>
      <c r="AD376" s="6">
        <v>0</v>
      </c>
      <c r="AE376" s="1" t="s">
        <v>992</v>
      </c>
      <c r="AF376" s="6">
        <v>0</v>
      </c>
      <c r="AG376" s="1" t="s">
        <v>992</v>
      </c>
      <c r="AH376" s="6">
        <v>0</v>
      </c>
      <c r="AI376" s="1" t="s">
        <v>992</v>
      </c>
      <c r="AJ376" s="6">
        <v>0</v>
      </c>
      <c r="AK376" s="1" t="s">
        <v>992</v>
      </c>
      <c r="AL376" s="9"/>
      <c r="AM376" s="1" t="s">
        <v>262</v>
      </c>
      <c r="AN376" s="9"/>
      <c r="AO376" s="9"/>
      <c r="AP376" s="11"/>
      <c r="AQ376" s="11" t="s">
        <v>185</v>
      </c>
      <c r="AR376" s="11"/>
      <c r="AS376" s="1" t="s">
        <v>868</v>
      </c>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t="s">
        <v>460</v>
      </c>
      <c r="BQ376" s="12" t="s">
        <v>461</v>
      </c>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t="s">
        <v>459</v>
      </c>
      <c r="DO376" s="2"/>
    </row>
    <row r="377" spans="1:119" s="31" customFormat="1" ht="23.25" customHeight="1" x14ac:dyDescent="0.35">
      <c r="A377" s="18">
        <v>375</v>
      </c>
      <c r="B377" s="19">
        <v>40747</v>
      </c>
      <c r="C377" s="20" t="s">
        <v>669</v>
      </c>
      <c r="D377" s="1" t="s">
        <v>650</v>
      </c>
      <c r="E377" s="18" t="s">
        <v>72</v>
      </c>
      <c r="F377" s="18" t="s">
        <v>211</v>
      </c>
      <c r="G377" s="1" t="s">
        <v>309</v>
      </c>
      <c r="H377" s="1" t="s">
        <v>2332</v>
      </c>
      <c r="I377" s="1"/>
      <c r="J377" s="1"/>
      <c r="K377" s="1"/>
      <c r="L377" s="18" t="s">
        <v>294</v>
      </c>
      <c r="M377" s="18" t="s">
        <v>258</v>
      </c>
      <c r="N377" s="18" t="s">
        <v>260</v>
      </c>
      <c r="O377" s="18" t="s">
        <v>1269</v>
      </c>
      <c r="P377" s="18" t="s">
        <v>861</v>
      </c>
      <c r="Q377" s="18" t="s">
        <v>1879</v>
      </c>
      <c r="R377" s="18" t="s">
        <v>1206</v>
      </c>
      <c r="S377" s="18" t="s">
        <v>1856</v>
      </c>
      <c r="T377" s="7" t="s">
        <v>1080</v>
      </c>
      <c r="U377" s="7">
        <v>309</v>
      </c>
      <c r="V377" s="1" t="s">
        <v>338</v>
      </c>
      <c r="W377" s="9">
        <v>0</v>
      </c>
      <c r="X377" s="9">
        <v>0</v>
      </c>
      <c r="Y377" s="7">
        <v>309</v>
      </c>
      <c r="Z377" s="1" t="s">
        <v>338</v>
      </c>
      <c r="AA377" s="9">
        <v>0</v>
      </c>
      <c r="AB377" s="9">
        <v>0</v>
      </c>
      <c r="AC377" s="9">
        <v>0</v>
      </c>
      <c r="AD377" s="6">
        <v>0</v>
      </c>
      <c r="AE377" s="1" t="s">
        <v>992</v>
      </c>
      <c r="AF377" s="6">
        <v>0</v>
      </c>
      <c r="AG377" s="1" t="s">
        <v>992</v>
      </c>
      <c r="AH377" s="6">
        <v>309</v>
      </c>
      <c r="AI377" s="1" t="s">
        <v>338</v>
      </c>
      <c r="AJ377" s="6">
        <v>0</v>
      </c>
      <c r="AK377" s="1" t="s">
        <v>992</v>
      </c>
      <c r="AL377" s="9" t="s">
        <v>1207</v>
      </c>
      <c r="AM377" s="1" t="s">
        <v>263</v>
      </c>
      <c r="AN377" s="9" t="s">
        <v>2410</v>
      </c>
      <c r="AO377" s="9"/>
      <c r="AP377" s="11"/>
      <c r="AQ377" s="11"/>
      <c r="AR377" s="11"/>
      <c r="AS377" s="1" t="s">
        <v>868</v>
      </c>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t="s">
        <v>531</v>
      </c>
      <c r="DO377" s="2"/>
    </row>
    <row r="378" spans="1:119" s="31" customFormat="1" ht="23.25" customHeight="1" x14ac:dyDescent="0.35">
      <c r="A378" s="18">
        <v>376</v>
      </c>
      <c r="B378" s="19">
        <v>40752</v>
      </c>
      <c r="C378" s="20" t="s">
        <v>16</v>
      </c>
      <c r="D378" s="1" t="s">
        <v>256</v>
      </c>
      <c r="E378" s="18" t="s">
        <v>726</v>
      </c>
      <c r="F378" s="23" t="s">
        <v>1599</v>
      </c>
      <c r="G378" s="1" t="s">
        <v>309</v>
      </c>
      <c r="H378" s="1" t="s">
        <v>2332</v>
      </c>
      <c r="I378" s="1"/>
      <c r="J378" s="1"/>
      <c r="K378" s="1"/>
      <c r="L378" s="18" t="s">
        <v>295</v>
      </c>
      <c r="M378" s="18" t="s">
        <v>284</v>
      </c>
      <c r="N378" s="18" t="s">
        <v>115</v>
      </c>
      <c r="O378" s="18" t="s">
        <v>231</v>
      </c>
      <c r="P378" s="18" t="s">
        <v>304</v>
      </c>
      <c r="Q378" s="18" t="s">
        <v>1957</v>
      </c>
      <c r="R378" s="18" t="s">
        <v>1208</v>
      </c>
      <c r="S378" s="18"/>
      <c r="T378" s="7" t="s">
        <v>1080</v>
      </c>
      <c r="U378" s="7">
        <v>2</v>
      </c>
      <c r="V378" s="1" t="s">
        <v>992</v>
      </c>
      <c r="W378" s="9">
        <v>0</v>
      </c>
      <c r="X378" s="9">
        <v>0</v>
      </c>
      <c r="Y378" s="7" t="s">
        <v>262</v>
      </c>
      <c r="Z378" s="1" t="s">
        <v>992</v>
      </c>
      <c r="AA378" s="9">
        <v>0</v>
      </c>
      <c r="AB378" s="9">
        <v>0</v>
      </c>
      <c r="AC378" s="9">
        <v>0</v>
      </c>
      <c r="AD378" s="6">
        <v>0</v>
      </c>
      <c r="AE378" s="1" t="s">
        <v>992</v>
      </c>
      <c r="AF378" s="6">
        <v>0</v>
      </c>
      <c r="AG378" s="1" t="s">
        <v>992</v>
      </c>
      <c r="AH378" s="6">
        <v>2</v>
      </c>
      <c r="AI378" s="1" t="s">
        <v>992</v>
      </c>
      <c r="AJ378" s="6">
        <v>0</v>
      </c>
      <c r="AK378" s="1" t="s">
        <v>992</v>
      </c>
      <c r="AL378" s="9"/>
      <c r="AM378" s="1" t="s">
        <v>262</v>
      </c>
      <c r="AN378" s="9"/>
      <c r="AO378" s="9"/>
      <c r="AP378" s="11"/>
      <c r="AQ378" s="11"/>
      <c r="AR378" s="11"/>
      <c r="AS378" s="1" t="s">
        <v>868</v>
      </c>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t="s">
        <v>530</v>
      </c>
      <c r="DO378" s="2"/>
    </row>
    <row r="379" spans="1:119" s="31" customFormat="1" ht="23.25" customHeight="1" x14ac:dyDescent="0.35">
      <c r="A379" s="18">
        <v>377</v>
      </c>
      <c r="B379" s="19">
        <v>40753</v>
      </c>
      <c r="C379" s="20" t="s">
        <v>3</v>
      </c>
      <c r="D379" s="1" t="s">
        <v>651</v>
      </c>
      <c r="E379" s="18" t="s">
        <v>734</v>
      </c>
      <c r="F379" s="23" t="s">
        <v>276</v>
      </c>
      <c r="G379" s="1" t="s">
        <v>2335</v>
      </c>
      <c r="H379" s="1" t="s">
        <v>2332</v>
      </c>
      <c r="I379" s="1" t="s">
        <v>2406</v>
      </c>
      <c r="J379" s="1"/>
      <c r="K379" s="1" t="s">
        <v>277</v>
      </c>
      <c r="L379" s="18" t="s">
        <v>294</v>
      </c>
      <c r="M379" s="18" t="s">
        <v>284</v>
      </c>
      <c r="N379" s="18" t="s">
        <v>115</v>
      </c>
      <c r="O379" s="18" t="s">
        <v>231</v>
      </c>
      <c r="P379" s="18" t="s">
        <v>304</v>
      </c>
      <c r="Q379" s="18" t="s">
        <v>1968</v>
      </c>
      <c r="R379" s="18" t="s">
        <v>1373</v>
      </c>
      <c r="S379" s="18"/>
      <c r="T379" s="7" t="s">
        <v>1080</v>
      </c>
      <c r="U379" s="7">
        <v>28</v>
      </c>
      <c r="V379" s="1" t="s">
        <v>649</v>
      </c>
      <c r="W379" s="9">
        <v>0</v>
      </c>
      <c r="X379" s="9">
        <v>0</v>
      </c>
      <c r="Y379" s="7" t="s">
        <v>262</v>
      </c>
      <c r="Z379" s="1" t="s">
        <v>992</v>
      </c>
      <c r="AA379" s="9">
        <v>0</v>
      </c>
      <c r="AB379" s="9">
        <v>0</v>
      </c>
      <c r="AC379" s="9">
        <v>0</v>
      </c>
      <c r="AD379" s="6">
        <v>9</v>
      </c>
      <c r="AE379" s="1" t="s">
        <v>254</v>
      </c>
      <c r="AF379" s="6">
        <v>10</v>
      </c>
      <c r="AG379" s="1" t="s">
        <v>254</v>
      </c>
      <c r="AH379" s="6">
        <v>9</v>
      </c>
      <c r="AI379" s="1" t="s">
        <v>254</v>
      </c>
      <c r="AJ379" s="6">
        <v>0</v>
      </c>
      <c r="AK379" s="1" t="s">
        <v>992</v>
      </c>
      <c r="AL379" s="9"/>
      <c r="AM379" s="1" t="s">
        <v>262</v>
      </c>
      <c r="AN379" s="9" t="s">
        <v>200</v>
      </c>
      <c r="AO379" s="9"/>
      <c r="AP379" s="11"/>
      <c r="AQ379" s="11"/>
      <c r="AR379" s="11"/>
      <c r="AS379" s="1" t="s">
        <v>868</v>
      </c>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t="s">
        <v>529</v>
      </c>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t="s">
        <v>528</v>
      </c>
      <c r="DO379" s="2"/>
    </row>
    <row r="380" spans="1:119" s="31" customFormat="1" ht="23.25" customHeight="1" x14ac:dyDescent="0.35">
      <c r="A380" s="18">
        <v>378</v>
      </c>
      <c r="B380" s="19">
        <v>40756</v>
      </c>
      <c r="C380" s="20" t="s">
        <v>669</v>
      </c>
      <c r="D380" s="1" t="s">
        <v>650</v>
      </c>
      <c r="E380" s="18" t="s">
        <v>735</v>
      </c>
      <c r="F380" s="18" t="s">
        <v>1520</v>
      </c>
      <c r="G380" s="1" t="s">
        <v>309</v>
      </c>
      <c r="H380" s="1" t="s">
        <v>2332</v>
      </c>
      <c r="I380" s="1"/>
      <c r="J380" s="1"/>
      <c r="K380" s="1"/>
      <c r="L380" s="18" t="s">
        <v>292</v>
      </c>
      <c r="M380" s="18" t="s">
        <v>858</v>
      </c>
      <c r="N380" s="18" t="s">
        <v>260</v>
      </c>
      <c r="O380" s="18" t="s">
        <v>1269</v>
      </c>
      <c r="P380" s="18" t="s">
        <v>861</v>
      </c>
      <c r="Q380" s="18" t="s">
        <v>2100</v>
      </c>
      <c r="R380" s="18" t="s">
        <v>1209</v>
      </c>
      <c r="S380" s="18"/>
      <c r="T380" s="7" t="s">
        <v>1080</v>
      </c>
      <c r="U380" s="7">
        <v>12</v>
      </c>
      <c r="V380" s="1" t="s">
        <v>255</v>
      </c>
      <c r="W380" s="9">
        <v>0</v>
      </c>
      <c r="X380" s="9">
        <v>0</v>
      </c>
      <c r="Y380" s="7">
        <v>12</v>
      </c>
      <c r="Z380" s="1" t="s">
        <v>255</v>
      </c>
      <c r="AA380" s="9">
        <v>10</v>
      </c>
      <c r="AB380" s="9">
        <v>0</v>
      </c>
      <c r="AC380" s="9">
        <v>12</v>
      </c>
      <c r="AD380" s="6">
        <v>0</v>
      </c>
      <c r="AE380" s="1" t="s">
        <v>992</v>
      </c>
      <c r="AF380" s="6">
        <v>2</v>
      </c>
      <c r="AG380" s="1" t="s">
        <v>992</v>
      </c>
      <c r="AH380" s="6">
        <v>10</v>
      </c>
      <c r="AI380" s="1" t="s">
        <v>254</v>
      </c>
      <c r="AJ380" s="6">
        <v>0</v>
      </c>
      <c r="AK380" s="1" t="s">
        <v>992</v>
      </c>
      <c r="AL380" s="9" t="s">
        <v>214</v>
      </c>
      <c r="AM380" s="1" t="s">
        <v>657</v>
      </c>
      <c r="AN380" s="9" t="s">
        <v>1210</v>
      </c>
      <c r="AO380" s="9"/>
      <c r="AP380" s="11"/>
      <c r="AQ380" s="11"/>
      <c r="AR380" s="11"/>
      <c r="AS380" s="1" t="s">
        <v>867</v>
      </c>
      <c r="AT380" s="12" t="s">
        <v>421</v>
      </c>
      <c r="AU380" s="12" t="s">
        <v>422</v>
      </c>
      <c r="AV380" s="12"/>
      <c r="AW380" s="12"/>
      <c r="AX380" s="12"/>
      <c r="AY380" s="12"/>
      <c r="AZ380" s="12"/>
      <c r="BA380" s="12"/>
      <c r="BB380" s="12"/>
      <c r="BC380" s="12"/>
      <c r="BD380" s="12"/>
      <c r="BE380" s="12"/>
      <c r="BF380" s="12"/>
      <c r="BG380" s="12"/>
      <c r="BH380" s="12"/>
      <c r="BI380" s="12"/>
      <c r="BJ380" s="12"/>
      <c r="BK380" s="12"/>
      <c r="BL380" s="12"/>
      <c r="BM380" s="12"/>
      <c r="BN380" s="12"/>
      <c r="BO380" s="12"/>
      <c r="BP380" s="12" t="s">
        <v>423</v>
      </c>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2"/>
    </row>
    <row r="381" spans="1:119" s="31" customFormat="1" ht="23.25" customHeight="1" x14ac:dyDescent="0.35">
      <c r="A381" s="18">
        <v>379</v>
      </c>
      <c r="B381" s="19">
        <v>40756</v>
      </c>
      <c r="C381" s="20" t="s">
        <v>669</v>
      </c>
      <c r="D381" s="1" t="s">
        <v>650</v>
      </c>
      <c r="E381" s="18" t="s">
        <v>706</v>
      </c>
      <c r="F381" s="23" t="s">
        <v>73</v>
      </c>
      <c r="G381" s="1" t="s">
        <v>309</v>
      </c>
      <c r="H381" s="1" t="s">
        <v>2332</v>
      </c>
      <c r="I381" s="1"/>
      <c r="J381" s="1"/>
      <c r="K381" s="1"/>
      <c r="L381" s="18" t="s">
        <v>294</v>
      </c>
      <c r="M381" s="18" t="s">
        <v>258</v>
      </c>
      <c r="N381" s="18" t="s">
        <v>261</v>
      </c>
      <c r="O381" s="18" t="s">
        <v>232</v>
      </c>
      <c r="P381" s="18" t="s">
        <v>304</v>
      </c>
      <c r="Q381" s="18" t="s">
        <v>2084</v>
      </c>
      <c r="R381" s="18" t="s">
        <v>2334</v>
      </c>
      <c r="S381" s="18"/>
      <c r="T381" s="7" t="s">
        <v>1080</v>
      </c>
      <c r="U381" s="7" t="s">
        <v>262</v>
      </c>
      <c r="V381" s="1" t="s">
        <v>992</v>
      </c>
      <c r="W381" s="9">
        <v>0</v>
      </c>
      <c r="X381" s="9">
        <v>0</v>
      </c>
      <c r="Y381" s="7" t="s">
        <v>262</v>
      </c>
      <c r="Z381" s="1" t="s">
        <v>992</v>
      </c>
      <c r="AA381" s="9">
        <v>0</v>
      </c>
      <c r="AB381" s="9">
        <v>0</v>
      </c>
      <c r="AC381" s="9">
        <v>0</v>
      </c>
      <c r="AD381" s="6">
        <v>0</v>
      </c>
      <c r="AE381" s="1" t="s">
        <v>992</v>
      </c>
      <c r="AF381" s="6">
        <v>0</v>
      </c>
      <c r="AG381" s="1" t="s">
        <v>992</v>
      </c>
      <c r="AH381" s="6">
        <v>0</v>
      </c>
      <c r="AI381" s="1" t="s">
        <v>992</v>
      </c>
      <c r="AJ381" s="6">
        <v>0</v>
      </c>
      <c r="AK381" s="1" t="s">
        <v>992</v>
      </c>
      <c r="AL381" s="9" t="s">
        <v>153</v>
      </c>
      <c r="AM381" s="1" t="s">
        <v>263</v>
      </c>
      <c r="AN381" s="9"/>
      <c r="AO381" s="9"/>
      <c r="AP381" s="11"/>
      <c r="AQ381" s="11"/>
      <c r="AR381" s="11"/>
      <c r="AS381" s="1" t="s">
        <v>868</v>
      </c>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t="s">
        <v>369</v>
      </c>
      <c r="DO381" s="2"/>
    </row>
    <row r="382" spans="1:119" s="31" customFormat="1" ht="23.25" customHeight="1" x14ac:dyDescent="0.35">
      <c r="A382" s="18">
        <v>380</v>
      </c>
      <c r="B382" s="19">
        <v>40758</v>
      </c>
      <c r="C382" s="20" t="s">
        <v>669</v>
      </c>
      <c r="D382" s="1" t="s">
        <v>650</v>
      </c>
      <c r="E382" s="18" t="s">
        <v>736</v>
      </c>
      <c r="F382" s="23" t="s">
        <v>61</v>
      </c>
      <c r="G382" s="1" t="s">
        <v>309</v>
      </c>
      <c r="H382" s="1" t="s">
        <v>2332</v>
      </c>
      <c r="I382" s="1"/>
      <c r="J382" s="1"/>
      <c r="K382" s="1"/>
      <c r="L382" s="18" t="s">
        <v>294</v>
      </c>
      <c r="M382" s="18" t="s">
        <v>258</v>
      </c>
      <c r="N382" s="18" t="s">
        <v>260</v>
      </c>
      <c r="O382" s="18" t="s">
        <v>1269</v>
      </c>
      <c r="P382" s="18" t="s">
        <v>861</v>
      </c>
      <c r="Q382" s="18" t="s">
        <v>1987</v>
      </c>
      <c r="R382" s="18" t="s">
        <v>2411</v>
      </c>
      <c r="S382" s="18"/>
      <c r="T382" s="7" t="s">
        <v>1080</v>
      </c>
      <c r="U382" s="7">
        <v>35</v>
      </c>
      <c r="V382" s="1" t="s">
        <v>649</v>
      </c>
      <c r="W382" s="9">
        <v>35</v>
      </c>
      <c r="X382" s="9">
        <v>35</v>
      </c>
      <c r="Y382" s="7" t="s">
        <v>262</v>
      </c>
      <c r="Z382" s="1" t="s">
        <v>992</v>
      </c>
      <c r="AA382" s="9">
        <v>0</v>
      </c>
      <c r="AB382" s="9">
        <v>0</v>
      </c>
      <c r="AC382" s="9">
        <v>0</v>
      </c>
      <c r="AD382" s="6">
        <v>0</v>
      </c>
      <c r="AE382" s="1" t="s">
        <v>992</v>
      </c>
      <c r="AF382" s="6">
        <v>0</v>
      </c>
      <c r="AG382" s="1" t="s">
        <v>992</v>
      </c>
      <c r="AH382" s="6">
        <v>35</v>
      </c>
      <c r="AI382" s="1" t="s">
        <v>649</v>
      </c>
      <c r="AJ382" s="6">
        <v>0</v>
      </c>
      <c r="AK382" s="1" t="s">
        <v>992</v>
      </c>
      <c r="AL382" s="9"/>
      <c r="AM382" s="1" t="s">
        <v>262</v>
      </c>
      <c r="AN382" s="9"/>
      <c r="AO382" s="9"/>
      <c r="AP382" s="11"/>
      <c r="AQ382" s="11" t="s">
        <v>1394</v>
      </c>
      <c r="AR382" s="11"/>
      <c r="AS382" s="1" t="s">
        <v>868</v>
      </c>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t="s">
        <v>457</v>
      </c>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t="s">
        <v>357</v>
      </c>
      <c r="DO382" s="2"/>
    </row>
    <row r="383" spans="1:119" s="31" customFormat="1" ht="23.25" customHeight="1" x14ac:dyDescent="0.35">
      <c r="A383" s="18">
        <v>381</v>
      </c>
      <c r="B383" s="19">
        <v>40758</v>
      </c>
      <c r="C383" s="20" t="s">
        <v>666</v>
      </c>
      <c r="D383" s="1" t="s">
        <v>257</v>
      </c>
      <c r="E383" s="18" t="s">
        <v>717</v>
      </c>
      <c r="F383" s="23" t="s">
        <v>1505</v>
      </c>
      <c r="G383" s="1" t="s">
        <v>305</v>
      </c>
      <c r="H383" s="1" t="s">
        <v>2333</v>
      </c>
      <c r="I383" s="1"/>
      <c r="J383" s="1"/>
      <c r="K383" s="1"/>
      <c r="L383" s="18" t="s">
        <v>292</v>
      </c>
      <c r="M383" s="18" t="s">
        <v>258</v>
      </c>
      <c r="N383" s="18" t="s">
        <v>261</v>
      </c>
      <c r="O383" s="18" t="s">
        <v>232</v>
      </c>
      <c r="P383" s="18" t="s">
        <v>860</v>
      </c>
      <c r="Q383" s="18" t="s">
        <v>2090</v>
      </c>
      <c r="R383" s="18" t="s">
        <v>195</v>
      </c>
      <c r="S383" s="18"/>
      <c r="T383" s="7" t="s">
        <v>1080</v>
      </c>
      <c r="U383" s="7" t="s">
        <v>262</v>
      </c>
      <c r="V383" s="1" t="s">
        <v>992</v>
      </c>
      <c r="W383" s="9">
        <v>0</v>
      </c>
      <c r="X383" s="9">
        <v>0</v>
      </c>
      <c r="Y383" s="7" t="s">
        <v>262</v>
      </c>
      <c r="Z383" s="1" t="s">
        <v>992</v>
      </c>
      <c r="AA383" s="9">
        <v>0</v>
      </c>
      <c r="AB383" s="9">
        <v>0</v>
      </c>
      <c r="AC383" s="9">
        <v>0</v>
      </c>
      <c r="AD383" s="6">
        <v>0</v>
      </c>
      <c r="AE383" s="1" t="s">
        <v>992</v>
      </c>
      <c r="AF383" s="6">
        <v>0</v>
      </c>
      <c r="AG383" s="1" t="s">
        <v>992</v>
      </c>
      <c r="AH383" s="6">
        <v>0</v>
      </c>
      <c r="AI383" s="1" t="s">
        <v>992</v>
      </c>
      <c r="AJ383" s="6">
        <v>0</v>
      </c>
      <c r="AK383" s="1" t="s">
        <v>992</v>
      </c>
      <c r="AL383" s="9"/>
      <c r="AM383" s="1" t="s">
        <v>262</v>
      </c>
      <c r="AN383" s="9"/>
      <c r="AO383" s="9"/>
      <c r="AP383" s="11"/>
      <c r="AQ383" s="11" t="s">
        <v>1211</v>
      </c>
      <c r="AR383" s="11"/>
      <c r="AS383" s="1" t="s">
        <v>868</v>
      </c>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t="s">
        <v>602</v>
      </c>
      <c r="DO383" s="2"/>
    </row>
    <row r="384" spans="1:119" s="31" customFormat="1" ht="23.25" customHeight="1" x14ac:dyDescent="0.35">
      <c r="A384" s="18">
        <v>382</v>
      </c>
      <c r="B384" s="19">
        <v>40758</v>
      </c>
      <c r="C384" s="20" t="s">
        <v>23</v>
      </c>
      <c r="D384" s="1" t="s">
        <v>651</v>
      </c>
      <c r="E384" s="18" t="s">
        <v>737</v>
      </c>
      <c r="F384" s="23" t="s">
        <v>1453</v>
      </c>
      <c r="G384" s="1" t="s">
        <v>309</v>
      </c>
      <c r="H384" s="1" t="s">
        <v>2332</v>
      </c>
      <c r="I384" s="1"/>
      <c r="J384" s="1"/>
      <c r="K384" s="1"/>
      <c r="L384" s="18" t="s">
        <v>294</v>
      </c>
      <c r="M384" s="18" t="s">
        <v>258</v>
      </c>
      <c r="N384" s="18" t="s">
        <v>260</v>
      </c>
      <c r="O384" s="18" t="s">
        <v>1269</v>
      </c>
      <c r="P384" s="18" t="s">
        <v>861</v>
      </c>
      <c r="Q384" s="18" t="s">
        <v>2025</v>
      </c>
      <c r="R384" s="18" t="s">
        <v>980</v>
      </c>
      <c r="S384" s="18"/>
      <c r="T384" s="7" t="s">
        <v>1080</v>
      </c>
      <c r="U384" s="7">
        <v>1</v>
      </c>
      <c r="V384" s="1" t="s">
        <v>992</v>
      </c>
      <c r="W384" s="9">
        <v>0</v>
      </c>
      <c r="X384" s="9">
        <v>1</v>
      </c>
      <c r="Y384" s="7">
        <v>0</v>
      </c>
      <c r="Z384" s="1" t="s">
        <v>992</v>
      </c>
      <c r="AA384" s="9">
        <v>0</v>
      </c>
      <c r="AB384" s="9">
        <v>0</v>
      </c>
      <c r="AC384" s="9">
        <v>0</v>
      </c>
      <c r="AD384" s="6">
        <v>0</v>
      </c>
      <c r="AE384" s="1" t="s">
        <v>992</v>
      </c>
      <c r="AF384" s="6">
        <v>0</v>
      </c>
      <c r="AG384" s="1" t="s">
        <v>992</v>
      </c>
      <c r="AH384" s="6">
        <v>1</v>
      </c>
      <c r="AI384" s="1" t="s">
        <v>992</v>
      </c>
      <c r="AJ384" s="6">
        <v>0</v>
      </c>
      <c r="AK384" s="1" t="s">
        <v>992</v>
      </c>
      <c r="AL384" s="9"/>
      <c r="AM384" s="1" t="s">
        <v>262</v>
      </c>
      <c r="AN384" s="9"/>
      <c r="AO384" s="11"/>
      <c r="AP384" s="11"/>
      <c r="AQ384" s="11" t="s">
        <v>1382</v>
      </c>
      <c r="AR384" s="11"/>
      <c r="AS384" s="1" t="s">
        <v>868</v>
      </c>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t="s">
        <v>445</v>
      </c>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t="s">
        <v>444</v>
      </c>
      <c r="DO384" s="2"/>
    </row>
    <row r="385" spans="1:119" s="31" customFormat="1" ht="23.25" customHeight="1" x14ac:dyDescent="0.35">
      <c r="A385" s="18">
        <v>383</v>
      </c>
      <c r="B385" s="19">
        <v>40762</v>
      </c>
      <c r="C385" s="20" t="s">
        <v>16</v>
      </c>
      <c r="D385" s="1" t="s">
        <v>256</v>
      </c>
      <c r="E385" s="18" t="s">
        <v>230</v>
      </c>
      <c r="F385" s="23" t="s">
        <v>1600</v>
      </c>
      <c r="G385" s="1" t="s">
        <v>309</v>
      </c>
      <c r="H385" s="1" t="s">
        <v>2332</v>
      </c>
      <c r="I385" s="1"/>
      <c r="J385" s="1"/>
      <c r="K385" s="1"/>
      <c r="L385" s="18" t="s">
        <v>295</v>
      </c>
      <c r="M385" s="18" t="s">
        <v>858</v>
      </c>
      <c r="N385" s="18" t="s">
        <v>260</v>
      </c>
      <c r="O385" s="18" t="s">
        <v>1269</v>
      </c>
      <c r="P385" s="18" t="s">
        <v>861</v>
      </c>
      <c r="Q385" s="18" t="s">
        <v>1952</v>
      </c>
      <c r="R385" s="18" t="s">
        <v>1212</v>
      </c>
      <c r="S385" s="18"/>
      <c r="T385" s="7" t="s">
        <v>1080</v>
      </c>
      <c r="U385" s="7">
        <v>4</v>
      </c>
      <c r="V385" s="1" t="s">
        <v>992</v>
      </c>
      <c r="W385" s="9">
        <v>0</v>
      </c>
      <c r="X385" s="9">
        <v>0</v>
      </c>
      <c r="Y385" s="7" t="s">
        <v>262</v>
      </c>
      <c r="Z385" s="1" t="s">
        <v>992</v>
      </c>
      <c r="AA385" s="9">
        <v>0</v>
      </c>
      <c r="AB385" s="9">
        <v>0</v>
      </c>
      <c r="AC385" s="9">
        <v>0</v>
      </c>
      <c r="AD385" s="6">
        <v>0</v>
      </c>
      <c r="AE385" s="1" t="s">
        <v>992</v>
      </c>
      <c r="AF385" s="6">
        <v>0</v>
      </c>
      <c r="AG385" s="1" t="s">
        <v>992</v>
      </c>
      <c r="AH385" s="6">
        <v>4</v>
      </c>
      <c r="AI385" s="1" t="s">
        <v>992</v>
      </c>
      <c r="AJ385" s="6">
        <v>0</v>
      </c>
      <c r="AK385" s="1" t="s">
        <v>992</v>
      </c>
      <c r="AL385" s="9"/>
      <c r="AM385" s="1" t="s">
        <v>262</v>
      </c>
      <c r="AN385" s="9"/>
      <c r="AO385" s="9"/>
      <c r="AP385" s="11"/>
      <c r="AQ385" s="11"/>
      <c r="AR385" s="11"/>
      <c r="AS385" s="1" t="s">
        <v>868</v>
      </c>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t="s">
        <v>533</v>
      </c>
      <c r="BQ385" s="12" t="s">
        <v>624</v>
      </c>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t="s">
        <v>532</v>
      </c>
      <c r="DO385" s="2"/>
    </row>
    <row r="386" spans="1:119" s="31" customFormat="1" ht="23.25" customHeight="1" x14ac:dyDescent="0.35">
      <c r="A386" s="18">
        <v>384</v>
      </c>
      <c r="B386" s="19">
        <v>40770</v>
      </c>
      <c r="C386" s="20" t="s">
        <v>3</v>
      </c>
      <c r="D386" s="1" t="s">
        <v>651</v>
      </c>
      <c r="E386" s="18" t="s">
        <v>262</v>
      </c>
      <c r="F386" s="23" t="s">
        <v>3</v>
      </c>
      <c r="G386" s="1" t="s">
        <v>309</v>
      </c>
      <c r="H386" s="1" t="s">
        <v>2332</v>
      </c>
      <c r="I386" s="1"/>
      <c r="J386" s="1"/>
      <c r="K386" s="1"/>
      <c r="L386" s="18" t="s">
        <v>294</v>
      </c>
      <c r="M386" s="18" t="s">
        <v>296</v>
      </c>
      <c r="N386" s="18" t="s">
        <v>303</v>
      </c>
      <c r="O386" s="18" t="s">
        <v>2345</v>
      </c>
      <c r="P386" s="18" t="s">
        <v>304</v>
      </c>
      <c r="Q386" s="18" t="s">
        <v>2134</v>
      </c>
      <c r="R386" s="18" t="s">
        <v>1213</v>
      </c>
      <c r="S386" s="18"/>
      <c r="T386" s="7" t="s">
        <v>1080</v>
      </c>
      <c r="U386" s="7" t="s">
        <v>262</v>
      </c>
      <c r="V386" s="1" t="s">
        <v>992</v>
      </c>
      <c r="W386" s="9">
        <v>0</v>
      </c>
      <c r="X386" s="9">
        <v>0</v>
      </c>
      <c r="Y386" s="7" t="s">
        <v>262</v>
      </c>
      <c r="Z386" s="1" t="s">
        <v>992</v>
      </c>
      <c r="AA386" s="9">
        <v>0</v>
      </c>
      <c r="AB386" s="9">
        <v>0</v>
      </c>
      <c r="AC386" s="9">
        <v>0</v>
      </c>
      <c r="AD386" s="6">
        <v>0</v>
      </c>
      <c r="AE386" s="1" t="s">
        <v>992</v>
      </c>
      <c r="AF386" s="6">
        <v>0</v>
      </c>
      <c r="AG386" s="1" t="s">
        <v>992</v>
      </c>
      <c r="AH386" s="6">
        <v>0</v>
      </c>
      <c r="AI386" s="1" t="s">
        <v>992</v>
      </c>
      <c r="AJ386" s="6">
        <v>0</v>
      </c>
      <c r="AK386" s="1" t="s">
        <v>992</v>
      </c>
      <c r="AL386" s="9"/>
      <c r="AM386" s="1" t="s">
        <v>262</v>
      </c>
      <c r="AN386" s="9"/>
      <c r="AO386" s="9"/>
      <c r="AP386" s="11"/>
      <c r="AQ386" s="11"/>
      <c r="AR386" s="11"/>
      <c r="AS386" s="1" t="s">
        <v>868</v>
      </c>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t="s">
        <v>538</v>
      </c>
      <c r="DO386" s="2"/>
    </row>
    <row r="387" spans="1:119" s="31" customFormat="1" ht="23.25" customHeight="1" x14ac:dyDescent="0.35">
      <c r="A387" s="18">
        <v>385</v>
      </c>
      <c r="B387" s="19">
        <v>40771</v>
      </c>
      <c r="C387" s="20" t="s">
        <v>660</v>
      </c>
      <c r="D387" s="1" t="s">
        <v>650</v>
      </c>
      <c r="E387" s="18" t="s">
        <v>946</v>
      </c>
      <c r="F387" s="23" t="s">
        <v>1644</v>
      </c>
      <c r="G387" s="1" t="s">
        <v>305</v>
      </c>
      <c r="H387" s="1" t="s">
        <v>2333</v>
      </c>
      <c r="I387" s="1"/>
      <c r="J387" s="1"/>
      <c r="K387" s="1"/>
      <c r="L387" s="18" t="s">
        <v>292</v>
      </c>
      <c r="M387" s="18" t="s">
        <v>258</v>
      </c>
      <c r="N387" s="18" t="s">
        <v>260</v>
      </c>
      <c r="O387" s="18" t="s">
        <v>114</v>
      </c>
      <c r="P387" s="18" t="s">
        <v>860</v>
      </c>
      <c r="Q387" s="18" t="s">
        <v>1981</v>
      </c>
      <c r="R387" s="18" t="s">
        <v>1214</v>
      </c>
      <c r="S387" s="18"/>
      <c r="T387" s="7" t="s">
        <v>1080</v>
      </c>
      <c r="U387" s="7">
        <v>1</v>
      </c>
      <c r="V387" s="1" t="s">
        <v>992</v>
      </c>
      <c r="W387" s="9">
        <v>0</v>
      </c>
      <c r="X387" s="9">
        <v>1</v>
      </c>
      <c r="Y387" s="7">
        <v>0</v>
      </c>
      <c r="Z387" s="1" t="s">
        <v>992</v>
      </c>
      <c r="AA387" s="9">
        <v>0</v>
      </c>
      <c r="AB387" s="9">
        <v>0</v>
      </c>
      <c r="AC387" s="9">
        <v>0</v>
      </c>
      <c r="AD387" s="6">
        <v>0</v>
      </c>
      <c r="AE387" s="1" t="s">
        <v>992</v>
      </c>
      <c r="AF387" s="6">
        <v>0</v>
      </c>
      <c r="AG387" s="1" t="s">
        <v>992</v>
      </c>
      <c r="AH387" s="6">
        <v>1</v>
      </c>
      <c r="AI387" s="1" t="s">
        <v>992</v>
      </c>
      <c r="AJ387" s="6">
        <v>0</v>
      </c>
      <c r="AK387" s="1" t="s">
        <v>992</v>
      </c>
      <c r="AL387" s="9"/>
      <c r="AM387" s="1" t="s">
        <v>262</v>
      </c>
      <c r="AN387" s="9"/>
      <c r="AO387" s="11"/>
      <c r="AP387" s="11"/>
      <c r="AQ387" s="11" t="s">
        <v>1383</v>
      </c>
      <c r="AR387" s="11"/>
      <c r="AS387" s="1" t="s">
        <v>868</v>
      </c>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t="s">
        <v>447</v>
      </c>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t="s">
        <v>446</v>
      </c>
      <c r="DO387" s="2"/>
    </row>
    <row r="388" spans="1:119" s="31" customFormat="1" ht="23.25" customHeight="1" x14ac:dyDescent="0.35">
      <c r="A388" s="18">
        <v>386</v>
      </c>
      <c r="B388" s="19">
        <v>40771</v>
      </c>
      <c r="C388" s="20" t="s">
        <v>3</v>
      </c>
      <c r="D388" s="1" t="s">
        <v>651</v>
      </c>
      <c r="E388" s="18" t="s">
        <v>730</v>
      </c>
      <c r="F388" s="23" t="s">
        <v>1601</v>
      </c>
      <c r="G388" s="1" t="s">
        <v>309</v>
      </c>
      <c r="H388" s="1" t="s">
        <v>2332</v>
      </c>
      <c r="I388" s="1"/>
      <c r="J388" s="1"/>
      <c r="K388" s="1"/>
      <c r="L388" s="18" t="s">
        <v>294</v>
      </c>
      <c r="M388" s="18" t="s">
        <v>296</v>
      </c>
      <c r="N388" s="18" t="s">
        <v>303</v>
      </c>
      <c r="O388" s="18" t="s">
        <v>2346</v>
      </c>
      <c r="P388" s="18" t="s">
        <v>304</v>
      </c>
      <c r="Q388" s="18" t="s">
        <v>2135</v>
      </c>
      <c r="R388" s="18" t="s">
        <v>1213</v>
      </c>
      <c r="S388" s="18"/>
      <c r="T388" s="7" t="s">
        <v>1080</v>
      </c>
      <c r="U388" s="7" t="s">
        <v>262</v>
      </c>
      <c r="V388" s="1" t="s">
        <v>992</v>
      </c>
      <c r="W388" s="9">
        <v>0</v>
      </c>
      <c r="X388" s="9">
        <v>0</v>
      </c>
      <c r="Y388" s="7" t="s">
        <v>262</v>
      </c>
      <c r="Z388" s="1" t="s">
        <v>992</v>
      </c>
      <c r="AA388" s="9">
        <v>0</v>
      </c>
      <c r="AB388" s="9">
        <v>0</v>
      </c>
      <c r="AC388" s="9">
        <v>0</v>
      </c>
      <c r="AD388" s="6">
        <v>0</v>
      </c>
      <c r="AE388" s="1" t="s">
        <v>992</v>
      </c>
      <c r="AF388" s="6">
        <v>0</v>
      </c>
      <c r="AG388" s="1" t="s">
        <v>992</v>
      </c>
      <c r="AH388" s="6">
        <v>0</v>
      </c>
      <c r="AI388" s="1" t="s">
        <v>992</v>
      </c>
      <c r="AJ388" s="6">
        <v>0</v>
      </c>
      <c r="AK388" s="1" t="s">
        <v>992</v>
      </c>
      <c r="AL388" s="9"/>
      <c r="AM388" s="1" t="s">
        <v>262</v>
      </c>
      <c r="AN388" s="9"/>
      <c r="AO388" s="9"/>
      <c r="AP388" s="11"/>
      <c r="AQ388" s="11"/>
      <c r="AR388" s="11"/>
      <c r="AS388" s="1" t="s">
        <v>868</v>
      </c>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t="s">
        <v>540</v>
      </c>
      <c r="DO388" s="2"/>
    </row>
    <row r="389" spans="1:119" s="31" customFormat="1" ht="23.25" customHeight="1" x14ac:dyDescent="0.35">
      <c r="A389" s="18">
        <v>387</v>
      </c>
      <c r="B389" s="19">
        <v>40772</v>
      </c>
      <c r="C389" s="20" t="s">
        <v>669</v>
      </c>
      <c r="D389" s="1" t="s">
        <v>650</v>
      </c>
      <c r="E389" s="18" t="s">
        <v>72</v>
      </c>
      <c r="F389" s="23" t="s">
        <v>1637</v>
      </c>
      <c r="G389" s="1" t="s">
        <v>305</v>
      </c>
      <c r="H389" s="1" t="s">
        <v>2333</v>
      </c>
      <c r="I389" s="1"/>
      <c r="J389" s="1"/>
      <c r="K389" s="1"/>
      <c r="L389" s="18" t="s">
        <v>292</v>
      </c>
      <c r="M389" s="18" t="s">
        <v>258</v>
      </c>
      <c r="N389" s="18" t="s">
        <v>260</v>
      </c>
      <c r="O389" s="18" t="s">
        <v>114</v>
      </c>
      <c r="P389" s="18" t="s">
        <v>860</v>
      </c>
      <c r="Q389" s="18" t="s">
        <v>1974</v>
      </c>
      <c r="R389" s="18" t="s">
        <v>1215</v>
      </c>
      <c r="S389" s="18"/>
      <c r="T389" s="7" t="s">
        <v>1080</v>
      </c>
      <c r="U389" s="7">
        <v>1</v>
      </c>
      <c r="V389" s="1" t="s">
        <v>992</v>
      </c>
      <c r="W389" s="9">
        <v>0</v>
      </c>
      <c r="X389" s="9">
        <v>1</v>
      </c>
      <c r="Y389" s="7">
        <v>0</v>
      </c>
      <c r="Z389" s="1" t="s">
        <v>992</v>
      </c>
      <c r="AA389" s="9">
        <v>0</v>
      </c>
      <c r="AB389" s="9">
        <v>0</v>
      </c>
      <c r="AC389" s="9">
        <v>0</v>
      </c>
      <c r="AD389" s="6">
        <v>0</v>
      </c>
      <c r="AE389" s="1" t="s">
        <v>992</v>
      </c>
      <c r="AF389" s="6">
        <v>0</v>
      </c>
      <c r="AG389" s="1" t="s">
        <v>992</v>
      </c>
      <c r="AH389" s="6">
        <v>1</v>
      </c>
      <c r="AI389" s="1" t="s">
        <v>992</v>
      </c>
      <c r="AJ389" s="6">
        <v>0</v>
      </c>
      <c r="AK389" s="1" t="s">
        <v>992</v>
      </c>
      <c r="AL389" s="9"/>
      <c r="AM389" s="1" t="s">
        <v>262</v>
      </c>
      <c r="AN389" s="9"/>
      <c r="AO389" s="11"/>
      <c r="AP389" s="11"/>
      <c r="AQ389" s="11" t="s">
        <v>1383</v>
      </c>
      <c r="AR389" s="11"/>
      <c r="AS389" s="1" t="s">
        <v>868</v>
      </c>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t="s">
        <v>449</v>
      </c>
      <c r="BS389" s="12" t="s">
        <v>449</v>
      </c>
      <c r="BT389" s="12" t="s">
        <v>450</v>
      </c>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t="s">
        <v>448</v>
      </c>
      <c r="DO389" s="2"/>
    </row>
    <row r="390" spans="1:119" s="31" customFormat="1" ht="23.25" customHeight="1" x14ac:dyDescent="0.35">
      <c r="A390" s="18">
        <v>388</v>
      </c>
      <c r="B390" s="19">
        <v>40772</v>
      </c>
      <c r="C390" s="20" t="s">
        <v>23</v>
      </c>
      <c r="D390" s="1" t="s">
        <v>651</v>
      </c>
      <c r="E390" s="18" t="s">
        <v>738</v>
      </c>
      <c r="F390" s="23" t="s">
        <v>1602</v>
      </c>
      <c r="G390" s="1" t="s">
        <v>309</v>
      </c>
      <c r="H390" s="1" t="s">
        <v>2332</v>
      </c>
      <c r="I390" s="1"/>
      <c r="J390" s="1"/>
      <c r="K390" s="1"/>
      <c r="L390" s="18" t="s">
        <v>294</v>
      </c>
      <c r="M390" s="18" t="s">
        <v>296</v>
      </c>
      <c r="N390" s="18" t="s">
        <v>303</v>
      </c>
      <c r="O390" s="18" t="s">
        <v>2345</v>
      </c>
      <c r="P390" s="18" t="s">
        <v>304</v>
      </c>
      <c r="Q390" s="18" t="s">
        <v>2136</v>
      </c>
      <c r="R390" s="18" t="s">
        <v>1213</v>
      </c>
      <c r="S390" s="18"/>
      <c r="T390" s="7" t="s">
        <v>1080</v>
      </c>
      <c r="U390" s="7" t="s">
        <v>262</v>
      </c>
      <c r="V390" s="1" t="s">
        <v>992</v>
      </c>
      <c r="W390" s="9">
        <v>0</v>
      </c>
      <c r="X390" s="9">
        <v>0</v>
      </c>
      <c r="Y390" s="7" t="s">
        <v>262</v>
      </c>
      <c r="Z390" s="1" t="s">
        <v>992</v>
      </c>
      <c r="AA390" s="9">
        <v>0</v>
      </c>
      <c r="AB390" s="9">
        <v>0</v>
      </c>
      <c r="AC390" s="9">
        <v>0</v>
      </c>
      <c r="AD390" s="6">
        <v>0</v>
      </c>
      <c r="AE390" s="1" t="s">
        <v>992</v>
      </c>
      <c r="AF390" s="6">
        <v>0</v>
      </c>
      <c r="AG390" s="1" t="s">
        <v>992</v>
      </c>
      <c r="AH390" s="6">
        <v>0</v>
      </c>
      <c r="AI390" s="1" t="s">
        <v>992</v>
      </c>
      <c r="AJ390" s="6">
        <v>0</v>
      </c>
      <c r="AK390" s="1" t="s">
        <v>992</v>
      </c>
      <c r="AL390" s="9"/>
      <c r="AM390" s="1" t="s">
        <v>262</v>
      </c>
      <c r="AN390" s="9"/>
      <c r="AO390" s="9"/>
      <c r="AP390" s="11"/>
      <c r="AQ390" s="11"/>
      <c r="AR390" s="11"/>
      <c r="AS390" s="1" t="s">
        <v>868</v>
      </c>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t="s">
        <v>539</v>
      </c>
      <c r="DO390" s="2"/>
    </row>
    <row r="391" spans="1:119" s="31" customFormat="1" ht="23.25" customHeight="1" x14ac:dyDescent="0.35">
      <c r="A391" s="18">
        <v>389</v>
      </c>
      <c r="B391" s="19">
        <v>40774</v>
      </c>
      <c r="C391" s="20" t="s">
        <v>669</v>
      </c>
      <c r="D391" s="1" t="s">
        <v>650</v>
      </c>
      <c r="E391" s="18" t="s">
        <v>688</v>
      </c>
      <c r="F391" s="23" t="s">
        <v>36</v>
      </c>
      <c r="G391" s="1" t="s">
        <v>309</v>
      </c>
      <c r="H391" s="1" t="s">
        <v>2332</v>
      </c>
      <c r="I391" s="1"/>
      <c r="J391" s="1"/>
      <c r="K391" s="1"/>
      <c r="L391" s="18" t="s">
        <v>292</v>
      </c>
      <c r="M391" s="18" t="s">
        <v>258</v>
      </c>
      <c r="N391" s="18" t="s">
        <v>261</v>
      </c>
      <c r="O391" s="18" t="s">
        <v>232</v>
      </c>
      <c r="P391" s="18" t="s">
        <v>859</v>
      </c>
      <c r="Q391" s="18" t="s">
        <v>2088</v>
      </c>
      <c r="R391" s="18" t="s">
        <v>1216</v>
      </c>
      <c r="S391" s="18"/>
      <c r="T391" s="7" t="s">
        <v>1080</v>
      </c>
      <c r="U391" s="7" t="s">
        <v>262</v>
      </c>
      <c r="V391" s="1" t="s">
        <v>992</v>
      </c>
      <c r="W391" s="9">
        <v>0</v>
      </c>
      <c r="X391" s="9">
        <v>0</v>
      </c>
      <c r="Y391" s="7" t="s">
        <v>262</v>
      </c>
      <c r="Z391" s="1" t="s">
        <v>992</v>
      </c>
      <c r="AA391" s="9">
        <v>0</v>
      </c>
      <c r="AB391" s="9">
        <v>0</v>
      </c>
      <c r="AC391" s="9">
        <v>0</v>
      </c>
      <c r="AD391" s="6">
        <v>0</v>
      </c>
      <c r="AE391" s="1" t="s">
        <v>992</v>
      </c>
      <c r="AF391" s="6">
        <v>0</v>
      </c>
      <c r="AG391" s="1" t="s">
        <v>992</v>
      </c>
      <c r="AH391" s="6">
        <v>0</v>
      </c>
      <c r="AI391" s="1" t="s">
        <v>992</v>
      </c>
      <c r="AJ391" s="6">
        <v>0</v>
      </c>
      <c r="AK391" s="1" t="s">
        <v>992</v>
      </c>
      <c r="AL391" s="9"/>
      <c r="AM391" s="1" t="s">
        <v>262</v>
      </c>
      <c r="AN391" s="9"/>
      <c r="AO391" s="9"/>
      <c r="AP391" s="11"/>
      <c r="AQ391" s="11" t="s">
        <v>1217</v>
      </c>
      <c r="AR391" s="11"/>
      <c r="AS391" s="1" t="s">
        <v>868</v>
      </c>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t="s">
        <v>467</v>
      </c>
      <c r="DO391" s="2"/>
    </row>
    <row r="392" spans="1:119" s="31" customFormat="1" ht="23.25" customHeight="1" x14ac:dyDescent="0.35">
      <c r="A392" s="18">
        <v>390</v>
      </c>
      <c r="B392" s="19">
        <v>40774</v>
      </c>
      <c r="C392" s="20" t="s">
        <v>3</v>
      </c>
      <c r="D392" s="1" t="s">
        <v>651</v>
      </c>
      <c r="E392" s="18" t="s">
        <v>262</v>
      </c>
      <c r="F392" s="23" t="s">
        <v>1603</v>
      </c>
      <c r="G392" s="1" t="s">
        <v>309</v>
      </c>
      <c r="H392" s="1" t="s">
        <v>2332</v>
      </c>
      <c r="I392" s="1"/>
      <c r="J392" s="1"/>
      <c r="K392" s="1"/>
      <c r="L392" s="18" t="s">
        <v>294</v>
      </c>
      <c r="M392" s="18" t="s">
        <v>284</v>
      </c>
      <c r="N392" s="18" t="s">
        <v>115</v>
      </c>
      <c r="O392" s="18" t="s">
        <v>231</v>
      </c>
      <c r="P392" s="18" t="s">
        <v>304</v>
      </c>
      <c r="Q392" s="18" t="s">
        <v>2148</v>
      </c>
      <c r="R392" s="18" t="s">
        <v>1218</v>
      </c>
      <c r="S392" s="18"/>
      <c r="T392" s="7" t="s">
        <v>1080</v>
      </c>
      <c r="U392" s="7">
        <v>1</v>
      </c>
      <c r="V392" s="1" t="s">
        <v>992</v>
      </c>
      <c r="W392" s="9">
        <v>0</v>
      </c>
      <c r="X392" s="9">
        <v>0</v>
      </c>
      <c r="Y392" s="7" t="s">
        <v>262</v>
      </c>
      <c r="Z392" s="1" t="s">
        <v>992</v>
      </c>
      <c r="AA392" s="9">
        <v>0</v>
      </c>
      <c r="AB392" s="9">
        <v>0</v>
      </c>
      <c r="AC392" s="9">
        <v>0</v>
      </c>
      <c r="AD392" s="6">
        <v>0</v>
      </c>
      <c r="AE392" s="1" t="s">
        <v>992</v>
      </c>
      <c r="AF392" s="6">
        <v>1</v>
      </c>
      <c r="AG392" s="1" t="s">
        <v>992</v>
      </c>
      <c r="AH392" s="6">
        <v>0</v>
      </c>
      <c r="AI392" s="1" t="s">
        <v>992</v>
      </c>
      <c r="AJ392" s="6">
        <v>0</v>
      </c>
      <c r="AK392" s="1" t="s">
        <v>992</v>
      </c>
      <c r="AL392" s="9"/>
      <c r="AM392" s="1" t="s">
        <v>262</v>
      </c>
      <c r="AN392" s="9"/>
      <c r="AO392" s="9"/>
      <c r="AP392" s="11"/>
      <c r="AQ392" s="11"/>
      <c r="AR392" s="11"/>
      <c r="AS392" s="1" t="s">
        <v>868</v>
      </c>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t="s">
        <v>625</v>
      </c>
      <c r="BQ392" s="12" t="s">
        <v>537</v>
      </c>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t="s">
        <v>536</v>
      </c>
      <c r="DO392" s="2"/>
    </row>
    <row r="393" spans="1:119" s="31" customFormat="1" ht="23.25" customHeight="1" x14ac:dyDescent="0.35">
      <c r="A393" s="18">
        <v>391</v>
      </c>
      <c r="B393" s="19">
        <v>40775</v>
      </c>
      <c r="C393" s="20" t="s">
        <v>3</v>
      </c>
      <c r="D393" s="1" t="s">
        <v>651</v>
      </c>
      <c r="E393" s="18" t="s">
        <v>25</v>
      </c>
      <c r="F393" s="23" t="s">
        <v>225</v>
      </c>
      <c r="G393" s="1" t="s">
        <v>309</v>
      </c>
      <c r="H393" s="1" t="s">
        <v>2332</v>
      </c>
      <c r="I393" s="1"/>
      <c r="J393" s="1"/>
      <c r="K393" s="1"/>
      <c r="L393" s="18" t="s">
        <v>294</v>
      </c>
      <c r="M393" s="18" t="s">
        <v>296</v>
      </c>
      <c r="N393" s="18" t="s">
        <v>303</v>
      </c>
      <c r="O393" s="18" t="s">
        <v>285</v>
      </c>
      <c r="P393" s="18" t="s">
        <v>304</v>
      </c>
      <c r="Q393" s="18" t="s">
        <v>2075</v>
      </c>
      <c r="R393" s="18" t="s">
        <v>198</v>
      </c>
      <c r="S393" s="18"/>
      <c r="T393" s="7" t="s">
        <v>1080</v>
      </c>
      <c r="U393" s="7">
        <v>1</v>
      </c>
      <c r="V393" s="1" t="s">
        <v>992</v>
      </c>
      <c r="W393" s="9">
        <v>0</v>
      </c>
      <c r="X393" s="9">
        <v>0</v>
      </c>
      <c r="Y393" s="7" t="s">
        <v>262</v>
      </c>
      <c r="Z393" s="1" t="s">
        <v>992</v>
      </c>
      <c r="AA393" s="9">
        <v>0</v>
      </c>
      <c r="AB393" s="9">
        <v>0</v>
      </c>
      <c r="AC393" s="9">
        <v>0</v>
      </c>
      <c r="AD393" s="6">
        <v>1</v>
      </c>
      <c r="AE393" s="1" t="s">
        <v>992</v>
      </c>
      <c r="AF393" s="6">
        <v>0</v>
      </c>
      <c r="AG393" s="1" t="s">
        <v>992</v>
      </c>
      <c r="AH393" s="6">
        <v>0</v>
      </c>
      <c r="AI393" s="1" t="s">
        <v>992</v>
      </c>
      <c r="AJ393" s="6">
        <v>0</v>
      </c>
      <c r="AK393" s="1" t="s">
        <v>992</v>
      </c>
      <c r="AL393" s="9"/>
      <c r="AM393" s="1" t="s">
        <v>262</v>
      </c>
      <c r="AN393" s="9"/>
      <c r="AO393" s="9"/>
      <c r="AP393" s="11"/>
      <c r="AQ393" s="11"/>
      <c r="AR393" s="11"/>
      <c r="AS393" s="1" t="s">
        <v>868</v>
      </c>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t="s">
        <v>535</v>
      </c>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t="s">
        <v>534</v>
      </c>
      <c r="DO393" s="2"/>
    </row>
    <row r="394" spans="1:119" s="31" customFormat="1" ht="23.25" customHeight="1" x14ac:dyDescent="0.35">
      <c r="A394" s="18">
        <v>392</v>
      </c>
      <c r="B394" s="19">
        <v>40789</v>
      </c>
      <c r="C394" s="20" t="s">
        <v>16</v>
      </c>
      <c r="D394" s="1" t="s">
        <v>256</v>
      </c>
      <c r="E394" s="18" t="s">
        <v>106</v>
      </c>
      <c r="F394" s="23" t="s">
        <v>1604</v>
      </c>
      <c r="G394" s="1" t="s">
        <v>309</v>
      </c>
      <c r="H394" s="1" t="s">
        <v>2332</v>
      </c>
      <c r="I394" s="1"/>
      <c r="J394" s="1"/>
      <c r="K394" s="1"/>
      <c r="L394" s="18" t="s">
        <v>295</v>
      </c>
      <c r="M394" s="18" t="s">
        <v>858</v>
      </c>
      <c r="N394" s="18" t="s">
        <v>260</v>
      </c>
      <c r="O394" s="18" t="s">
        <v>1269</v>
      </c>
      <c r="P394" s="18" t="s">
        <v>861</v>
      </c>
      <c r="Q394" s="18" t="s">
        <v>1955</v>
      </c>
      <c r="R394" s="18" t="s">
        <v>1219</v>
      </c>
      <c r="S394" s="18"/>
      <c r="T394" s="7" t="s">
        <v>1080</v>
      </c>
      <c r="U394" s="7">
        <v>8</v>
      </c>
      <c r="V394" s="1" t="s">
        <v>254</v>
      </c>
      <c r="W394" s="9">
        <v>0</v>
      </c>
      <c r="X394" s="9">
        <v>0</v>
      </c>
      <c r="Y394" s="7" t="s">
        <v>262</v>
      </c>
      <c r="Z394" s="1" t="s">
        <v>992</v>
      </c>
      <c r="AA394" s="9">
        <v>0</v>
      </c>
      <c r="AB394" s="9">
        <v>0</v>
      </c>
      <c r="AC394" s="9">
        <v>0</v>
      </c>
      <c r="AD394" s="6">
        <v>0</v>
      </c>
      <c r="AE394" s="1" t="s">
        <v>992</v>
      </c>
      <c r="AF394" s="6">
        <v>0</v>
      </c>
      <c r="AG394" s="1" t="s">
        <v>992</v>
      </c>
      <c r="AH394" s="6">
        <v>8</v>
      </c>
      <c r="AI394" s="1" t="s">
        <v>254</v>
      </c>
      <c r="AJ394" s="6">
        <v>0</v>
      </c>
      <c r="AK394" s="1" t="s">
        <v>992</v>
      </c>
      <c r="AL394" s="9"/>
      <c r="AM394" s="1" t="s">
        <v>262</v>
      </c>
      <c r="AN394" s="9" t="s">
        <v>180</v>
      </c>
      <c r="AO394" s="9"/>
      <c r="AP394" s="11"/>
      <c r="AQ394" s="11"/>
      <c r="AR394" s="11"/>
      <c r="AS394" s="1" t="s">
        <v>868</v>
      </c>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t="s">
        <v>541</v>
      </c>
      <c r="DO394" s="2"/>
    </row>
    <row r="395" spans="1:119" s="31" customFormat="1" ht="23.25" customHeight="1" x14ac:dyDescent="0.35">
      <c r="A395" s="18">
        <v>393</v>
      </c>
      <c r="B395" s="19">
        <v>40791</v>
      </c>
      <c r="C395" s="20" t="s">
        <v>669</v>
      </c>
      <c r="D395" s="1" t="s">
        <v>650</v>
      </c>
      <c r="E395" s="18" t="s">
        <v>736</v>
      </c>
      <c r="F395" s="23" t="s">
        <v>61</v>
      </c>
      <c r="G395" s="1" t="s">
        <v>309</v>
      </c>
      <c r="H395" s="1" t="s">
        <v>2332</v>
      </c>
      <c r="I395" s="1"/>
      <c r="J395" s="1"/>
      <c r="K395" s="1"/>
      <c r="L395" s="18" t="s">
        <v>294</v>
      </c>
      <c r="M395" s="18" t="s">
        <v>258</v>
      </c>
      <c r="N395" s="18" t="s">
        <v>260</v>
      </c>
      <c r="O395" s="18" t="s">
        <v>114</v>
      </c>
      <c r="P395" s="18" t="s">
        <v>304</v>
      </c>
      <c r="Q395" s="18" t="s">
        <v>1988</v>
      </c>
      <c r="R395" s="18" t="s">
        <v>2411</v>
      </c>
      <c r="S395" s="18"/>
      <c r="T395" s="7" t="s">
        <v>1080</v>
      </c>
      <c r="U395" s="7">
        <v>27</v>
      </c>
      <c r="V395" s="1" t="s">
        <v>649</v>
      </c>
      <c r="W395" s="9">
        <v>27</v>
      </c>
      <c r="X395" s="9">
        <v>27</v>
      </c>
      <c r="Y395" s="7">
        <v>12</v>
      </c>
      <c r="Z395" s="1" t="s">
        <v>255</v>
      </c>
      <c r="AA395" s="9">
        <v>0</v>
      </c>
      <c r="AB395" s="9">
        <v>0</v>
      </c>
      <c r="AC395" s="9">
        <v>0</v>
      </c>
      <c r="AD395" s="6">
        <v>0</v>
      </c>
      <c r="AE395" s="1" t="s">
        <v>992</v>
      </c>
      <c r="AF395" s="6">
        <v>0</v>
      </c>
      <c r="AG395" s="1" t="s">
        <v>992</v>
      </c>
      <c r="AH395" s="6">
        <v>27</v>
      </c>
      <c r="AI395" s="1" t="s">
        <v>649</v>
      </c>
      <c r="AJ395" s="6">
        <v>0</v>
      </c>
      <c r="AK395" s="1" t="s">
        <v>992</v>
      </c>
      <c r="AL395" s="9"/>
      <c r="AM395" s="1" t="s">
        <v>262</v>
      </c>
      <c r="AN395" s="9" t="s">
        <v>172</v>
      </c>
      <c r="AO395" s="9"/>
      <c r="AP395" s="11"/>
      <c r="AQ395" s="11"/>
      <c r="AR395" s="11"/>
      <c r="AS395" s="1" t="s">
        <v>868</v>
      </c>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t="s">
        <v>645</v>
      </c>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t="s">
        <v>581</v>
      </c>
      <c r="DO395" s="2"/>
    </row>
    <row r="396" spans="1:119" s="31" customFormat="1" ht="23.25" customHeight="1" x14ac:dyDescent="0.35">
      <c r="A396" s="18">
        <v>394</v>
      </c>
      <c r="B396" s="19">
        <v>40791</v>
      </c>
      <c r="C396" s="20" t="s">
        <v>672</v>
      </c>
      <c r="D396" s="1" t="s">
        <v>256</v>
      </c>
      <c r="E396" s="18" t="s">
        <v>65</v>
      </c>
      <c r="F396" s="18" t="s">
        <v>65</v>
      </c>
      <c r="G396" s="1" t="s">
        <v>309</v>
      </c>
      <c r="H396" s="1" t="s">
        <v>2332</v>
      </c>
      <c r="I396" s="1"/>
      <c r="J396" s="1"/>
      <c r="K396" s="1"/>
      <c r="L396" s="18" t="s">
        <v>294</v>
      </c>
      <c r="M396" s="18" t="s">
        <v>284</v>
      </c>
      <c r="N396" s="18" t="s">
        <v>115</v>
      </c>
      <c r="O396" s="18" t="s">
        <v>231</v>
      </c>
      <c r="P396" s="18" t="s">
        <v>304</v>
      </c>
      <c r="Q396" s="18" t="s">
        <v>1941</v>
      </c>
      <c r="R396" s="18" t="s">
        <v>1053</v>
      </c>
      <c r="S396" s="18"/>
      <c r="T396" s="7" t="s">
        <v>1080</v>
      </c>
      <c r="U396" s="7">
        <v>7</v>
      </c>
      <c r="V396" s="1" t="s">
        <v>254</v>
      </c>
      <c r="W396" s="9">
        <v>0</v>
      </c>
      <c r="X396" s="9">
        <v>0</v>
      </c>
      <c r="Y396" s="7">
        <v>7</v>
      </c>
      <c r="Z396" s="1" t="s">
        <v>254</v>
      </c>
      <c r="AA396" s="9">
        <v>0</v>
      </c>
      <c r="AB396" s="9">
        <v>0</v>
      </c>
      <c r="AC396" s="9">
        <v>7</v>
      </c>
      <c r="AD396" s="6">
        <v>0</v>
      </c>
      <c r="AE396" s="1" t="s">
        <v>992</v>
      </c>
      <c r="AF396" s="6">
        <v>0</v>
      </c>
      <c r="AG396" s="1" t="s">
        <v>992</v>
      </c>
      <c r="AH396" s="6">
        <v>7</v>
      </c>
      <c r="AI396" s="1" t="s">
        <v>254</v>
      </c>
      <c r="AJ396" s="6">
        <v>0</v>
      </c>
      <c r="AK396" s="1" t="s">
        <v>992</v>
      </c>
      <c r="AL396" s="9"/>
      <c r="AM396" s="1" t="s">
        <v>262</v>
      </c>
      <c r="AN396" s="9"/>
      <c r="AO396" s="9"/>
      <c r="AP396" s="11"/>
      <c r="AQ396" s="11"/>
      <c r="AR396" s="11"/>
      <c r="AS396" s="1" t="s">
        <v>867</v>
      </c>
      <c r="AT396" s="12" t="s">
        <v>424</v>
      </c>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2"/>
    </row>
    <row r="397" spans="1:119" s="31" customFormat="1" ht="23.25" customHeight="1" x14ac:dyDescent="0.35">
      <c r="A397" s="18">
        <v>395</v>
      </c>
      <c r="B397" s="19">
        <v>40793</v>
      </c>
      <c r="C397" s="20" t="s">
        <v>669</v>
      </c>
      <c r="D397" s="1" t="s">
        <v>650</v>
      </c>
      <c r="E397" s="18" t="s">
        <v>262</v>
      </c>
      <c r="F397" s="18" t="s">
        <v>262</v>
      </c>
      <c r="G397" s="1" t="s">
        <v>307</v>
      </c>
      <c r="H397" s="1" t="s">
        <v>2332</v>
      </c>
      <c r="I397" s="1"/>
      <c r="J397" s="1"/>
      <c r="K397" s="1"/>
      <c r="L397" s="18" t="s">
        <v>294</v>
      </c>
      <c r="M397" s="18" t="s">
        <v>297</v>
      </c>
      <c r="N397" s="18" t="s">
        <v>260</v>
      </c>
      <c r="O397" s="18" t="s">
        <v>114</v>
      </c>
      <c r="P397" s="18" t="s">
        <v>304</v>
      </c>
      <c r="Q397" s="18" t="s">
        <v>1980</v>
      </c>
      <c r="R397" s="18" t="s">
        <v>1271</v>
      </c>
      <c r="S397" s="18"/>
      <c r="T397" s="7" t="s">
        <v>1080</v>
      </c>
      <c r="U397" s="7">
        <v>118</v>
      </c>
      <c r="V397" s="1" t="s">
        <v>338</v>
      </c>
      <c r="W397" s="9">
        <v>0</v>
      </c>
      <c r="X397" s="9">
        <v>0</v>
      </c>
      <c r="Y397" s="7">
        <v>118</v>
      </c>
      <c r="Z397" s="1" t="s">
        <v>338</v>
      </c>
      <c r="AA397" s="9">
        <v>74</v>
      </c>
      <c r="AB397" s="9">
        <v>0</v>
      </c>
      <c r="AC397" s="9">
        <v>118</v>
      </c>
      <c r="AD397" s="6">
        <v>0</v>
      </c>
      <c r="AE397" s="1" t="s">
        <v>992</v>
      </c>
      <c r="AF397" s="6">
        <v>76</v>
      </c>
      <c r="AG397" s="1" t="s">
        <v>337</v>
      </c>
      <c r="AH397" s="6">
        <v>42</v>
      </c>
      <c r="AI397" s="1" t="s">
        <v>649</v>
      </c>
      <c r="AJ397" s="6">
        <v>0</v>
      </c>
      <c r="AK397" s="1" t="s">
        <v>992</v>
      </c>
      <c r="AL397" s="9"/>
      <c r="AM397" s="1" t="s">
        <v>262</v>
      </c>
      <c r="AN397" s="9"/>
      <c r="AO397" s="9"/>
      <c r="AP397" s="11"/>
      <c r="AQ397" s="11"/>
      <c r="AR397" s="11"/>
      <c r="AS397" s="1" t="s">
        <v>867</v>
      </c>
      <c r="AT397" s="12" t="s">
        <v>417</v>
      </c>
      <c r="AU397" s="12" t="s">
        <v>388</v>
      </c>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2"/>
    </row>
    <row r="398" spans="1:119" s="31" customFormat="1" ht="23.25" customHeight="1" x14ac:dyDescent="0.35">
      <c r="A398" s="18">
        <v>396</v>
      </c>
      <c r="B398" s="19">
        <v>40795</v>
      </c>
      <c r="C398" s="20" t="s">
        <v>665</v>
      </c>
      <c r="D398" s="1" t="s">
        <v>650</v>
      </c>
      <c r="E398" s="20" t="s">
        <v>951</v>
      </c>
      <c r="F398" s="23" t="s">
        <v>1605</v>
      </c>
      <c r="G398" s="1" t="s">
        <v>309</v>
      </c>
      <c r="H398" s="1" t="s">
        <v>2332</v>
      </c>
      <c r="I398" s="1"/>
      <c r="J398" s="1"/>
      <c r="K398" s="1"/>
      <c r="L398" s="18" t="s">
        <v>294</v>
      </c>
      <c r="M398" s="18" t="s">
        <v>258</v>
      </c>
      <c r="N398" s="18" t="s">
        <v>260</v>
      </c>
      <c r="O398" s="18" t="s">
        <v>205</v>
      </c>
      <c r="P398" s="18" t="s">
        <v>304</v>
      </c>
      <c r="Q398" s="18" t="s">
        <v>1877</v>
      </c>
      <c r="R398" s="18" t="s">
        <v>1220</v>
      </c>
      <c r="S398" s="18" t="s">
        <v>1848</v>
      </c>
      <c r="T398" s="7" t="s">
        <v>1080</v>
      </c>
      <c r="U398" s="7">
        <v>1049</v>
      </c>
      <c r="V398" s="1" t="s">
        <v>338</v>
      </c>
      <c r="W398" s="9">
        <v>0</v>
      </c>
      <c r="X398" s="9">
        <v>0</v>
      </c>
      <c r="Y398" s="7">
        <v>1049</v>
      </c>
      <c r="Z398" s="1" t="s">
        <v>338</v>
      </c>
      <c r="AA398" s="9">
        <v>0</v>
      </c>
      <c r="AB398" s="9">
        <v>0</v>
      </c>
      <c r="AC398" s="9">
        <v>0</v>
      </c>
      <c r="AD398" s="6">
        <v>0</v>
      </c>
      <c r="AE398" s="1" t="s">
        <v>992</v>
      </c>
      <c r="AF398" s="6">
        <v>0</v>
      </c>
      <c r="AG398" s="1" t="s">
        <v>992</v>
      </c>
      <c r="AH398" s="6">
        <v>1049</v>
      </c>
      <c r="AI398" s="1" t="s">
        <v>338</v>
      </c>
      <c r="AJ398" s="6">
        <v>0</v>
      </c>
      <c r="AK398" s="1" t="s">
        <v>992</v>
      </c>
      <c r="AL398" s="9" t="s">
        <v>154</v>
      </c>
      <c r="AM398" s="1" t="s">
        <v>263</v>
      </c>
      <c r="AN398" s="9" t="s">
        <v>2412</v>
      </c>
      <c r="AO398" s="9"/>
      <c r="AP398" s="11"/>
      <c r="AQ398" s="11"/>
      <c r="AR398" s="11"/>
      <c r="AS398" s="1" t="s">
        <v>868</v>
      </c>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t="s">
        <v>632</v>
      </c>
      <c r="BQ398" s="12" t="s">
        <v>631</v>
      </c>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t="s">
        <v>544</v>
      </c>
      <c r="DO398" s="2"/>
    </row>
    <row r="399" spans="1:119" s="31" customFormat="1" ht="23.25" customHeight="1" x14ac:dyDescent="0.35">
      <c r="A399" s="18">
        <v>397</v>
      </c>
      <c r="B399" s="19">
        <v>40796</v>
      </c>
      <c r="C399" s="20" t="s">
        <v>665</v>
      </c>
      <c r="D399" s="1" t="s">
        <v>650</v>
      </c>
      <c r="E399" s="20" t="s">
        <v>951</v>
      </c>
      <c r="F399" s="23" t="s">
        <v>1605</v>
      </c>
      <c r="G399" s="1" t="s">
        <v>309</v>
      </c>
      <c r="H399" s="1" t="s">
        <v>2332</v>
      </c>
      <c r="I399" s="1"/>
      <c r="J399" s="1"/>
      <c r="K399" s="1"/>
      <c r="L399" s="18" t="s">
        <v>294</v>
      </c>
      <c r="M399" s="18" t="s">
        <v>258</v>
      </c>
      <c r="N399" s="18" t="s">
        <v>260</v>
      </c>
      <c r="O399" s="18" t="s">
        <v>114</v>
      </c>
      <c r="P399" s="18" t="s">
        <v>304</v>
      </c>
      <c r="Q399" s="18" t="s">
        <v>1876</v>
      </c>
      <c r="R399" s="18" t="s">
        <v>1221</v>
      </c>
      <c r="S399" s="18" t="s">
        <v>1848</v>
      </c>
      <c r="T399" s="7" t="s">
        <v>1080</v>
      </c>
      <c r="U399" s="7">
        <v>1</v>
      </c>
      <c r="V399" s="1" t="s">
        <v>992</v>
      </c>
      <c r="W399" s="9">
        <v>0</v>
      </c>
      <c r="X399" s="9">
        <v>1</v>
      </c>
      <c r="Y399" s="7">
        <v>0</v>
      </c>
      <c r="Z399" s="1" t="s">
        <v>992</v>
      </c>
      <c r="AA399" s="9">
        <v>0</v>
      </c>
      <c r="AB399" s="9">
        <v>0</v>
      </c>
      <c r="AC399" s="9">
        <v>0</v>
      </c>
      <c r="AD399" s="6">
        <v>0</v>
      </c>
      <c r="AE399" s="1" t="s">
        <v>992</v>
      </c>
      <c r="AF399" s="6">
        <v>0</v>
      </c>
      <c r="AG399" s="1" t="s">
        <v>992</v>
      </c>
      <c r="AH399" s="6">
        <v>1</v>
      </c>
      <c r="AI399" s="1" t="s">
        <v>992</v>
      </c>
      <c r="AJ399" s="6">
        <v>0</v>
      </c>
      <c r="AK399" s="1" t="s">
        <v>992</v>
      </c>
      <c r="AL399" s="9"/>
      <c r="AM399" s="1" t="s">
        <v>262</v>
      </c>
      <c r="AN399" s="9"/>
      <c r="AO399" s="9"/>
      <c r="AP399" s="11"/>
      <c r="AQ399" s="11" t="s">
        <v>1380</v>
      </c>
      <c r="AR399" s="11"/>
      <c r="AS399" s="1" t="s">
        <v>867</v>
      </c>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t="s">
        <v>631</v>
      </c>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2"/>
    </row>
    <row r="400" spans="1:119" s="31" customFormat="1" ht="23.25" customHeight="1" x14ac:dyDescent="0.35">
      <c r="A400" s="18">
        <v>398</v>
      </c>
      <c r="B400" s="19">
        <v>40803</v>
      </c>
      <c r="C400" s="20" t="s">
        <v>661</v>
      </c>
      <c r="D400" s="1" t="s">
        <v>652</v>
      </c>
      <c r="E400" s="18" t="s">
        <v>739</v>
      </c>
      <c r="F400" s="23" t="s">
        <v>1606</v>
      </c>
      <c r="G400" s="1" t="s">
        <v>309</v>
      </c>
      <c r="H400" s="1" t="s">
        <v>2332</v>
      </c>
      <c r="I400" s="1"/>
      <c r="J400" s="1"/>
      <c r="K400" s="1"/>
      <c r="L400" s="18" t="s">
        <v>294</v>
      </c>
      <c r="M400" s="18" t="s">
        <v>284</v>
      </c>
      <c r="N400" s="18" t="s">
        <v>115</v>
      </c>
      <c r="O400" s="18" t="s">
        <v>231</v>
      </c>
      <c r="P400" s="18" t="s">
        <v>304</v>
      </c>
      <c r="Q400" s="18" t="s">
        <v>2137</v>
      </c>
      <c r="R400" s="18" t="s">
        <v>1012</v>
      </c>
      <c r="S400" s="18"/>
      <c r="T400" s="7" t="s">
        <v>1080</v>
      </c>
      <c r="U400" s="7" t="s">
        <v>262</v>
      </c>
      <c r="V400" s="1" t="s">
        <v>992</v>
      </c>
      <c r="W400" s="9">
        <v>0</v>
      </c>
      <c r="X400" s="9">
        <v>0</v>
      </c>
      <c r="Y400" s="7" t="s">
        <v>262</v>
      </c>
      <c r="Z400" s="1" t="s">
        <v>992</v>
      </c>
      <c r="AA400" s="9">
        <v>0</v>
      </c>
      <c r="AB400" s="9">
        <v>0</v>
      </c>
      <c r="AC400" s="9">
        <v>0</v>
      </c>
      <c r="AD400" s="6">
        <v>0</v>
      </c>
      <c r="AE400" s="1" t="s">
        <v>992</v>
      </c>
      <c r="AF400" s="6">
        <v>0</v>
      </c>
      <c r="AG400" s="1" t="s">
        <v>992</v>
      </c>
      <c r="AH400" s="6">
        <v>0</v>
      </c>
      <c r="AI400" s="1" t="s">
        <v>992</v>
      </c>
      <c r="AJ400" s="6">
        <v>0</v>
      </c>
      <c r="AK400" s="1" t="s">
        <v>992</v>
      </c>
      <c r="AL400" s="9"/>
      <c r="AM400" s="1" t="s">
        <v>262</v>
      </c>
      <c r="AN400" s="9"/>
      <c r="AO400" s="9"/>
      <c r="AP400" s="11"/>
      <c r="AQ400" s="11"/>
      <c r="AR400" s="11"/>
      <c r="AS400" s="1" t="s">
        <v>868</v>
      </c>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t="s">
        <v>627</v>
      </c>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t="s">
        <v>626</v>
      </c>
      <c r="DO400" s="2"/>
    </row>
    <row r="401" spans="1:120" s="31" customFormat="1" ht="23.25" customHeight="1" x14ac:dyDescent="0.35">
      <c r="A401" s="18">
        <v>399</v>
      </c>
      <c r="B401" s="19">
        <v>40807</v>
      </c>
      <c r="C401" s="20" t="s">
        <v>3</v>
      </c>
      <c r="D401" s="1" t="s">
        <v>651</v>
      </c>
      <c r="E401" s="18" t="s">
        <v>730</v>
      </c>
      <c r="F401" s="23" t="s">
        <v>1504</v>
      </c>
      <c r="G401" s="1" t="s">
        <v>309</v>
      </c>
      <c r="H401" s="1" t="s">
        <v>2332</v>
      </c>
      <c r="I401" s="1"/>
      <c r="J401" s="1"/>
      <c r="K401" s="1"/>
      <c r="L401" s="18" t="s">
        <v>294</v>
      </c>
      <c r="M401" s="18" t="s">
        <v>284</v>
      </c>
      <c r="N401" s="18" t="s">
        <v>941</v>
      </c>
      <c r="O401" s="18" t="s">
        <v>2347</v>
      </c>
      <c r="P401" s="18" t="s">
        <v>304</v>
      </c>
      <c r="Q401" s="18" t="s">
        <v>2096</v>
      </c>
      <c r="R401" s="18" t="s">
        <v>1222</v>
      </c>
      <c r="S401" s="18"/>
      <c r="T401" s="7" t="s">
        <v>1080</v>
      </c>
      <c r="U401" s="7">
        <v>1</v>
      </c>
      <c r="V401" s="1" t="s">
        <v>992</v>
      </c>
      <c r="W401" s="9">
        <v>0</v>
      </c>
      <c r="X401" s="9">
        <v>0</v>
      </c>
      <c r="Y401" s="7">
        <v>1</v>
      </c>
      <c r="Z401" s="1" t="s">
        <v>992</v>
      </c>
      <c r="AA401" s="9">
        <v>0</v>
      </c>
      <c r="AB401" s="9">
        <v>0</v>
      </c>
      <c r="AC401" s="9">
        <v>0</v>
      </c>
      <c r="AD401" s="6">
        <v>0</v>
      </c>
      <c r="AE401" s="1" t="s">
        <v>992</v>
      </c>
      <c r="AF401" s="6">
        <v>0</v>
      </c>
      <c r="AG401" s="1" t="s">
        <v>992</v>
      </c>
      <c r="AH401" s="6">
        <v>1</v>
      </c>
      <c r="AI401" s="1" t="s">
        <v>992</v>
      </c>
      <c r="AJ401" s="6">
        <v>0</v>
      </c>
      <c r="AK401" s="1" t="s">
        <v>992</v>
      </c>
      <c r="AL401" s="9" t="s">
        <v>197</v>
      </c>
      <c r="AM401" s="1" t="s">
        <v>657</v>
      </c>
      <c r="AN401" s="9" t="s">
        <v>86</v>
      </c>
      <c r="AO401" s="9"/>
      <c r="AP401" s="11"/>
      <c r="AQ401" s="11"/>
      <c r="AR401" s="11"/>
      <c r="AS401" s="1" t="s">
        <v>868</v>
      </c>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t="s">
        <v>629</v>
      </c>
      <c r="BQ401" s="12" t="s">
        <v>630</v>
      </c>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t="s">
        <v>628</v>
      </c>
      <c r="DO401" s="2"/>
    </row>
    <row r="402" spans="1:120" s="31" customFormat="1" ht="23.25" customHeight="1" x14ac:dyDescent="0.35">
      <c r="A402" s="18">
        <v>400</v>
      </c>
      <c r="B402" s="19">
        <v>40811</v>
      </c>
      <c r="C402" s="20" t="s">
        <v>669</v>
      </c>
      <c r="D402" s="1" t="s">
        <v>650</v>
      </c>
      <c r="E402" s="18" t="s">
        <v>735</v>
      </c>
      <c r="F402" s="23" t="s">
        <v>1407</v>
      </c>
      <c r="G402" s="1" t="s">
        <v>309</v>
      </c>
      <c r="H402" s="1" t="s">
        <v>2332</v>
      </c>
      <c r="I402" s="1"/>
      <c r="J402" s="1"/>
      <c r="K402" s="1"/>
      <c r="L402" s="18" t="s">
        <v>292</v>
      </c>
      <c r="M402" s="18" t="s">
        <v>258</v>
      </c>
      <c r="N402" s="18" t="s">
        <v>260</v>
      </c>
      <c r="O402" s="18" t="s">
        <v>114</v>
      </c>
      <c r="P402" s="18" t="s">
        <v>859</v>
      </c>
      <c r="Q402" s="18" t="s">
        <v>2086</v>
      </c>
      <c r="R402" s="18" t="s">
        <v>135</v>
      </c>
      <c r="S402" s="18"/>
      <c r="T402" s="7" t="s">
        <v>1080</v>
      </c>
      <c r="U402" s="7">
        <v>1</v>
      </c>
      <c r="V402" s="1" t="s">
        <v>992</v>
      </c>
      <c r="W402" s="9">
        <v>0</v>
      </c>
      <c r="X402" s="9">
        <v>1</v>
      </c>
      <c r="Y402" s="7">
        <v>0</v>
      </c>
      <c r="Z402" s="1" t="s">
        <v>992</v>
      </c>
      <c r="AA402" s="9">
        <v>0</v>
      </c>
      <c r="AB402" s="9">
        <v>0</v>
      </c>
      <c r="AC402" s="9">
        <v>0</v>
      </c>
      <c r="AD402" s="6">
        <v>0</v>
      </c>
      <c r="AE402" s="1" t="s">
        <v>992</v>
      </c>
      <c r="AF402" s="6">
        <v>0</v>
      </c>
      <c r="AG402" s="1" t="s">
        <v>992</v>
      </c>
      <c r="AH402" s="6">
        <v>1</v>
      </c>
      <c r="AI402" s="1" t="s">
        <v>992</v>
      </c>
      <c r="AJ402" s="6">
        <v>0</v>
      </c>
      <c r="AK402" s="1" t="s">
        <v>992</v>
      </c>
      <c r="AL402" s="9"/>
      <c r="AM402" s="1" t="s">
        <v>262</v>
      </c>
      <c r="AN402" s="9"/>
      <c r="AO402" s="11"/>
      <c r="AP402" s="11"/>
      <c r="AQ402" s="11" t="s">
        <v>1388</v>
      </c>
      <c r="AR402" s="11"/>
      <c r="AS402" s="1" t="s">
        <v>868</v>
      </c>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t="s">
        <v>468</v>
      </c>
      <c r="DO402" s="2"/>
    </row>
    <row r="403" spans="1:120" s="31" customFormat="1" ht="23.25" customHeight="1" x14ac:dyDescent="0.35">
      <c r="A403" s="18">
        <v>401</v>
      </c>
      <c r="B403" s="19">
        <v>40816</v>
      </c>
      <c r="C403" s="20" t="s">
        <v>669</v>
      </c>
      <c r="D403" s="1" t="s">
        <v>650</v>
      </c>
      <c r="E403" s="18" t="s">
        <v>740</v>
      </c>
      <c r="F403" s="23" t="s">
        <v>1512</v>
      </c>
      <c r="G403" s="1" t="s">
        <v>309</v>
      </c>
      <c r="H403" s="1" t="s">
        <v>2332</v>
      </c>
      <c r="I403" s="1"/>
      <c r="J403" s="1"/>
      <c r="K403" s="1"/>
      <c r="L403" s="18" t="s">
        <v>294</v>
      </c>
      <c r="M403" s="18" t="s">
        <v>258</v>
      </c>
      <c r="N403" s="18" t="s">
        <v>260</v>
      </c>
      <c r="O403" s="18" t="s">
        <v>205</v>
      </c>
      <c r="P403" s="18" t="s">
        <v>304</v>
      </c>
      <c r="Q403" s="18" t="s">
        <v>1977</v>
      </c>
      <c r="R403" s="18" t="s">
        <v>1223</v>
      </c>
      <c r="S403" s="18"/>
      <c r="T403" s="7" t="s">
        <v>1080</v>
      </c>
      <c r="U403" s="7">
        <v>15</v>
      </c>
      <c r="V403" s="1" t="s">
        <v>255</v>
      </c>
      <c r="W403" s="9">
        <v>0</v>
      </c>
      <c r="X403" s="9">
        <v>0</v>
      </c>
      <c r="Y403" s="7" t="s">
        <v>262</v>
      </c>
      <c r="Z403" s="1" t="s">
        <v>992</v>
      </c>
      <c r="AA403" s="9">
        <v>0</v>
      </c>
      <c r="AB403" s="9">
        <v>0</v>
      </c>
      <c r="AC403" s="9">
        <v>0</v>
      </c>
      <c r="AD403" s="6">
        <v>0</v>
      </c>
      <c r="AE403" s="1" t="s">
        <v>992</v>
      </c>
      <c r="AF403" s="6">
        <v>0</v>
      </c>
      <c r="AG403" s="1" t="s">
        <v>992</v>
      </c>
      <c r="AH403" s="6">
        <v>15</v>
      </c>
      <c r="AI403" s="1" t="s">
        <v>255</v>
      </c>
      <c r="AJ403" s="6">
        <v>0</v>
      </c>
      <c r="AK403" s="1" t="s">
        <v>992</v>
      </c>
      <c r="AL403" s="9"/>
      <c r="AM403" s="1" t="s">
        <v>262</v>
      </c>
      <c r="AN403" s="9"/>
      <c r="AO403" s="9"/>
      <c r="AP403" s="11"/>
      <c r="AQ403" s="11"/>
      <c r="AR403" s="11"/>
      <c r="AS403" s="1" t="s">
        <v>868</v>
      </c>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t="s">
        <v>543</v>
      </c>
      <c r="BQ403" s="12" t="s">
        <v>370</v>
      </c>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t="s">
        <v>542</v>
      </c>
      <c r="DO403" s="2"/>
    </row>
    <row r="404" spans="1:120" s="31" customFormat="1" ht="23.25" customHeight="1" x14ac:dyDescent="0.35">
      <c r="A404" s="18">
        <v>402</v>
      </c>
      <c r="B404" s="19">
        <v>40819</v>
      </c>
      <c r="C404" s="20" t="s">
        <v>669</v>
      </c>
      <c r="D404" s="1" t="s">
        <v>650</v>
      </c>
      <c r="E404" s="18" t="s">
        <v>735</v>
      </c>
      <c r="F404" s="23" t="s">
        <v>1519</v>
      </c>
      <c r="G404" s="1" t="s">
        <v>653</v>
      </c>
      <c r="H404" s="1" t="s">
        <v>2332</v>
      </c>
      <c r="I404" s="1"/>
      <c r="J404" s="1"/>
      <c r="K404" s="1"/>
      <c r="L404" s="18" t="s">
        <v>292</v>
      </c>
      <c r="M404" s="18" t="s">
        <v>258</v>
      </c>
      <c r="N404" s="18" t="s">
        <v>260</v>
      </c>
      <c r="O404" s="18" t="s">
        <v>114</v>
      </c>
      <c r="P404" s="18" t="s">
        <v>860</v>
      </c>
      <c r="Q404" s="18" t="s">
        <v>2029</v>
      </c>
      <c r="R404" s="18" t="s">
        <v>1224</v>
      </c>
      <c r="S404" s="18"/>
      <c r="T404" s="7" t="s">
        <v>1080</v>
      </c>
      <c r="U404" s="7">
        <v>1</v>
      </c>
      <c r="V404" s="1" t="s">
        <v>992</v>
      </c>
      <c r="W404" s="9">
        <v>0</v>
      </c>
      <c r="X404" s="9">
        <v>1</v>
      </c>
      <c r="Y404" s="7">
        <v>0</v>
      </c>
      <c r="Z404" s="1" t="s">
        <v>992</v>
      </c>
      <c r="AA404" s="9">
        <v>0</v>
      </c>
      <c r="AB404" s="9">
        <v>0</v>
      </c>
      <c r="AC404" s="9">
        <v>0</v>
      </c>
      <c r="AD404" s="6">
        <v>0</v>
      </c>
      <c r="AE404" s="1" t="s">
        <v>992</v>
      </c>
      <c r="AF404" s="6">
        <v>0</v>
      </c>
      <c r="AG404" s="1" t="s">
        <v>992</v>
      </c>
      <c r="AH404" s="6">
        <v>1</v>
      </c>
      <c r="AI404" s="1" t="s">
        <v>992</v>
      </c>
      <c r="AJ404" s="6">
        <v>0</v>
      </c>
      <c r="AK404" s="1" t="s">
        <v>992</v>
      </c>
      <c r="AL404" s="9"/>
      <c r="AM404" s="1" t="s">
        <v>262</v>
      </c>
      <c r="AN404" s="9"/>
      <c r="AO404" s="9"/>
      <c r="AP404" s="11"/>
      <c r="AQ404" s="11" t="s">
        <v>1380</v>
      </c>
      <c r="AR404" s="11"/>
      <c r="AS404" s="1" t="s">
        <v>868</v>
      </c>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t="s">
        <v>545</v>
      </c>
      <c r="DO404" s="2"/>
    </row>
    <row r="405" spans="1:120" s="31" customFormat="1" ht="23.25" customHeight="1" x14ac:dyDescent="0.35">
      <c r="A405" s="18">
        <v>403</v>
      </c>
      <c r="B405" s="19">
        <v>40824</v>
      </c>
      <c r="C405" s="20" t="s">
        <v>666</v>
      </c>
      <c r="D405" s="1" t="s">
        <v>257</v>
      </c>
      <c r="E405" s="18" t="s">
        <v>729</v>
      </c>
      <c r="F405" s="23" t="s">
        <v>1631</v>
      </c>
      <c r="G405" s="1" t="s">
        <v>653</v>
      </c>
      <c r="H405" s="1" t="s">
        <v>2332</v>
      </c>
      <c r="I405" s="1"/>
      <c r="J405" s="1"/>
      <c r="K405" s="1"/>
      <c r="L405" s="18" t="s">
        <v>294</v>
      </c>
      <c r="M405" s="18" t="s">
        <v>258</v>
      </c>
      <c r="N405" s="18" t="s">
        <v>260</v>
      </c>
      <c r="O405" s="18" t="s">
        <v>1269</v>
      </c>
      <c r="P405" s="18" t="s">
        <v>861</v>
      </c>
      <c r="Q405" s="18" t="s">
        <v>2101</v>
      </c>
      <c r="R405" s="18" t="s">
        <v>1225</v>
      </c>
      <c r="S405" s="18"/>
      <c r="T405" s="7" t="s">
        <v>1080</v>
      </c>
      <c r="U405" s="7">
        <v>1</v>
      </c>
      <c r="V405" s="1" t="s">
        <v>992</v>
      </c>
      <c r="W405" s="9">
        <v>0</v>
      </c>
      <c r="X405" s="9">
        <v>1</v>
      </c>
      <c r="Y405" s="7">
        <v>0</v>
      </c>
      <c r="Z405" s="1" t="s">
        <v>992</v>
      </c>
      <c r="AA405" s="9">
        <v>0</v>
      </c>
      <c r="AB405" s="9">
        <v>0</v>
      </c>
      <c r="AC405" s="9">
        <v>0</v>
      </c>
      <c r="AD405" s="6">
        <v>0</v>
      </c>
      <c r="AE405" s="1" t="s">
        <v>992</v>
      </c>
      <c r="AF405" s="6">
        <v>0</v>
      </c>
      <c r="AG405" s="1" t="s">
        <v>992</v>
      </c>
      <c r="AH405" s="6">
        <v>1</v>
      </c>
      <c r="AI405" s="1" t="s">
        <v>992</v>
      </c>
      <c r="AJ405" s="6">
        <v>0</v>
      </c>
      <c r="AK405" s="1" t="s">
        <v>992</v>
      </c>
      <c r="AL405" s="9"/>
      <c r="AM405" s="1" t="s">
        <v>262</v>
      </c>
      <c r="AN405" s="9"/>
      <c r="AO405" s="9"/>
      <c r="AP405" s="11"/>
      <c r="AQ405" s="11" t="s">
        <v>1380</v>
      </c>
      <c r="AR405" s="11"/>
      <c r="AS405" s="1" t="s">
        <v>867</v>
      </c>
      <c r="AT405" s="12" t="s">
        <v>408</v>
      </c>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2"/>
    </row>
    <row r="406" spans="1:120" s="31" customFormat="1" ht="23.25" customHeight="1" x14ac:dyDescent="0.35">
      <c r="A406" s="18">
        <v>404</v>
      </c>
      <c r="B406" s="19">
        <v>40825</v>
      </c>
      <c r="C406" s="20" t="s">
        <v>669</v>
      </c>
      <c r="D406" s="1" t="s">
        <v>650</v>
      </c>
      <c r="E406" s="18" t="s">
        <v>714</v>
      </c>
      <c r="F406" s="18" t="s">
        <v>1401</v>
      </c>
      <c r="G406" s="1" t="s">
        <v>309</v>
      </c>
      <c r="H406" s="1" t="s">
        <v>2332</v>
      </c>
      <c r="I406" s="1"/>
      <c r="J406" s="1"/>
      <c r="K406" s="1"/>
      <c r="L406" s="18" t="s">
        <v>294</v>
      </c>
      <c r="M406" s="18" t="s">
        <v>258</v>
      </c>
      <c r="N406" s="18" t="s">
        <v>260</v>
      </c>
      <c r="O406" s="18" t="s">
        <v>205</v>
      </c>
      <c r="P406" s="18" t="s">
        <v>304</v>
      </c>
      <c r="Q406" s="18" t="s">
        <v>1978</v>
      </c>
      <c r="R406" s="18" t="s">
        <v>1045</v>
      </c>
      <c r="S406" s="18" t="s">
        <v>1849</v>
      </c>
      <c r="T406" s="7" t="s">
        <v>1080</v>
      </c>
      <c r="U406" s="7">
        <v>329</v>
      </c>
      <c r="V406" s="1" t="s">
        <v>338</v>
      </c>
      <c r="W406" s="9">
        <v>0</v>
      </c>
      <c r="X406" s="9">
        <v>300</v>
      </c>
      <c r="Y406" s="7">
        <v>329</v>
      </c>
      <c r="Z406" s="1" t="s">
        <v>338</v>
      </c>
      <c r="AA406" s="9">
        <v>329</v>
      </c>
      <c r="AB406" s="9">
        <v>321</v>
      </c>
      <c r="AC406" s="9">
        <v>0</v>
      </c>
      <c r="AD406" s="6">
        <v>37</v>
      </c>
      <c r="AE406" s="1" t="s">
        <v>649</v>
      </c>
      <c r="AF406" s="6">
        <v>0</v>
      </c>
      <c r="AG406" s="1" t="s">
        <v>992</v>
      </c>
      <c r="AH406" s="6">
        <v>292</v>
      </c>
      <c r="AI406" s="1" t="s">
        <v>338</v>
      </c>
      <c r="AJ406" s="6">
        <v>0</v>
      </c>
      <c r="AK406" s="1" t="s">
        <v>992</v>
      </c>
      <c r="AL406" s="9" t="s">
        <v>155</v>
      </c>
      <c r="AM406" s="1" t="s">
        <v>657</v>
      </c>
      <c r="AN406" s="9" t="s">
        <v>2382</v>
      </c>
      <c r="AO406" s="9"/>
      <c r="AP406" s="11"/>
      <c r="AQ406" s="11" t="s">
        <v>1265</v>
      </c>
      <c r="AR406" s="11"/>
      <c r="AS406" s="1" t="s">
        <v>867</v>
      </c>
      <c r="AT406" s="12" t="s">
        <v>400</v>
      </c>
      <c r="AU406" s="12" t="s">
        <v>401</v>
      </c>
      <c r="AV406" s="12" t="s">
        <v>402</v>
      </c>
      <c r="AW406" s="12" t="s">
        <v>402</v>
      </c>
      <c r="AX406" s="12"/>
      <c r="AY406" s="12"/>
      <c r="AZ406" s="12"/>
      <c r="BA406" s="12"/>
      <c r="BB406" s="12"/>
      <c r="BC406" s="12"/>
      <c r="BD406" s="12"/>
      <c r="BE406" s="12"/>
      <c r="BF406" s="12"/>
      <c r="BG406" s="12"/>
      <c r="BH406" s="12"/>
      <c r="BI406" s="12"/>
      <c r="BJ406" s="12"/>
      <c r="BK406" s="12"/>
      <c r="BL406" s="12"/>
      <c r="BM406" s="12"/>
      <c r="BN406" s="12"/>
      <c r="BO406" s="12"/>
      <c r="BP406" s="12" t="s">
        <v>587</v>
      </c>
      <c r="BQ406" s="12" t="s">
        <v>588</v>
      </c>
      <c r="BR406" s="12" t="s">
        <v>387</v>
      </c>
      <c r="BS406" s="12" t="s">
        <v>589</v>
      </c>
      <c r="BT406" s="12" t="s">
        <v>403</v>
      </c>
      <c r="BU406" s="12" t="s">
        <v>342</v>
      </c>
      <c r="BV406" s="12" t="s">
        <v>404</v>
      </c>
      <c r="BW406" s="12" t="s">
        <v>405</v>
      </c>
      <c r="BX406" s="12" t="s">
        <v>405</v>
      </c>
      <c r="BY406" s="12" t="s">
        <v>590</v>
      </c>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t="s">
        <v>585</v>
      </c>
      <c r="DN406" s="12" t="s">
        <v>586</v>
      </c>
      <c r="DO406" s="2"/>
    </row>
    <row r="407" spans="1:120" s="31" customFormat="1" ht="23.25" customHeight="1" x14ac:dyDescent="0.35">
      <c r="A407" s="18">
        <v>405</v>
      </c>
      <c r="B407" s="19">
        <v>40825</v>
      </c>
      <c r="C407" s="20" t="s">
        <v>660</v>
      </c>
      <c r="D407" s="1" t="s">
        <v>650</v>
      </c>
      <c r="E407" s="18" t="s">
        <v>24</v>
      </c>
      <c r="F407" s="23" t="s">
        <v>24</v>
      </c>
      <c r="G407" s="1" t="s">
        <v>309</v>
      </c>
      <c r="H407" s="1" t="s">
        <v>2332</v>
      </c>
      <c r="I407" s="1"/>
      <c r="J407" s="1"/>
      <c r="K407" s="1"/>
      <c r="L407" s="18" t="s">
        <v>294</v>
      </c>
      <c r="M407" s="18" t="s">
        <v>258</v>
      </c>
      <c r="N407" s="18" t="s">
        <v>260</v>
      </c>
      <c r="O407" s="18" t="s">
        <v>1269</v>
      </c>
      <c r="P407" s="18" t="s">
        <v>861</v>
      </c>
      <c r="Q407" s="18" t="s">
        <v>2030</v>
      </c>
      <c r="R407" s="18" t="s">
        <v>1020</v>
      </c>
      <c r="S407" s="18" t="s">
        <v>1850</v>
      </c>
      <c r="T407" s="7" t="s">
        <v>1080</v>
      </c>
      <c r="U407" s="7">
        <v>1</v>
      </c>
      <c r="V407" s="1" t="s">
        <v>992</v>
      </c>
      <c r="W407" s="9">
        <v>0</v>
      </c>
      <c r="X407" s="9">
        <v>1</v>
      </c>
      <c r="Y407" s="7">
        <v>0</v>
      </c>
      <c r="Z407" s="1" t="s">
        <v>992</v>
      </c>
      <c r="AA407" s="9">
        <v>0</v>
      </c>
      <c r="AB407" s="9">
        <v>0</v>
      </c>
      <c r="AC407" s="9">
        <v>0</v>
      </c>
      <c r="AD407" s="6">
        <v>0</v>
      </c>
      <c r="AE407" s="1" t="s">
        <v>992</v>
      </c>
      <c r="AF407" s="6">
        <v>0</v>
      </c>
      <c r="AG407" s="1" t="s">
        <v>992</v>
      </c>
      <c r="AH407" s="6">
        <v>1</v>
      </c>
      <c r="AI407" s="1" t="s">
        <v>992</v>
      </c>
      <c r="AJ407" s="6">
        <v>0</v>
      </c>
      <c r="AK407" s="1" t="s">
        <v>992</v>
      </c>
      <c r="AL407" s="9"/>
      <c r="AM407" s="1" t="s">
        <v>262</v>
      </c>
      <c r="AN407" s="9"/>
      <c r="AO407" s="9"/>
      <c r="AP407" s="11"/>
      <c r="AQ407" s="11" t="s">
        <v>1380</v>
      </c>
      <c r="AR407" s="11"/>
      <c r="AS407" s="1" t="s">
        <v>868</v>
      </c>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t="s">
        <v>633</v>
      </c>
      <c r="DO407" s="2"/>
    </row>
    <row r="408" spans="1:120" s="31" customFormat="1" ht="23.25" customHeight="1" x14ac:dyDescent="0.35">
      <c r="A408" s="18">
        <v>406</v>
      </c>
      <c r="B408" s="19">
        <v>40834</v>
      </c>
      <c r="C408" s="20" t="s">
        <v>666</v>
      </c>
      <c r="D408" s="1" t="s">
        <v>257</v>
      </c>
      <c r="E408" s="18" t="s">
        <v>717</v>
      </c>
      <c r="F408" s="18" t="s">
        <v>1635</v>
      </c>
      <c r="G408" s="1" t="s">
        <v>305</v>
      </c>
      <c r="H408" s="1" t="s">
        <v>2333</v>
      </c>
      <c r="I408" s="1"/>
      <c r="J408" s="1"/>
      <c r="K408" s="1"/>
      <c r="L408" s="18" t="s">
        <v>292</v>
      </c>
      <c r="M408" s="18" t="s">
        <v>258</v>
      </c>
      <c r="N408" s="18" t="s">
        <v>260</v>
      </c>
      <c r="O408" s="18" t="s">
        <v>1269</v>
      </c>
      <c r="P408" s="18" t="s">
        <v>860</v>
      </c>
      <c r="Q408" s="18" t="s">
        <v>1973</v>
      </c>
      <c r="R408" s="18" t="s">
        <v>1226</v>
      </c>
      <c r="S408" s="18"/>
      <c r="T408" s="7" t="s">
        <v>1080</v>
      </c>
      <c r="U408" s="7">
        <v>30</v>
      </c>
      <c r="V408" s="1" t="s">
        <v>649</v>
      </c>
      <c r="W408" s="9">
        <v>30</v>
      </c>
      <c r="X408" s="9">
        <v>30</v>
      </c>
      <c r="Y408" s="7" t="s">
        <v>262</v>
      </c>
      <c r="Z408" s="1" t="s">
        <v>992</v>
      </c>
      <c r="AA408" s="9">
        <v>0</v>
      </c>
      <c r="AB408" s="9">
        <v>0</v>
      </c>
      <c r="AC408" s="9">
        <v>0</v>
      </c>
      <c r="AD408" s="6">
        <v>0</v>
      </c>
      <c r="AE408" s="1" t="s">
        <v>992</v>
      </c>
      <c r="AF408" s="6">
        <v>0</v>
      </c>
      <c r="AG408" s="1" t="s">
        <v>992</v>
      </c>
      <c r="AH408" s="6">
        <v>30</v>
      </c>
      <c r="AI408" s="1" t="s">
        <v>649</v>
      </c>
      <c r="AJ408" s="6">
        <v>0</v>
      </c>
      <c r="AK408" s="1" t="s">
        <v>992</v>
      </c>
      <c r="AL408" s="9"/>
      <c r="AM408" s="1" t="s">
        <v>262</v>
      </c>
      <c r="AN408" s="9" t="s">
        <v>1227</v>
      </c>
      <c r="AO408" s="9"/>
      <c r="AP408" s="11"/>
      <c r="AQ408" s="11" t="s">
        <v>1228</v>
      </c>
      <c r="AR408" s="11"/>
      <c r="AS408" s="1" t="s">
        <v>868</v>
      </c>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t="s">
        <v>451</v>
      </c>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t="s">
        <v>597</v>
      </c>
      <c r="DO408" s="2"/>
    </row>
    <row r="409" spans="1:120" s="31" customFormat="1" ht="23.25" customHeight="1" x14ac:dyDescent="0.35">
      <c r="A409" s="18">
        <v>407</v>
      </c>
      <c r="B409" s="19">
        <v>40834</v>
      </c>
      <c r="C409" s="20" t="s">
        <v>16</v>
      </c>
      <c r="D409" s="1" t="s">
        <v>256</v>
      </c>
      <c r="E409" s="18" t="s">
        <v>106</v>
      </c>
      <c r="F409" s="23" t="s">
        <v>1498</v>
      </c>
      <c r="G409" s="1" t="s">
        <v>309</v>
      </c>
      <c r="H409" s="1" t="s">
        <v>2332</v>
      </c>
      <c r="I409" s="1"/>
      <c r="J409" s="1"/>
      <c r="K409" s="1"/>
      <c r="L409" s="18" t="s">
        <v>295</v>
      </c>
      <c r="M409" s="18" t="s">
        <v>858</v>
      </c>
      <c r="N409" s="18" t="s">
        <v>260</v>
      </c>
      <c r="O409" s="18" t="s">
        <v>1269</v>
      </c>
      <c r="P409" s="18" t="s">
        <v>861</v>
      </c>
      <c r="Q409" s="18" t="s">
        <v>1946</v>
      </c>
      <c r="R409" s="18" t="s">
        <v>1229</v>
      </c>
      <c r="S409" s="18"/>
      <c r="T409" s="7" t="s">
        <v>1080</v>
      </c>
      <c r="U409" s="7">
        <v>5</v>
      </c>
      <c r="V409" s="1" t="s">
        <v>254</v>
      </c>
      <c r="W409" s="9">
        <v>5</v>
      </c>
      <c r="X409" s="9">
        <v>5</v>
      </c>
      <c r="Y409" s="7" t="s">
        <v>262</v>
      </c>
      <c r="Z409" s="1" t="s">
        <v>992</v>
      </c>
      <c r="AA409" s="9">
        <v>0</v>
      </c>
      <c r="AB409" s="9">
        <v>0</v>
      </c>
      <c r="AC409" s="9">
        <v>0</v>
      </c>
      <c r="AD409" s="6">
        <v>0</v>
      </c>
      <c r="AE409" s="1" t="s">
        <v>992</v>
      </c>
      <c r="AF409" s="6">
        <v>0</v>
      </c>
      <c r="AG409" s="1" t="s">
        <v>992</v>
      </c>
      <c r="AH409" s="6">
        <v>5</v>
      </c>
      <c r="AI409" s="1" t="s">
        <v>254</v>
      </c>
      <c r="AJ409" s="6">
        <v>0</v>
      </c>
      <c r="AK409" s="1" t="s">
        <v>992</v>
      </c>
      <c r="AL409" s="9"/>
      <c r="AM409" s="1" t="s">
        <v>262</v>
      </c>
      <c r="AN409" s="9"/>
      <c r="AO409" s="9"/>
      <c r="AP409" s="11"/>
      <c r="AQ409" s="11"/>
      <c r="AR409" s="11"/>
      <c r="AS409" s="1" t="s">
        <v>868</v>
      </c>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5" t="s">
        <v>575</v>
      </c>
      <c r="DO409" s="2"/>
    </row>
    <row r="410" spans="1:120" s="31" customFormat="1" ht="23.25" customHeight="1" x14ac:dyDescent="0.35">
      <c r="A410" s="18">
        <v>408</v>
      </c>
      <c r="B410" s="19">
        <v>40837</v>
      </c>
      <c r="C410" s="20" t="s">
        <v>5</v>
      </c>
      <c r="D410" s="1" t="s">
        <v>256</v>
      </c>
      <c r="E410" s="18" t="s">
        <v>262</v>
      </c>
      <c r="F410" s="18" t="s">
        <v>5</v>
      </c>
      <c r="G410" s="1" t="s">
        <v>309</v>
      </c>
      <c r="H410" s="1" t="s">
        <v>2332</v>
      </c>
      <c r="I410" s="1"/>
      <c r="J410" s="1"/>
      <c r="K410" s="1"/>
      <c r="L410" s="18" t="s">
        <v>294</v>
      </c>
      <c r="M410" s="18" t="s">
        <v>296</v>
      </c>
      <c r="N410" s="18" t="s">
        <v>303</v>
      </c>
      <c r="O410" s="18" t="s">
        <v>2346</v>
      </c>
      <c r="P410" s="18" t="s">
        <v>304</v>
      </c>
      <c r="Q410" s="18" t="s">
        <v>2076</v>
      </c>
      <c r="R410" s="18" t="s">
        <v>2413</v>
      </c>
      <c r="S410" s="18"/>
      <c r="T410" s="7" t="s">
        <v>1080</v>
      </c>
      <c r="U410" s="7">
        <v>1</v>
      </c>
      <c r="V410" s="1" t="s">
        <v>992</v>
      </c>
      <c r="W410" s="9">
        <v>0</v>
      </c>
      <c r="X410" s="9">
        <v>0</v>
      </c>
      <c r="Y410" s="7">
        <v>1</v>
      </c>
      <c r="Z410" s="1" t="s">
        <v>992</v>
      </c>
      <c r="AA410" s="9">
        <v>0</v>
      </c>
      <c r="AB410" s="9">
        <v>0</v>
      </c>
      <c r="AC410" s="9">
        <v>1</v>
      </c>
      <c r="AD410" s="6">
        <v>0</v>
      </c>
      <c r="AE410" s="1" t="s">
        <v>992</v>
      </c>
      <c r="AF410" s="6">
        <v>1</v>
      </c>
      <c r="AG410" s="1" t="s">
        <v>992</v>
      </c>
      <c r="AH410" s="6">
        <v>0</v>
      </c>
      <c r="AI410" s="1" t="s">
        <v>992</v>
      </c>
      <c r="AJ410" s="6">
        <v>0</v>
      </c>
      <c r="AK410" s="1" t="s">
        <v>992</v>
      </c>
      <c r="AL410" s="9" t="s">
        <v>234</v>
      </c>
      <c r="AM410" s="1" t="s">
        <v>657</v>
      </c>
      <c r="AN410" s="9"/>
      <c r="AO410" s="9"/>
      <c r="AP410" s="11"/>
      <c r="AQ410" s="11"/>
      <c r="AR410" s="11" t="s">
        <v>1230</v>
      </c>
      <c r="AS410" s="1" t="s">
        <v>867</v>
      </c>
      <c r="AT410" s="12" t="s">
        <v>341</v>
      </c>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2"/>
    </row>
    <row r="411" spans="1:120" s="31" customFormat="1" ht="23.25" customHeight="1" x14ac:dyDescent="0.35">
      <c r="A411" s="18">
        <v>409</v>
      </c>
      <c r="B411" s="19">
        <v>40842</v>
      </c>
      <c r="C411" s="20" t="s">
        <v>667</v>
      </c>
      <c r="D411" s="1" t="s">
        <v>257</v>
      </c>
      <c r="E411" s="18" t="s">
        <v>741</v>
      </c>
      <c r="F411" s="23" t="s">
        <v>45</v>
      </c>
      <c r="G411" s="1" t="s">
        <v>309</v>
      </c>
      <c r="H411" s="1" t="s">
        <v>2332</v>
      </c>
      <c r="I411" s="1"/>
      <c r="J411" s="1"/>
      <c r="K411" s="1"/>
      <c r="L411" s="18" t="s">
        <v>294</v>
      </c>
      <c r="M411" s="18" t="s">
        <v>259</v>
      </c>
      <c r="N411" s="18" t="s">
        <v>289</v>
      </c>
      <c r="O411" s="18" t="s">
        <v>978</v>
      </c>
      <c r="P411" s="18" t="s">
        <v>304</v>
      </c>
      <c r="Q411" s="18" t="s">
        <v>2078</v>
      </c>
      <c r="R411" s="18" t="s">
        <v>1061</v>
      </c>
      <c r="S411" s="18"/>
      <c r="T411" s="7" t="s">
        <v>1080</v>
      </c>
      <c r="U411" s="7">
        <v>3</v>
      </c>
      <c r="V411" s="1" t="s">
        <v>992</v>
      </c>
      <c r="W411" s="9">
        <v>0</v>
      </c>
      <c r="X411" s="9">
        <v>0</v>
      </c>
      <c r="Y411" s="7" t="s">
        <v>262</v>
      </c>
      <c r="Z411" s="1" t="s">
        <v>992</v>
      </c>
      <c r="AA411" s="9">
        <v>0</v>
      </c>
      <c r="AB411" s="9">
        <v>0</v>
      </c>
      <c r="AC411" s="9">
        <v>0</v>
      </c>
      <c r="AD411" s="6">
        <v>0</v>
      </c>
      <c r="AE411" s="1" t="s">
        <v>992</v>
      </c>
      <c r="AF411" s="6">
        <v>0</v>
      </c>
      <c r="AG411" s="1" t="s">
        <v>992</v>
      </c>
      <c r="AH411" s="6">
        <v>3</v>
      </c>
      <c r="AI411" s="1" t="s">
        <v>992</v>
      </c>
      <c r="AJ411" s="6">
        <v>0</v>
      </c>
      <c r="AK411" s="1" t="s">
        <v>992</v>
      </c>
      <c r="AL411" s="9"/>
      <c r="AM411" s="1" t="s">
        <v>262</v>
      </c>
      <c r="AN411" s="9" t="s">
        <v>183</v>
      </c>
      <c r="AO411" s="9"/>
      <c r="AP411" s="11"/>
      <c r="AQ411" s="11" t="s">
        <v>1148</v>
      </c>
      <c r="AR411" s="11"/>
      <c r="AS411" s="1" t="s">
        <v>868</v>
      </c>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t="s">
        <v>610</v>
      </c>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t="s">
        <v>481</v>
      </c>
      <c r="DO411" s="2"/>
      <c r="DP411" s="32"/>
    </row>
    <row r="412" spans="1:120" s="31" customFormat="1" ht="23.25" customHeight="1" x14ac:dyDescent="0.35">
      <c r="A412" s="18">
        <v>410</v>
      </c>
      <c r="B412" s="19">
        <v>40844</v>
      </c>
      <c r="C412" s="20" t="s">
        <v>16</v>
      </c>
      <c r="D412" s="1" t="s">
        <v>256</v>
      </c>
      <c r="E412" s="18" t="s">
        <v>106</v>
      </c>
      <c r="F412" s="23" t="s">
        <v>1607</v>
      </c>
      <c r="G412" s="1" t="s">
        <v>309</v>
      </c>
      <c r="H412" s="1" t="s">
        <v>2332</v>
      </c>
      <c r="I412" s="1"/>
      <c r="J412" s="1"/>
      <c r="K412" s="1"/>
      <c r="L412" s="18" t="s">
        <v>295</v>
      </c>
      <c r="M412" s="18" t="s">
        <v>858</v>
      </c>
      <c r="N412" s="18" t="s">
        <v>260</v>
      </c>
      <c r="O412" s="18" t="s">
        <v>1269</v>
      </c>
      <c r="P412" s="18" t="s">
        <v>861</v>
      </c>
      <c r="Q412" s="18" t="s">
        <v>1953</v>
      </c>
      <c r="R412" s="18" t="s">
        <v>1231</v>
      </c>
      <c r="S412" s="18"/>
      <c r="T412" s="7" t="s">
        <v>1080</v>
      </c>
      <c r="U412" s="7">
        <v>2</v>
      </c>
      <c r="V412" s="1" t="s">
        <v>992</v>
      </c>
      <c r="W412" s="9">
        <v>2</v>
      </c>
      <c r="X412" s="9">
        <v>2</v>
      </c>
      <c r="Y412" s="7" t="s">
        <v>262</v>
      </c>
      <c r="Z412" s="1" t="s">
        <v>992</v>
      </c>
      <c r="AA412" s="9">
        <v>0</v>
      </c>
      <c r="AB412" s="9">
        <v>0</v>
      </c>
      <c r="AC412" s="9">
        <v>0</v>
      </c>
      <c r="AD412" s="6">
        <v>0</v>
      </c>
      <c r="AE412" s="1" t="s">
        <v>992</v>
      </c>
      <c r="AF412" s="6">
        <v>0</v>
      </c>
      <c r="AG412" s="1" t="s">
        <v>992</v>
      </c>
      <c r="AH412" s="6">
        <v>2</v>
      </c>
      <c r="AI412" s="1" t="s">
        <v>992</v>
      </c>
      <c r="AJ412" s="6">
        <v>0</v>
      </c>
      <c r="AK412" s="1" t="s">
        <v>992</v>
      </c>
      <c r="AL412" s="9"/>
      <c r="AM412" s="1" t="s">
        <v>262</v>
      </c>
      <c r="AN412" s="9"/>
      <c r="AO412" s="9"/>
      <c r="AP412" s="11"/>
      <c r="AQ412" s="11"/>
      <c r="AR412" s="11"/>
      <c r="AS412" s="1" t="s">
        <v>868</v>
      </c>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t="s">
        <v>575</v>
      </c>
      <c r="DO412" s="2"/>
    </row>
    <row r="413" spans="1:120" s="31" customFormat="1" ht="23.25" customHeight="1" x14ac:dyDescent="0.35">
      <c r="A413" s="18">
        <v>411</v>
      </c>
      <c r="B413" s="19">
        <v>40846</v>
      </c>
      <c r="C413" s="20" t="s">
        <v>666</v>
      </c>
      <c r="D413" s="1" t="s">
        <v>257</v>
      </c>
      <c r="E413" s="18" t="s">
        <v>742</v>
      </c>
      <c r="F413" s="23" t="s">
        <v>1608</v>
      </c>
      <c r="G413" s="1" t="s">
        <v>2335</v>
      </c>
      <c r="H413" s="1" t="s">
        <v>2332</v>
      </c>
      <c r="I413" s="1" t="s">
        <v>2406</v>
      </c>
      <c r="J413" s="1"/>
      <c r="K413" s="1" t="s">
        <v>2338</v>
      </c>
      <c r="L413" s="18" t="s">
        <v>292</v>
      </c>
      <c r="M413" s="18" t="s">
        <v>258</v>
      </c>
      <c r="N413" s="18" t="s">
        <v>260</v>
      </c>
      <c r="O413" s="18" t="s">
        <v>114</v>
      </c>
      <c r="P413" s="18" t="s">
        <v>304</v>
      </c>
      <c r="Q413" s="18" t="s">
        <v>1970</v>
      </c>
      <c r="R413" s="18" t="s">
        <v>1374</v>
      </c>
      <c r="S413" s="18"/>
      <c r="T413" s="7" t="s">
        <v>1080</v>
      </c>
      <c r="U413" s="7">
        <v>4</v>
      </c>
      <c r="V413" s="1" t="s">
        <v>992</v>
      </c>
      <c r="W413" s="9">
        <v>0</v>
      </c>
      <c r="X413" s="9">
        <v>0</v>
      </c>
      <c r="Y413" s="7" t="s">
        <v>262</v>
      </c>
      <c r="Z413" s="1" t="s">
        <v>992</v>
      </c>
      <c r="AA413" s="9">
        <v>0</v>
      </c>
      <c r="AB413" s="9">
        <v>0</v>
      </c>
      <c r="AC413" s="9">
        <v>0</v>
      </c>
      <c r="AD413" s="6">
        <v>0</v>
      </c>
      <c r="AE413" s="1" t="s">
        <v>992</v>
      </c>
      <c r="AF413" s="6">
        <v>0</v>
      </c>
      <c r="AG413" s="1" t="s">
        <v>992</v>
      </c>
      <c r="AH413" s="6">
        <v>4</v>
      </c>
      <c r="AI413" s="1" t="s">
        <v>992</v>
      </c>
      <c r="AJ413" s="6">
        <v>0</v>
      </c>
      <c r="AK413" s="1" t="s">
        <v>992</v>
      </c>
      <c r="AL413" s="9"/>
      <c r="AM413" s="1" t="s">
        <v>262</v>
      </c>
      <c r="AN413" s="9"/>
      <c r="AO413" s="9"/>
      <c r="AP413" s="11"/>
      <c r="AQ413" s="11" t="s">
        <v>1232</v>
      </c>
      <c r="AR413" s="11"/>
      <c r="AS413" s="1" t="s">
        <v>868</v>
      </c>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t="s">
        <v>452</v>
      </c>
      <c r="DO413" s="2"/>
    </row>
    <row r="414" spans="1:120" s="31" customFormat="1" ht="23.25" customHeight="1" x14ac:dyDescent="0.35">
      <c r="A414" s="18">
        <v>412</v>
      </c>
      <c r="B414" s="19">
        <v>40848</v>
      </c>
      <c r="C414" s="20" t="s">
        <v>668</v>
      </c>
      <c r="D414" s="1" t="s">
        <v>257</v>
      </c>
      <c r="E414" s="18" t="s">
        <v>743</v>
      </c>
      <c r="F414" s="23" t="s">
        <v>1609</v>
      </c>
      <c r="G414" s="1" t="s">
        <v>309</v>
      </c>
      <c r="H414" s="1" t="s">
        <v>2332</v>
      </c>
      <c r="I414" s="1"/>
      <c r="J414" s="1"/>
      <c r="K414" s="1"/>
      <c r="L414" s="18" t="s">
        <v>292</v>
      </c>
      <c r="M414" s="18" t="s">
        <v>258</v>
      </c>
      <c r="N414" s="18" t="s">
        <v>260</v>
      </c>
      <c r="O414" s="18" t="s">
        <v>114</v>
      </c>
      <c r="P414" s="18" t="s">
        <v>304</v>
      </c>
      <c r="Q414" s="18" t="s">
        <v>1965</v>
      </c>
      <c r="R414" s="18" t="s">
        <v>1233</v>
      </c>
      <c r="S414" s="18"/>
      <c r="T414" s="7" t="s">
        <v>1080</v>
      </c>
      <c r="U414" s="7">
        <v>7</v>
      </c>
      <c r="V414" s="1" t="s">
        <v>254</v>
      </c>
      <c r="W414" s="9">
        <v>0</v>
      </c>
      <c r="X414" s="9">
        <v>0</v>
      </c>
      <c r="Y414" s="7" t="s">
        <v>262</v>
      </c>
      <c r="Z414" s="1" t="s">
        <v>992</v>
      </c>
      <c r="AA414" s="9">
        <v>0</v>
      </c>
      <c r="AB414" s="9">
        <v>0</v>
      </c>
      <c r="AC414" s="9">
        <v>0</v>
      </c>
      <c r="AD414" s="6">
        <v>0</v>
      </c>
      <c r="AE414" s="1" t="s">
        <v>992</v>
      </c>
      <c r="AF414" s="6">
        <v>0</v>
      </c>
      <c r="AG414" s="1" t="s">
        <v>992</v>
      </c>
      <c r="AH414" s="6">
        <v>7</v>
      </c>
      <c r="AI414" s="1" t="s">
        <v>254</v>
      </c>
      <c r="AJ414" s="6">
        <v>0</v>
      </c>
      <c r="AK414" s="1" t="s">
        <v>992</v>
      </c>
      <c r="AL414" s="9"/>
      <c r="AM414" s="1" t="s">
        <v>262</v>
      </c>
      <c r="AN414" s="9"/>
      <c r="AO414" s="9"/>
      <c r="AP414" s="11"/>
      <c r="AQ414" s="11" t="s">
        <v>1234</v>
      </c>
      <c r="AR414" s="11"/>
      <c r="AS414" s="1" t="s">
        <v>868</v>
      </c>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t="s">
        <v>354</v>
      </c>
      <c r="DO414" s="2"/>
    </row>
    <row r="415" spans="1:120" s="31" customFormat="1" ht="23.25" customHeight="1" x14ac:dyDescent="0.35">
      <c r="A415" s="18">
        <v>413</v>
      </c>
      <c r="B415" s="19">
        <v>40849</v>
      </c>
      <c r="C415" s="20" t="s">
        <v>669</v>
      </c>
      <c r="D415" s="1" t="s">
        <v>650</v>
      </c>
      <c r="E415" s="18" t="s">
        <v>35</v>
      </c>
      <c r="F415" s="18" t="s">
        <v>1623</v>
      </c>
      <c r="G415" s="1" t="s">
        <v>2335</v>
      </c>
      <c r="H415" s="1" t="s">
        <v>2332</v>
      </c>
      <c r="I415" s="1" t="s">
        <v>2406</v>
      </c>
      <c r="J415" s="1"/>
      <c r="K415" s="1" t="s">
        <v>241</v>
      </c>
      <c r="L415" s="18" t="s">
        <v>294</v>
      </c>
      <c r="M415" s="18" t="s">
        <v>258</v>
      </c>
      <c r="N415" s="18" t="s">
        <v>260</v>
      </c>
      <c r="O415" s="18" t="s">
        <v>114</v>
      </c>
      <c r="P415" s="18" t="s">
        <v>304</v>
      </c>
      <c r="Q415" s="18" t="s">
        <v>1874</v>
      </c>
      <c r="R415" s="18" t="s">
        <v>1046</v>
      </c>
      <c r="S415" s="18"/>
      <c r="T415" s="7" t="s">
        <v>1080</v>
      </c>
      <c r="U415" s="7">
        <v>1</v>
      </c>
      <c r="V415" s="1" t="s">
        <v>992</v>
      </c>
      <c r="W415" s="9">
        <v>0</v>
      </c>
      <c r="X415" s="9">
        <v>1</v>
      </c>
      <c r="Y415" s="7">
        <v>0</v>
      </c>
      <c r="Z415" s="1" t="s">
        <v>992</v>
      </c>
      <c r="AA415" s="9">
        <v>0</v>
      </c>
      <c r="AB415" s="9">
        <v>0</v>
      </c>
      <c r="AC415" s="9">
        <v>0</v>
      </c>
      <c r="AD415" s="6">
        <v>0</v>
      </c>
      <c r="AE415" s="1" t="s">
        <v>992</v>
      </c>
      <c r="AF415" s="6">
        <v>0</v>
      </c>
      <c r="AG415" s="1" t="s">
        <v>992</v>
      </c>
      <c r="AH415" s="6">
        <v>1</v>
      </c>
      <c r="AI415" s="1" t="s">
        <v>992</v>
      </c>
      <c r="AJ415" s="6">
        <v>0</v>
      </c>
      <c r="AK415" s="1" t="s">
        <v>992</v>
      </c>
      <c r="AL415" s="9"/>
      <c r="AM415" s="1" t="s">
        <v>262</v>
      </c>
      <c r="AN415" s="9"/>
      <c r="AO415" s="11"/>
      <c r="AP415" s="11"/>
      <c r="AQ415" s="9" t="s">
        <v>1380</v>
      </c>
      <c r="AR415" s="11" t="s">
        <v>1375</v>
      </c>
      <c r="AS415" s="1" t="s">
        <v>867</v>
      </c>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t="s">
        <v>439</v>
      </c>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2"/>
    </row>
    <row r="416" spans="1:120" s="31" customFormat="1" ht="23.25" customHeight="1" x14ac:dyDescent="0.35">
      <c r="A416" s="18">
        <v>414</v>
      </c>
      <c r="B416" s="19">
        <v>40854</v>
      </c>
      <c r="C416" s="20" t="s">
        <v>659</v>
      </c>
      <c r="D416" s="1" t="s">
        <v>256</v>
      </c>
      <c r="E416" s="18" t="s">
        <v>709</v>
      </c>
      <c r="F416" s="23" t="s">
        <v>1517</v>
      </c>
      <c r="G416" s="1" t="s">
        <v>309</v>
      </c>
      <c r="H416" s="1" t="s">
        <v>2332</v>
      </c>
      <c r="I416" s="1"/>
      <c r="J416" s="1"/>
      <c r="K416" s="1"/>
      <c r="L416" s="18" t="s">
        <v>292</v>
      </c>
      <c r="M416" s="18" t="s">
        <v>258</v>
      </c>
      <c r="N416" s="18" t="s">
        <v>260</v>
      </c>
      <c r="O416" s="18" t="s">
        <v>114</v>
      </c>
      <c r="P416" s="18" t="s">
        <v>304</v>
      </c>
      <c r="Q416" s="18" t="s">
        <v>2024</v>
      </c>
      <c r="R416" s="18" t="s">
        <v>1235</v>
      </c>
      <c r="S416" s="18"/>
      <c r="T416" s="7" t="s">
        <v>1080</v>
      </c>
      <c r="U416" s="7">
        <v>1</v>
      </c>
      <c r="V416" s="1" t="s">
        <v>992</v>
      </c>
      <c r="W416" s="9">
        <v>0</v>
      </c>
      <c r="X416" s="9">
        <v>1</v>
      </c>
      <c r="Y416" s="7">
        <v>0</v>
      </c>
      <c r="Z416" s="1" t="s">
        <v>992</v>
      </c>
      <c r="AA416" s="9">
        <v>0</v>
      </c>
      <c r="AB416" s="9">
        <v>0</v>
      </c>
      <c r="AC416" s="9">
        <v>0</v>
      </c>
      <c r="AD416" s="6">
        <v>0</v>
      </c>
      <c r="AE416" s="1" t="s">
        <v>992</v>
      </c>
      <c r="AF416" s="6">
        <v>0</v>
      </c>
      <c r="AG416" s="1" t="s">
        <v>992</v>
      </c>
      <c r="AH416" s="6">
        <v>1</v>
      </c>
      <c r="AI416" s="1" t="s">
        <v>992</v>
      </c>
      <c r="AJ416" s="6">
        <v>0</v>
      </c>
      <c r="AK416" s="1" t="s">
        <v>992</v>
      </c>
      <c r="AL416" s="9"/>
      <c r="AM416" s="1" t="s">
        <v>262</v>
      </c>
      <c r="AN416" s="9"/>
      <c r="AO416" s="9"/>
      <c r="AP416" s="11"/>
      <c r="AQ416" s="11" t="s">
        <v>1380</v>
      </c>
      <c r="AR416" s="11"/>
      <c r="AS416" s="1" t="s">
        <v>868</v>
      </c>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t="s">
        <v>549</v>
      </c>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t="s">
        <v>395</v>
      </c>
      <c r="DB416" s="12"/>
      <c r="DC416" s="12"/>
      <c r="DD416" s="12"/>
      <c r="DE416" s="12"/>
      <c r="DF416" s="12"/>
      <c r="DG416" s="12"/>
      <c r="DH416" s="12"/>
      <c r="DI416" s="12"/>
      <c r="DJ416" s="12"/>
      <c r="DK416" s="12"/>
      <c r="DL416" s="12"/>
      <c r="DM416" s="12"/>
      <c r="DN416" s="12" t="s">
        <v>548</v>
      </c>
      <c r="DO416" s="2"/>
    </row>
    <row r="417" spans="1:119" s="31" customFormat="1" ht="23.25" customHeight="1" x14ac:dyDescent="0.35">
      <c r="A417" s="18">
        <v>415</v>
      </c>
      <c r="B417" s="19">
        <v>40855</v>
      </c>
      <c r="C417" s="20" t="s">
        <v>669</v>
      </c>
      <c r="D417" s="1" t="s">
        <v>650</v>
      </c>
      <c r="E417" s="18" t="s">
        <v>725</v>
      </c>
      <c r="F417" s="23" t="s">
        <v>1610</v>
      </c>
      <c r="G417" s="1" t="s">
        <v>307</v>
      </c>
      <c r="H417" s="1" t="s">
        <v>2332</v>
      </c>
      <c r="I417" s="1"/>
      <c r="J417" s="1"/>
      <c r="K417" s="1"/>
      <c r="L417" s="18" t="s">
        <v>293</v>
      </c>
      <c r="M417" s="18" t="s">
        <v>297</v>
      </c>
      <c r="N417" s="18" t="s">
        <v>260</v>
      </c>
      <c r="O417" s="18" t="s">
        <v>114</v>
      </c>
      <c r="P417" s="18" t="s">
        <v>304</v>
      </c>
      <c r="Q417" s="18" t="s">
        <v>1871</v>
      </c>
      <c r="R417" s="18" t="s">
        <v>1047</v>
      </c>
      <c r="S417" s="18"/>
      <c r="T417" s="7" t="s">
        <v>1080</v>
      </c>
      <c r="U417" s="7">
        <v>1</v>
      </c>
      <c r="V417" s="1" t="s">
        <v>992</v>
      </c>
      <c r="W417" s="9">
        <v>0</v>
      </c>
      <c r="X417" s="9">
        <v>1</v>
      </c>
      <c r="Y417" s="7">
        <v>0</v>
      </c>
      <c r="Z417" s="1" t="s">
        <v>992</v>
      </c>
      <c r="AA417" s="9">
        <v>0</v>
      </c>
      <c r="AB417" s="9">
        <v>0</v>
      </c>
      <c r="AC417" s="9">
        <v>0</v>
      </c>
      <c r="AD417" s="6">
        <v>0</v>
      </c>
      <c r="AE417" s="1" t="s">
        <v>992</v>
      </c>
      <c r="AF417" s="6">
        <v>0</v>
      </c>
      <c r="AG417" s="1" t="s">
        <v>992</v>
      </c>
      <c r="AH417" s="6">
        <v>1</v>
      </c>
      <c r="AI417" s="1" t="s">
        <v>992</v>
      </c>
      <c r="AJ417" s="6">
        <v>0</v>
      </c>
      <c r="AK417" s="1" t="s">
        <v>992</v>
      </c>
      <c r="AL417" s="9"/>
      <c r="AM417" s="1" t="s">
        <v>262</v>
      </c>
      <c r="AN417" s="9"/>
      <c r="AO417" s="11"/>
      <c r="AP417" s="11"/>
      <c r="AQ417" s="9" t="s">
        <v>1380</v>
      </c>
      <c r="AR417" s="11" t="s">
        <v>2414</v>
      </c>
      <c r="AS417" s="1" t="s">
        <v>867</v>
      </c>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t="s">
        <v>493</v>
      </c>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2"/>
    </row>
    <row r="418" spans="1:119" s="31" customFormat="1" ht="23.25" customHeight="1" x14ac:dyDescent="0.35">
      <c r="A418" s="18">
        <v>416</v>
      </c>
      <c r="B418" s="19">
        <v>40860</v>
      </c>
      <c r="C418" s="20" t="s">
        <v>19</v>
      </c>
      <c r="D418" s="1" t="s">
        <v>257</v>
      </c>
      <c r="E418" s="18" t="s">
        <v>744</v>
      </c>
      <c r="F418" s="23" t="s">
        <v>1630</v>
      </c>
      <c r="G418" s="1" t="s">
        <v>309</v>
      </c>
      <c r="H418" s="1" t="s">
        <v>2332</v>
      </c>
      <c r="I418" s="1"/>
      <c r="J418" s="1"/>
      <c r="K418" s="1"/>
      <c r="L418" s="18" t="s">
        <v>292</v>
      </c>
      <c r="M418" s="18" t="s">
        <v>258</v>
      </c>
      <c r="N418" s="18" t="s">
        <v>261</v>
      </c>
      <c r="O418" s="18" t="s">
        <v>232</v>
      </c>
      <c r="P418" s="18" t="s">
        <v>304</v>
      </c>
      <c r="Q418" s="18" t="s">
        <v>2094</v>
      </c>
      <c r="R418" s="18" t="s">
        <v>134</v>
      </c>
      <c r="S418" s="18"/>
      <c r="T418" s="7" t="s">
        <v>1080</v>
      </c>
      <c r="U418" s="7">
        <v>9</v>
      </c>
      <c r="V418" s="1" t="s">
        <v>254</v>
      </c>
      <c r="W418" s="9">
        <v>0</v>
      </c>
      <c r="X418" s="9">
        <v>0</v>
      </c>
      <c r="Y418" s="7">
        <v>9</v>
      </c>
      <c r="Z418" s="1" t="s">
        <v>254</v>
      </c>
      <c r="AA418" s="9">
        <v>0</v>
      </c>
      <c r="AB418" s="9">
        <v>0</v>
      </c>
      <c r="AC418" s="9">
        <v>0</v>
      </c>
      <c r="AD418" s="6">
        <v>0</v>
      </c>
      <c r="AE418" s="1" t="s">
        <v>992</v>
      </c>
      <c r="AF418" s="6">
        <v>0</v>
      </c>
      <c r="AG418" s="1" t="s">
        <v>992</v>
      </c>
      <c r="AH418" s="6">
        <v>9</v>
      </c>
      <c r="AI418" s="1" t="s">
        <v>254</v>
      </c>
      <c r="AJ418" s="6">
        <v>0</v>
      </c>
      <c r="AK418" s="1" t="s">
        <v>992</v>
      </c>
      <c r="AL418" s="9" t="s">
        <v>171</v>
      </c>
      <c r="AM418" s="1" t="s">
        <v>263</v>
      </c>
      <c r="AN418" s="9" t="s">
        <v>1236</v>
      </c>
      <c r="AO418" s="9"/>
      <c r="AP418" s="11"/>
      <c r="AQ418" s="11" t="s">
        <v>1237</v>
      </c>
      <c r="AR418" s="11"/>
      <c r="AS418" s="1" t="s">
        <v>868</v>
      </c>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t="s">
        <v>599</v>
      </c>
      <c r="BQ418" s="12" t="s">
        <v>453</v>
      </c>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t="s">
        <v>598</v>
      </c>
      <c r="DO418" s="2"/>
    </row>
    <row r="419" spans="1:119" s="31" customFormat="1" ht="23.25" customHeight="1" x14ac:dyDescent="0.35">
      <c r="A419" s="18">
        <v>417</v>
      </c>
      <c r="B419" s="19">
        <v>40860</v>
      </c>
      <c r="C419" s="20" t="s">
        <v>659</v>
      </c>
      <c r="D419" s="1" t="s">
        <v>256</v>
      </c>
      <c r="E419" s="18" t="s">
        <v>709</v>
      </c>
      <c r="F419" s="23" t="s">
        <v>1490</v>
      </c>
      <c r="G419" s="1" t="s">
        <v>309</v>
      </c>
      <c r="H419" s="1" t="s">
        <v>2332</v>
      </c>
      <c r="I419" s="1"/>
      <c r="J419" s="1"/>
      <c r="K419" s="1"/>
      <c r="L419" s="18" t="s">
        <v>294</v>
      </c>
      <c r="M419" s="18" t="s">
        <v>258</v>
      </c>
      <c r="N419" s="18" t="s">
        <v>260</v>
      </c>
      <c r="O419" s="18" t="s">
        <v>114</v>
      </c>
      <c r="P419" s="18" t="s">
        <v>304</v>
      </c>
      <c r="Q419" s="18" t="s">
        <v>1885</v>
      </c>
      <c r="R419" s="18" t="s">
        <v>1238</v>
      </c>
      <c r="S419" s="18"/>
      <c r="T419" s="7" t="s">
        <v>1080</v>
      </c>
      <c r="U419" s="7">
        <v>1</v>
      </c>
      <c r="V419" s="1" t="s">
        <v>992</v>
      </c>
      <c r="W419" s="9">
        <v>0</v>
      </c>
      <c r="X419" s="9">
        <v>1</v>
      </c>
      <c r="Y419" s="7">
        <v>0</v>
      </c>
      <c r="Z419" s="1" t="s">
        <v>992</v>
      </c>
      <c r="AA419" s="9">
        <v>0</v>
      </c>
      <c r="AB419" s="9">
        <v>0</v>
      </c>
      <c r="AC419" s="9">
        <v>0</v>
      </c>
      <c r="AD419" s="6">
        <v>0</v>
      </c>
      <c r="AE419" s="1" t="s">
        <v>992</v>
      </c>
      <c r="AF419" s="6">
        <v>0</v>
      </c>
      <c r="AG419" s="1" t="s">
        <v>992</v>
      </c>
      <c r="AH419" s="6">
        <v>1</v>
      </c>
      <c r="AI419" s="1" t="s">
        <v>992</v>
      </c>
      <c r="AJ419" s="6">
        <v>0</v>
      </c>
      <c r="AK419" s="1" t="s">
        <v>992</v>
      </c>
      <c r="AL419" s="9"/>
      <c r="AM419" s="1" t="s">
        <v>262</v>
      </c>
      <c r="AN419" s="9"/>
      <c r="AO419" s="11"/>
      <c r="AP419" s="11"/>
      <c r="AQ419" s="9" t="s">
        <v>1380</v>
      </c>
      <c r="AR419" s="11" t="s">
        <v>2415</v>
      </c>
      <c r="AS419" s="1" t="s">
        <v>867</v>
      </c>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t="s">
        <v>437</v>
      </c>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2"/>
    </row>
    <row r="420" spans="1:119" s="31" customFormat="1" ht="23.25" customHeight="1" x14ac:dyDescent="0.35">
      <c r="A420" s="18">
        <v>418</v>
      </c>
      <c r="B420" s="19">
        <v>40862</v>
      </c>
      <c r="C420" s="20" t="s">
        <v>669</v>
      </c>
      <c r="D420" s="1" t="s">
        <v>650</v>
      </c>
      <c r="E420" s="18" t="s">
        <v>733</v>
      </c>
      <c r="F420" s="23" t="s">
        <v>1507</v>
      </c>
      <c r="G420" s="1" t="s">
        <v>309</v>
      </c>
      <c r="H420" s="1" t="s">
        <v>2332</v>
      </c>
      <c r="I420" s="1"/>
      <c r="J420" s="1"/>
      <c r="K420" s="1"/>
      <c r="L420" s="18" t="s">
        <v>292</v>
      </c>
      <c r="M420" s="18" t="s">
        <v>258</v>
      </c>
      <c r="N420" s="18" t="s">
        <v>260</v>
      </c>
      <c r="O420" s="18" t="s">
        <v>114</v>
      </c>
      <c r="P420" s="18" t="s">
        <v>304</v>
      </c>
      <c r="Q420" s="18" t="s">
        <v>1962</v>
      </c>
      <c r="R420" s="18" t="s">
        <v>1239</v>
      </c>
      <c r="S420" s="18"/>
      <c r="T420" s="7" t="s">
        <v>1080</v>
      </c>
      <c r="U420" s="7">
        <v>1</v>
      </c>
      <c r="V420" s="1" t="s">
        <v>992</v>
      </c>
      <c r="W420" s="9">
        <v>0</v>
      </c>
      <c r="X420" s="9">
        <v>1</v>
      </c>
      <c r="Y420" s="7">
        <v>0</v>
      </c>
      <c r="Z420" s="1" t="s">
        <v>992</v>
      </c>
      <c r="AA420" s="9">
        <v>0</v>
      </c>
      <c r="AB420" s="9">
        <v>0</v>
      </c>
      <c r="AC420" s="9">
        <v>0</v>
      </c>
      <c r="AD420" s="6">
        <v>0</v>
      </c>
      <c r="AE420" s="1" t="s">
        <v>992</v>
      </c>
      <c r="AF420" s="6">
        <v>0</v>
      </c>
      <c r="AG420" s="1" t="s">
        <v>992</v>
      </c>
      <c r="AH420" s="6">
        <v>1</v>
      </c>
      <c r="AI420" s="1" t="s">
        <v>992</v>
      </c>
      <c r="AJ420" s="6">
        <v>0</v>
      </c>
      <c r="AK420" s="1" t="s">
        <v>992</v>
      </c>
      <c r="AL420" s="9"/>
      <c r="AM420" s="1" t="s">
        <v>262</v>
      </c>
      <c r="AN420" s="9"/>
      <c r="AO420" s="11"/>
      <c r="AP420" s="11"/>
      <c r="AQ420" s="11" t="s">
        <v>1385</v>
      </c>
      <c r="AR420" s="11"/>
      <c r="AS420" s="1" t="s">
        <v>868</v>
      </c>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t="s">
        <v>352</v>
      </c>
      <c r="BR420" s="12" t="s">
        <v>456</v>
      </c>
      <c r="BS420" s="12" t="s">
        <v>353</v>
      </c>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t="s">
        <v>455</v>
      </c>
      <c r="DO420" s="2"/>
    </row>
    <row r="421" spans="1:119" s="31" customFormat="1" ht="23.25" customHeight="1" x14ac:dyDescent="0.35">
      <c r="A421" s="18">
        <v>419</v>
      </c>
      <c r="B421" s="19">
        <v>40866</v>
      </c>
      <c r="C421" s="20" t="s">
        <v>669</v>
      </c>
      <c r="D421" s="1" t="s">
        <v>650</v>
      </c>
      <c r="E421" s="18" t="s">
        <v>745</v>
      </c>
      <c r="F421" s="23" t="s">
        <v>1515</v>
      </c>
      <c r="G421" s="1" t="s">
        <v>309</v>
      </c>
      <c r="H421" s="1" t="s">
        <v>2332</v>
      </c>
      <c r="I421" s="1"/>
      <c r="J421" s="1"/>
      <c r="K421" s="1"/>
      <c r="L421" s="18" t="s">
        <v>294</v>
      </c>
      <c r="M421" s="18" t="s">
        <v>284</v>
      </c>
      <c r="N421" s="18" t="s">
        <v>283</v>
      </c>
      <c r="O421" s="18" t="s">
        <v>2341</v>
      </c>
      <c r="P421" s="18" t="s">
        <v>304</v>
      </c>
      <c r="Q421" s="18" t="s">
        <v>1869</v>
      </c>
      <c r="R421" s="18" t="s">
        <v>1240</v>
      </c>
      <c r="S421" s="18"/>
      <c r="T421" s="7" t="s">
        <v>1080</v>
      </c>
      <c r="U421" s="7">
        <v>1</v>
      </c>
      <c r="V421" s="1" t="s">
        <v>992</v>
      </c>
      <c r="W421" s="9">
        <v>1</v>
      </c>
      <c r="X421" s="9">
        <v>1</v>
      </c>
      <c r="Y421" s="7" t="s">
        <v>262</v>
      </c>
      <c r="Z421" s="1" t="s">
        <v>992</v>
      </c>
      <c r="AA421" s="9">
        <v>0</v>
      </c>
      <c r="AB421" s="9">
        <v>0</v>
      </c>
      <c r="AC421" s="9">
        <v>0</v>
      </c>
      <c r="AD421" s="6">
        <v>0</v>
      </c>
      <c r="AE421" s="1" t="s">
        <v>992</v>
      </c>
      <c r="AF421" s="6">
        <v>0</v>
      </c>
      <c r="AG421" s="1" t="s">
        <v>992</v>
      </c>
      <c r="AH421" s="6">
        <v>1</v>
      </c>
      <c r="AI421" s="1" t="s">
        <v>992</v>
      </c>
      <c r="AJ421" s="6">
        <v>0</v>
      </c>
      <c r="AK421" s="1" t="s">
        <v>992</v>
      </c>
      <c r="AL421" s="9" t="s">
        <v>188</v>
      </c>
      <c r="AM421" s="1" t="s">
        <v>658</v>
      </c>
      <c r="AN421" s="9"/>
      <c r="AO421" s="9"/>
      <c r="AP421" s="11"/>
      <c r="AQ421" s="11"/>
      <c r="AR421" s="11"/>
      <c r="AS421" s="1" t="s">
        <v>867</v>
      </c>
      <c r="AT421" s="12" t="s">
        <v>431</v>
      </c>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2"/>
    </row>
    <row r="422" spans="1:119" s="31" customFormat="1" ht="23.25" customHeight="1" x14ac:dyDescent="0.35">
      <c r="A422" s="18">
        <v>420</v>
      </c>
      <c r="B422" s="19">
        <v>40866</v>
      </c>
      <c r="C422" s="20" t="s">
        <v>669</v>
      </c>
      <c r="D422" s="1" t="s">
        <v>650</v>
      </c>
      <c r="E422" s="18" t="s">
        <v>95</v>
      </c>
      <c r="F422" s="23" t="s">
        <v>1454</v>
      </c>
      <c r="G422" s="1" t="s">
        <v>309</v>
      </c>
      <c r="H422" s="1" t="s">
        <v>2332</v>
      </c>
      <c r="I422" s="1"/>
      <c r="J422" s="1"/>
      <c r="K422" s="1"/>
      <c r="L422" s="18" t="s">
        <v>294</v>
      </c>
      <c r="M422" s="18" t="s">
        <v>258</v>
      </c>
      <c r="N422" s="18" t="s">
        <v>260</v>
      </c>
      <c r="O422" s="18" t="s">
        <v>114</v>
      </c>
      <c r="P422" s="18" t="s">
        <v>304</v>
      </c>
      <c r="Q422" s="18" t="s">
        <v>1994</v>
      </c>
      <c r="R422" s="18" t="s">
        <v>1048</v>
      </c>
      <c r="S422" s="18" t="s">
        <v>1851</v>
      </c>
      <c r="T422" s="7" t="s">
        <v>139</v>
      </c>
      <c r="U422" s="7">
        <v>3256</v>
      </c>
      <c r="V422" s="1" t="s">
        <v>338</v>
      </c>
      <c r="W422" s="9">
        <v>0</v>
      </c>
      <c r="X422" s="9">
        <v>3000</v>
      </c>
      <c r="Y422" s="7">
        <v>3256</v>
      </c>
      <c r="Z422" s="1" t="s">
        <v>338</v>
      </c>
      <c r="AA422" s="9">
        <v>0</v>
      </c>
      <c r="AB422" s="9">
        <v>0</v>
      </c>
      <c r="AC422" s="9">
        <v>0</v>
      </c>
      <c r="AD422" s="6">
        <v>0</v>
      </c>
      <c r="AE422" s="1" t="s">
        <v>992</v>
      </c>
      <c r="AF422" s="6">
        <v>0</v>
      </c>
      <c r="AG422" s="1" t="s">
        <v>992</v>
      </c>
      <c r="AH422" s="6">
        <v>3256</v>
      </c>
      <c r="AI422" s="1" t="s">
        <v>338</v>
      </c>
      <c r="AJ422" s="6">
        <v>0</v>
      </c>
      <c r="AK422" s="1" t="s">
        <v>992</v>
      </c>
      <c r="AL422" s="9" t="s">
        <v>1241</v>
      </c>
      <c r="AM422" s="1" t="s">
        <v>657</v>
      </c>
      <c r="AN422" s="9" t="s">
        <v>1242</v>
      </c>
      <c r="AO422" s="9"/>
      <c r="AP422" s="11"/>
      <c r="AQ422" s="11"/>
      <c r="AR422" s="11"/>
      <c r="AS422" s="1" t="s">
        <v>868</v>
      </c>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t="s">
        <v>604</v>
      </c>
      <c r="BQ422" s="12" t="s">
        <v>648</v>
      </c>
      <c r="BR422" s="12" t="s">
        <v>384</v>
      </c>
      <c r="BS422" s="12" t="s">
        <v>385</v>
      </c>
      <c r="BT422" s="12" t="s">
        <v>386</v>
      </c>
      <c r="BU422" s="12" t="s">
        <v>554</v>
      </c>
      <c r="BV422" s="12" t="s">
        <v>359</v>
      </c>
      <c r="BW422" s="12" t="s">
        <v>583</v>
      </c>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t="s">
        <v>603</v>
      </c>
      <c r="DO422" s="2"/>
    </row>
    <row r="423" spans="1:119" s="31" customFormat="1" ht="23.25" customHeight="1" x14ac:dyDescent="0.35">
      <c r="A423" s="18">
        <v>421</v>
      </c>
      <c r="B423" s="19">
        <v>40866</v>
      </c>
      <c r="C423" s="20" t="s">
        <v>660</v>
      </c>
      <c r="D423" s="1" t="s">
        <v>650</v>
      </c>
      <c r="E423" s="18" t="s">
        <v>24</v>
      </c>
      <c r="F423" s="23" t="s">
        <v>1611</v>
      </c>
      <c r="G423" s="1" t="s">
        <v>309</v>
      </c>
      <c r="H423" s="1" t="s">
        <v>2332</v>
      </c>
      <c r="I423" s="1"/>
      <c r="J423" s="1"/>
      <c r="K423" s="1"/>
      <c r="L423" s="18" t="s">
        <v>294</v>
      </c>
      <c r="M423" s="18" t="s">
        <v>258</v>
      </c>
      <c r="N423" s="18" t="s">
        <v>260</v>
      </c>
      <c r="O423" s="18" t="s">
        <v>114</v>
      </c>
      <c r="P423" s="18" t="s">
        <v>304</v>
      </c>
      <c r="Q423" s="18" t="s">
        <v>2000</v>
      </c>
      <c r="R423" s="18" t="s">
        <v>1021</v>
      </c>
      <c r="S423" s="18" t="s">
        <v>1852</v>
      </c>
      <c r="T423" s="7" t="s">
        <v>139</v>
      </c>
      <c r="U423" s="7">
        <v>5</v>
      </c>
      <c r="V423" s="1" t="s">
        <v>254</v>
      </c>
      <c r="W423" s="9">
        <v>5</v>
      </c>
      <c r="X423" s="9">
        <v>5</v>
      </c>
      <c r="Y423" s="7">
        <v>4</v>
      </c>
      <c r="Z423" s="1" t="s">
        <v>992</v>
      </c>
      <c r="AA423" s="9">
        <v>0</v>
      </c>
      <c r="AB423" s="9">
        <v>0</v>
      </c>
      <c r="AC423" s="9">
        <v>0</v>
      </c>
      <c r="AD423" s="6">
        <v>0</v>
      </c>
      <c r="AE423" s="1" t="s">
        <v>992</v>
      </c>
      <c r="AF423" s="6">
        <v>0</v>
      </c>
      <c r="AG423" s="1" t="s">
        <v>992</v>
      </c>
      <c r="AH423" s="6">
        <v>5</v>
      </c>
      <c r="AI423" s="1" t="s">
        <v>254</v>
      </c>
      <c r="AJ423" s="6">
        <v>0</v>
      </c>
      <c r="AK423" s="1" t="s">
        <v>992</v>
      </c>
      <c r="AL423" s="9" t="s">
        <v>156</v>
      </c>
      <c r="AM423" s="1" t="s">
        <v>263</v>
      </c>
      <c r="AN423" s="9" t="s">
        <v>1022</v>
      </c>
      <c r="AO423" s="9"/>
      <c r="AP423" s="11"/>
      <c r="AQ423" s="11"/>
      <c r="AR423" s="11"/>
      <c r="AS423" s="1" t="s">
        <v>868</v>
      </c>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t="s">
        <v>552</v>
      </c>
      <c r="BQ423" s="12" t="s">
        <v>577</v>
      </c>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t="s">
        <v>635</v>
      </c>
      <c r="DO423" s="2"/>
    </row>
    <row r="424" spans="1:119" s="31" customFormat="1" ht="23.25" customHeight="1" x14ac:dyDescent="0.35">
      <c r="A424" s="18">
        <v>422</v>
      </c>
      <c r="B424" s="19">
        <v>40866</v>
      </c>
      <c r="C424" s="20" t="s">
        <v>666</v>
      </c>
      <c r="D424" s="1" t="s">
        <v>257</v>
      </c>
      <c r="E424" s="18" t="s">
        <v>39</v>
      </c>
      <c r="F424" s="23" t="s">
        <v>39</v>
      </c>
      <c r="G424" s="1" t="s">
        <v>309</v>
      </c>
      <c r="H424" s="1" t="s">
        <v>2332</v>
      </c>
      <c r="I424" s="1"/>
      <c r="J424" s="1"/>
      <c r="K424" s="1"/>
      <c r="L424" s="18" t="s">
        <v>292</v>
      </c>
      <c r="M424" s="18" t="s">
        <v>258</v>
      </c>
      <c r="N424" s="18" t="s">
        <v>260</v>
      </c>
      <c r="O424" s="18" t="s">
        <v>1269</v>
      </c>
      <c r="P424" s="18" t="s">
        <v>859</v>
      </c>
      <c r="Q424" s="18" t="s">
        <v>2093</v>
      </c>
      <c r="R424" s="18" t="s">
        <v>136</v>
      </c>
      <c r="S424" s="18"/>
      <c r="T424" s="7" t="s">
        <v>1080</v>
      </c>
      <c r="U424" s="7">
        <v>1</v>
      </c>
      <c r="V424" s="1" t="s">
        <v>992</v>
      </c>
      <c r="W424" s="9">
        <v>0</v>
      </c>
      <c r="X424" s="9">
        <v>1</v>
      </c>
      <c r="Y424" s="7">
        <v>0</v>
      </c>
      <c r="Z424" s="1" t="s">
        <v>992</v>
      </c>
      <c r="AA424" s="9">
        <v>0</v>
      </c>
      <c r="AB424" s="9">
        <v>0</v>
      </c>
      <c r="AC424" s="9">
        <v>0</v>
      </c>
      <c r="AD424" s="6">
        <v>0</v>
      </c>
      <c r="AE424" s="1" t="s">
        <v>992</v>
      </c>
      <c r="AF424" s="6">
        <v>0</v>
      </c>
      <c r="AG424" s="1" t="s">
        <v>992</v>
      </c>
      <c r="AH424" s="6">
        <v>1</v>
      </c>
      <c r="AI424" s="1" t="s">
        <v>992</v>
      </c>
      <c r="AJ424" s="6">
        <v>0</v>
      </c>
      <c r="AK424" s="1" t="s">
        <v>992</v>
      </c>
      <c r="AL424" s="9"/>
      <c r="AM424" s="1" t="s">
        <v>262</v>
      </c>
      <c r="AN424" s="9"/>
      <c r="AO424" s="11"/>
      <c r="AP424" s="11"/>
      <c r="AQ424" s="11" t="s">
        <v>1393</v>
      </c>
      <c r="AR424" s="11"/>
      <c r="AS424" s="1" t="s">
        <v>868</v>
      </c>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t="s">
        <v>612</v>
      </c>
      <c r="BQ424" s="12" t="s">
        <v>486</v>
      </c>
      <c r="BR424" s="12" t="s">
        <v>389</v>
      </c>
      <c r="BS424" s="12" t="s">
        <v>392</v>
      </c>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t="s">
        <v>611</v>
      </c>
      <c r="DO424" s="2"/>
    </row>
    <row r="425" spans="1:119" s="31" customFormat="1" ht="23.25" customHeight="1" x14ac:dyDescent="0.35">
      <c r="A425" s="18">
        <v>423</v>
      </c>
      <c r="B425" s="19">
        <v>40866</v>
      </c>
      <c r="C425" s="20" t="s">
        <v>27</v>
      </c>
      <c r="D425" s="1" t="s">
        <v>652</v>
      </c>
      <c r="E425" s="18" t="s">
        <v>27</v>
      </c>
      <c r="F425" s="23" t="s">
        <v>1516</v>
      </c>
      <c r="G425" s="1" t="s">
        <v>309</v>
      </c>
      <c r="H425" s="1" t="s">
        <v>2332</v>
      </c>
      <c r="I425" s="1"/>
      <c r="J425" s="1"/>
      <c r="K425" s="1"/>
      <c r="L425" s="18" t="s">
        <v>294</v>
      </c>
      <c r="M425" s="18" t="s">
        <v>258</v>
      </c>
      <c r="N425" s="18" t="s">
        <v>260</v>
      </c>
      <c r="O425" s="18" t="s">
        <v>114</v>
      </c>
      <c r="P425" s="18" t="s">
        <v>304</v>
      </c>
      <c r="Q425" s="18" t="s">
        <v>2010</v>
      </c>
      <c r="R425" s="18" t="s">
        <v>981</v>
      </c>
      <c r="S425" s="18" t="s">
        <v>1851</v>
      </c>
      <c r="T425" s="7" t="s">
        <v>139</v>
      </c>
      <c r="U425" s="7">
        <v>26</v>
      </c>
      <c r="V425" s="1" t="s">
        <v>649</v>
      </c>
      <c r="W425" s="9">
        <v>0</v>
      </c>
      <c r="X425" s="9">
        <v>0</v>
      </c>
      <c r="Y425" s="7">
        <v>26</v>
      </c>
      <c r="Z425" s="1" t="s">
        <v>649</v>
      </c>
      <c r="AA425" s="9">
        <v>0</v>
      </c>
      <c r="AB425" s="9">
        <v>0</v>
      </c>
      <c r="AC425" s="9">
        <v>0</v>
      </c>
      <c r="AD425" s="6">
        <v>0</v>
      </c>
      <c r="AE425" s="1" t="s">
        <v>992</v>
      </c>
      <c r="AF425" s="6">
        <v>0</v>
      </c>
      <c r="AG425" s="1" t="s">
        <v>992</v>
      </c>
      <c r="AH425" s="6">
        <v>26</v>
      </c>
      <c r="AI425" s="1" t="s">
        <v>649</v>
      </c>
      <c r="AJ425" s="6">
        <v>0</v>
      </c>
      <c r="AK425" s="1" t="s">
        <v>992</v>
      </c>
      <c r="AL425" s="9" t="s">
        <v>76</v>
      </c>
      <c r="AM425" s="1" t="s">
        <v>263</v>
      </c>
      <c r="AN425" s="9" t="s">
        <v>184</v>
      </c>
      <c r="AO425" s="9"/>
      <c r="AP425" s="11"/>
      <c r="AQ425" s="11"/>
      <c r="AR425" s="11"/>
      <c r="AS425" s="1" t="s">
        <v>868</v>
      </c>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t="s">
        <v>552</v>
      </c>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t="s">
        <v>635</v>
      </c>
      <c r="DO425" s="2"/>
    </row>
    <row r="426" spans="1:119" s="31" customFormat="1" ht="23.25" customHeight="1" x14ac:dyDescent="0.35">
      <c r="A426" s="18">
        <v>424</v>
      </c>
      <c r="B426" s="19">
        <v>40867</v>
      </c>
      <c r="C426" s="20" t="s">
        <v>669</v>
      </c>
      <c r="D426" s="1" t="s">
        <v>650</v>
      </c>
      <c r="E426" s="18" t="s">
        <v>95</v>
      </c>
      <c r="F426" s="23" t="s">
        <v>1454</v>
      </c>
      <c r="G426" s="1" t="s">
        <v>309</v>
      </c>
      <c r="H426" s="1" t="s">
        <v>2332</v>
      </c>
      <c r="I426" s="1"/>
      <c r="J426" s="1"/>
      <c r="K426" s="1"/>
      <c r="L426" s="18" t="s">
        <v>294</v>
      </c>
      <c r="M426" s="18" t="s">
        <v>258</v>
      </c>
      <c r="N426" s="18" t="s">
        <v>260</v>
      </c>
      <c r="O426" s="18" t="s">
        <v>114</v>
      </c>
      <c r="P426" s="18" t="s">
        <v>304</v>
      </c>
      <c r="Q426" s="18" t="s">
        <v>1995</v>
      </c>
      <c r="R426" s="18" t="s">
        <v>1048</v>
      </c>
      <c r="S426" s="18" t="s">
        <v>1851</v>
      </c>
      <c r="T426" s="7" t="s">
        <v>140</v>
      </c>
      <c r="U426" s="7">
        <v>110</v>
      </c>
      <c r="V426" s="1" t="s">
        <v>338</v>
      </c>
      <c r="W426" s="9">
        <v>0</v>
      </c>
      <c r="X426" s="9">
        <v>0</v>
      </c>
      <c r="Y426" s="7">
        <v>110</v>
      </c>
      <c r="Z426" s="1" t="s">
        <v>338</v>
      </c>
      <c r="AA426" s="9">
        <v>110</v>
      </c>
      <c r="AB426" s="9">
        <v>0</v>
      </c>
      <c r="AC426" s="9">
        <v>0</v>
      </c>
      <c r="AD426" s="6">
        <v>0</v>
      </c>
      <c r="AE426" s="1" t="s">
        <v>992</v>
      </c>
      <c r="AF426" s="6">
        <v>0</v>
      </c>
      <c r="AG426" s="1" t="s">
        <v>992</v>
      </c>
      <c r="AH426" s="6">
        <v>110</v>
      </c>
      <c r="AI426" s="1" t="s">
        <v>338</v>
      </c>
      <c r="AJ426" s="6">
        <v>0</v>
      </c>
      <c r="AK426" s="1" t="s">
        <v>992</v>
      </c>
      <c r="AL426" s="9" t="s">
        <v>1241</v>
      </c>
      <c r="AM426" s="1" t="s">
        <v>657</v>
      </c>
      <c r="AN426" s="9" t="s">
        <v>1242</v>
      </c>
      <c r="AO426" s="9" t="s">
        <v>2383</v>
      </c>
      <c r="AP426" s="11"/>
      <c r="AQ426" s="11"/>
      <c r="AR426" s="11"/>
      <c r="AS426" s="1" t="s">
        <v>868</v>
      </c>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t="s">
        <v>604</v>
      </c>
      <c r="BQ426" s="12" t="s">
        <v>469</v>
      </c>
      <c r="BR426" s="12" t="s">
        <v>358</v>
      </c>
      <c r="BS426" s="12" t="s">
        <v>470</v>
      </c>
      <c r="BT426" s="12" t="s">
        <v>605</v>
      </c>
      <c r="BU426" s="12" t="s">
        <v>359</v>
      </c>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t="s">
        <v>603</v>
      </c>
      <c r="DO426" s="2"/>
    </row>
    <row r="427" spans="1:119" s="31" customFormat="1" ht="23.25" customHeight="1" x14ac:dyDescent="0.35">
      <c r="A427" s="18">
        <v>425</v>
      </c>
      <c r="B427" s="19">
        <v>40867</v>
      </c>
      <c r="C427" s="20" t="s">
        <v>660</v>
      </c>
      <c r="D427" s="1" t="s">
        <v>650</v>
      </c>
      <c r="E427" s="18" t="s">
        <v>24</v>
      </c>
      <c r="F427" s="23" t="s">
        <v>1611</v>
      </c>
      <c r="G427" s="1" t="s">
        <v>309</v>
      </c>
      <c r="H427" s="1" t="s">
        <v>2332</v>
      </c>
      <c r="I427" s="1"/>
      <c r="J427" s="1"/>
      <c r="K427" s="1"/>
      <c r="L427" s="18" t="s">
        <v>294</v>
      </c>
      <c r="M427" s="18" t="s">
        <v>258</v>
      </c>
      <c r="N427" s="18" t="s">
        <v>260</v>
      </c>
      <c r="O427" s="18" t="s">
        <v>114</v>
      </c>
      <c r="P427" s="18" t="s">
        <v>304</v>
      </c>
      <c r="Q427" s="18" t="s">
        <v>2001</v>
      </c>
      <c r="R427" s="18" t="s">
        <v>1023</v>
      </c>
      <c r="S427" s="18" t="s">
        <v>1851</v>
      </c>
      <c r="T427" s="7" t="s">
        <v>140</v>
      </c>
      <c r="U427" s="7">
        <v>15</v>
      </c>
      <c r="V427" s="1" t="s">
        <v>255</v>
      </c>
      <c r="W427" s="9">
        <v>0</v>
      </c>
      <c r="X427" s="9">
        <v>0</v>
      </c>
      <c r="Y427" s="7" t="s">
        <v>262</v>
      </c>
      <c r="Z427" s="1" t="s">
        <v>992</v>
      </c>
      <c r="AA427" s="9">
        <v>0</v>
      </c>
      <c r="AB427" s="9">
        <v>0</v>
      </c>
      <c r="AC427" s="9">
        <v>0</v>
      </c>
      <c r="AD427" s="6">
        <v>0</v>
      </c>
      <c r="AE427" s="1" t="s">
        <v>992</v>
      </c>
      <c r="AF427" s="6">
        <v>0</v>
      </c>
      <c r="AG427" s="1" t="s">
        <v>992</v>
      </c>
      <c r="AH427" s="6">
        <v>15</v>
      </c>
      <c r="AI427" s="1" t="s">
        <v>255</v>
      </c>
      <c r="AJ427" s="6">
        <v>0</v>
      </c>
      <c r="AK427" s="1" t="s">
        <v>992</v>
      </c>
      <c r="AL427" s="9"/>
      <c r="AM427" s="1" t="s">
        <v>262</v>
      </c>
      <c r="AN427" s="9"/>
      <c r="AO427" s="9"/>
      <c r="AP427" s="11"/>
      <c r="AQ427" s="11"/>
      <c r="AR427" s="11"/>
      <c r="AS427" s="1" t="s">
        <v>868</v>
      </c>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t="s">
        <v>636</v>
      </c>
      <c r="BQ427" s="12" t="s">
        <v>553</v>
      </c>
      <c r="BR427" s="12" t="s">
        <v>554</v>
      </c>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t="s">
        <v>406</v>
      </c>
      <c r="DB427" s="12" t="s">
        <v>407</v>
      </c>
      <c r="DC427" s="12"/>
      <c r="DD427" s="12"/>
      <c r="DE427" s="12"/>
      <c r="DF427" s="12"/>
      <c r="DG427" s="12"/>
      <c r="DH427" s="12"/>
      <c r="DI427" s="12"/>
      <c r="DJ427" s="12"/>
      <c r="DK427" s="12"/>
      <c r="DL427" s="12"/>
      <c r="DM427" s="12"/>
      <c r="DN427" s="12" t="s">
        <v>371</v>
      </c>
      <c r="DO427" s="2"/>
    </row>
    <row r="428" spans="1:119" s="31" customFormat="1" ht="23.25" customHeight="1" x14ac:dyDescent="0.35">
      <c r="A428" s="18">
        <v>426</v>
      </c>
      <c r="B428" s="19">
        <v>40867</v>
      </c>
      <c r="C428" s="20" t="s">
        <v>666</v>
      </c>
      <c r="D428" s="1" t="s">
        <v>257</v>
      </c>
      <c r="E428" s="18" t="s">
        <v>742</v>
      </c>
      <c r="F428" s="23" t="s">
        <v>1608</v>
      </c>
      <c r="G428" s="1" t="s">
        <v>2335</v>
      </c>
      <c r="H428" s="1" t="s">
        <v>2332</v>
      </c>
      <c r="I428" s="1" t="s">
        <v>2406</v>
      </c>
      <c r="J428" s="1"/>
      <c r="K428" s="1" t="s">
        <v>2338</v>
      </c>
      <c r="L428" s="18" t="s">
        <v>292</v>
      </c>
      <c r="M428" s="18" t="s">
        <v>258</v>
      </c>
      <c r="N428" s="18" t="s">
        <v>260</v>
      </c>
      <c r="O428" s="18" t="s">
        <v>114</v>
      </c>
      <c r="P428" s="18" t="s">
        <v>304</v>
      </c>
      <c r="Q428" s="18" t="s">
        <v>1971</v>
      </c>
      <c r="R428" s="18" t="s">
        <v>1374</v>
      </c>
      <c r="S428" s="18"/>
      <c r="T428" s="7" t="s">
        <v>1080</v>
      </c>
      <c r="U428" s="7">
        <v>10</v>
      </c>
      <c r="V428" s="1" t="s">
        <v>254</v>
      </c>
      <c r="W428" s="9">
        <v>10</v>
      </c>
      <c r="X428" s="9">
        <v>10</v>
      </c>
      <c r="Y428" s="7" t="s">
        <v>262</v>
      </c>
      <c r="Z428" s="1" t="s">
        <v>992</v>
      </c>
      <c r="AA428" s="9">
        <v>0</v>
      </c>
      <c r="AB428" s="9">
        <v>0</v>
      </c>
      <c r="AC428" s="9">
        <v>0</v>
      </c>
      <c r="AD428" s="6">
        <v>0</v>
      </c>
      <c r="AE428" s="1" t="s">
        <v>992</v>
      </c>
      <c r="AF428" s="6">
        <v>2</v>
      </c>
      <c r="AG428" s="1" t="s">
        <v>992</v>
      </c>
      <c r="AH428" s="6">
        <v>8</v>
      </c>
      <c r="AI428" s="1" t="s">
        <v>254</v>
      </c>
      <c r="AJ428" s="6">
        <v>0</v>
      </c>
      <c r="AK428" s="1" t="s">
        <v>992</v>
      </c>
      <c r="AL428" s="9" t="s">
        <v>192</v>
      </c>
      <c r="AM428" s="1" t="s">
        <v>657</v>
      </c>
      <c r="AN428" s="9"/>
      <c r="AO428" s="9"/>
      <c r="AP428" s="11"/>
      <c r="AQ428" s="11"/>
      <c r="AR428" s="11"/>
      <c r="AS428" s="1" t="s">
        <v>868</v>
      </c>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t="s">
        <v>580</v>
      </c>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t="s">
        <v>579</v>
      </c>
      <c r="DO428" s="2"/>
    </row>
    <row r="429" spans="1:119" s="31" customFormat="1" ht="23.25" customHeight="1" x14ac:dyDescent="0.35">
      <c r="A429" s="18">
        <v>427</v>
      </c>
      <c r="B429" s="19">
        <v>40867</v>
      </c>
      <c r="C429" s="20" t="s">
        <v>16</v>
      </c>
      <c r="D429" s="1" t="s">
        <v>256</v>
      </c>
      <c r="E429" s="18" t="s">
        <v>746</v>
      </c>
      <c r="F429" s="23" t="s">
        <v>101</v>
      </c>
      <c r="G429" s="1" t="s">
        <v>309</v>
      </c>
      <c r="H429" s="1" t="s">
        <v>2332</v>
      </c>
      <c r="I429" s="1"/>
      <c r="J429" s="1"/>
      <c r="K429" s="1"/>
      <c r="L429" s="18" t="s">
        <v>294</v>
      </c>
      <c r="M429" s="18" t="s">
        <v>258</v>
      </c>
      <c r="N429" s="18" t="s">
        <v>260</v>
      </c>
      <c r="O429" s="18" t="s">
        <v>114</v>
      </c>
      <c r="P429" s="18" t="s">
        <v>304</v>
      </c>
      <c r="Q429" s="18" t="s">
        <v>2013</v>
      </c>
      <c r="R429" s="18" t="s">
        <v>982</v>
      </c>
      <c r="S429" s="18" t="s">
        <v>1851</v>
      </c>
      <c r="T429" s="7" t="s">
        <v>140</v>
      </c>
      <c r="U429" s="7">
        <v>1</v>
      </c>
      <c r="V429" s="1" t="s">
        <v>992</v>
      </c>
      <c r="W429" s="9">
        <v>0</v>
      </c>
      <c r="X429" s="9">
        <v>1</v>
      </c>
      <c r="Y429" s="7">
        <v>0</v>
      </c>
      <c r="Z429" s="1" t="s">
        <v>992</v>
      </c>
      <c r="AA429" s="9">
        <v>0</v>
      </c>
      <c r="AB429" s="9">
        <v>0</v>
      </c>
      <c r="AC429" s="9">
        <v>0</v>
      </c>
      <c r="AD429" s="6">
        <v>0</v>
      </c>
      <c r="AE429" s="1" t="s">
        <v>992</v>
      </c>
      <c r="AF429" s="6">
        <v>0</v>
      </c>
      <c r="AG429" s="1" t="s">
        <v>992</v>
      </c>
      <c r="AH429" s="6">
        <v>1</v>
      </c>
      <c r="AI429" s="1" t="s">
        <v>992</v>
      </c>
      <c r="AJ429" s="6">
        <v>0</v>
      </c>
      <c r="AK429" s="1" t="s">
        <v>992</v>
      </c>
      <c r="AL429" s="9"/>
      <c r="AM429" s="1" t="s">
        <v>262</v>
      </c>
      <c r="AN429" s="9"/>
      <c r="AO429" s="9"/>
      <c r="AP429" s="11"/>
      <c r="AQ429" s="11" t="s">
        <v>1380</v>
      </c>
      <c r="AR429" s="11"/>
      <c r="AS429" s="1" t="s">
        <v>868</v>
      </c>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t="s">
        <v>555</v>
      </c>
      <c r="DO429" s="2"/>
    </row>
    <row r="430" spans="1:119" s="31" customFormat="1" ht="23.25" customHeight="1" x14ac:dyDescent="0.35">
      <c r="A430" s="18">
        <v>428</v>
      </c>
      <c r="B430" s="19">
        <v>40867</v>
      </c>
      <c r="C430" s="20" t="s">
        <v>15</v>
      </c>
      <c r="D430" s="1" t="s">
        <v>256</v>
      </c>
      <c r="E430" s="18" t="s">
        <v>747</v>
      </c>
      <c r="F430" s="23" t="s">
        <v>1522</v>
      </c>
      <c r="G430" s="1" t="s">
        <v>309</v>
      </c>
      <c r="H430" s="1" t="s">
        <v>2332</v>
      </c>
      <c r="I430" s="1"/>
      <c r="J430" s="1"/>
      <c r="K430" s="1"/>
      <c r="L430" s="18" t="s">
        <v>294</v>
      </c>
      <c r="M430" s="18" t="s">
        <v>258</v>
      </c>
      <c r="N430" s="18" t="s">
        <v>260</v>
      </c>
      <c r="O430" s="18" t="s">
        <v>114</v>
      </c>
      <c r="P430" s="18" t="s">
        <v>304</v>
      </c>
      <c r="Q430" s="18" t="s">
        <v>2017</v>
      </c>
      <c r="R430" s="18" t="s">
        <v>983</v>
      </c>
      <c r="S430" s="18" t="s">
        <v>1851</v>
      </c>
      <c r="T430" s="7" t="s">
        <v>140</v>
      </c>
      <c r="U430" s="7">
        <v>5</v>
      </c>
      <c r="V430" s="1" t="s">
        <v>254</v>
      </c>
      <c r="W430" s="9">
        <v>0</v>
      </c>
      <c r="X430" s="9">
        <v>0</v>
      </c>
      <c r="Y430" s="7" t="s">
        <v>262</v>
      </c>
      <c r="Z430" s="1" t="s">
        <v>992</v>
      </c>
      <c r="AA430" s="9">
        <v>0</v>
      </c>
      <c r="AB430" s="9">
        <v>0</v>
      </c>
      <c r="AC430" s="9">
        <v>0</v>
      </c>
      <c r="AD430" s="6">
        <v>0</v>
      </c>
      <c r="AE430" s="1" t="s">
        <v>992</v>
      </c>
      <c r="AF430" s="6">
        <v>0</v>
      </c>
      <c r="AG430" s="1" t="s">
        <v>992</v>
      </c>
      <c r="AH430" s="6">
        <v>5</v>
      </c>
      <c r="AI430" s="1" t="s">
        <v>254</v>
      </c>
      <c r="AJ430" s="6">
        <v>0</v>
      </c>
      <c r="AK430" s="1" t="s">
        <v>992</v>
      </c>
      <c r="AL430" s="9"/>
      <c r="AM430" s="1" t="s">
        <v>262</v>
      </c>
      <c r="AN430" s="9" t="s">
        <v>176</v>
      </c>
      <c r="AO430" s="9"/>
      <c r="AP430" s="11"/>
      <c r="AQ430" s="11"/>
      <c r="AR430" s="11"/>
      <c r="AS430" s="1" t="s">
        <v>868</v>
      </c>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t="s">
        <v>637</v>
      </c>
      <c r="DO430" s="2"/>
    </row>
    <row r="431" spans="1:119" s="31" customFormat="1" ht="23.25" customHeight="1" x14ac:dyDescent="0.35">
      <c r="A431" s="18">
        <v>429</v>
      </c>
      <c r="B431" s="19">
        <v>40868</v>
      </c>
      <c r="C431" s="20" t="s">
        <v>669</v>
      </c>
      <c r="D431" s="1" t="s">
        <v>650</v>
      </c>
      <c r="E431" s="18" t="s">
        <v>95</v>
      </c>
      <c r="F431" s="23" t="s">
        <v>1454</v>
      </c>
      <c r="G431" s="1" t="s">
        <v>309</v>
      </c>
      <c r="H431" s="1" t="s">
        <v>2332</v>
      </c>
      <c r="I431" s="1"/>
      <c r="J431" s="1"/>
      <c r="K431" s="1"/>
      <c r="L431" s="18" t="s">
        <v>294</v>
      </c>
      <c r="M431" s="18" t="s">
        <v>258</v>
      </c>
      <c r="N431" s="18" t="s">
        <v>260</v>
      </c>
      <c r="O431" s="18" t="s">
        <v>114</v>
      </c>
      <c r="P431" s="18" t="s">
        <v>304</v>
      </c>
      <c r="Q431" s="18" t="s">
        <v>1996</v>
      </c>
      <c r="R431" s="18" t="s">
        <v>1048</v>
      </c>
      <c r="S431" s="18" t="s">
        <v>1851</v>
      </c>
      <c r="T431" s="7" t="s">
        <v>141</v>
      </c>
      <c r="U431" s="7">
        <v>1</v>
      </c>
      <c r="V431" s="1" t="s">
        <v>992</v>
      </c>
      <c r="W431" s="9">
        <v>0</v>
      </c>
      <c r="X431" s="9">
        <v>1</v>
      </c>
      <c r="Y431" s="7">
        <v>0</v>
      </c>
      <c r="Z431" s="1" t="s">
        <v>992</v>
      </c>
      <c r="AA431" s="9">
        <v>0</v>
      </c>
      <c r="AB431" s="9">
        <v>0</v>
      </c>
      <c r="AC431" s="9">
        <v>0</v>
      </c>
      <c r="AD431" s="6">
        <v>0</v>
      </c>
      <c r="AE431" s="1" t="s">
        <v>992</v>
      </c>
      <c r="AF431" s="6">
        <v>0</v>
      </c>
      <c r="AG431" s="1" t="s">
        <v>992</v>
      </c>
      <c r="AH431" s="6">
        <v>1</v>
      </c>
      <c r="AI431" s="1" t="s">
        <v>992</v>
      </c>
      <c r="AJ431" s="6">
        <v>0</v>
      </c>
      <c r="AK431" s="1" t="s">
        <v>992</v>
      </c>
      <c r="AL431" s="9" t="s">
        <v>1241</v>
      </c>
      <c r="AM431" s="1" t="s">
        <v>657</v>
      </c>
      <c r="AN431" s="9" t="s">
        <v>1242</v>
      </c>
      <c r="AO431" s="9"/>
      <c r="AP431" s="11"/>
      <c r="AQ431" s="11" t="s">
        <v>1380</v>
      </c>
      <c r="AR431" s="11"/>
      <c r="AS431" s="1" t="s">
        <v>868</v>
      </c>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t="s">
        <v>604</v>
      </c>
      <c r="BQ431" s="12" t="s">
        <v>559</v>
      </c>
      <c r="BR431" s="12" t="s">
        <v>373</v>
      </c>
      <c r="BS431" s="12" t="s">
        <v>359</v>
      </c>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t="s">
        <v>603</v>
      </c>
      <c r="DO431" s="2"/>
    </row>
    <row r="432" spans="1:119" s="31" customFormat="1" ht="23.25" customHeight="1" x14ac:dyDescent="0.35">
      <c r="A432" s="18">
        <v>430</v>
      </c>
      <c r="B432" s="19">
        <v>40868</v>
      </c>
      <c r="C432" s="20" t="s">
        <v>669</v>
      </c>
      <c r="D432" s="1" t="s">
        <v>650</v>
      </c>
      <c r="E432" s="18" t="s">
        <v>706</v>
      </c>
      <c r="F432" s="23" t="s">
        <v>1496</v>
      </c>
      <c r="G432" s="1" t="s">
        <v>309</v>
      </c>
      <c r="H432" s="1" t="s">
        <v>2332</v>
      </c>
      <c r="I432" s="1"/>
      <c r="J432" s="1"/>
      <c r="K432" s="1"/>
      <c r="L432" s="18" t="s">
        <v>294</v>
      </c>
      <c r="M432" s="18" t="s">
        <v>258</v>
      </c>
      <c r="N432" s="18" t="s">
        <v>301</v>
      </c>
      <c r="O432" s="18" t="s">
        <v>223</v>
      </c>
      <c r="P432" s="18" t="s">
        <v>304</v>
      </c>
      <c r="Q432" s="18" t="s">
        <v>2104</v>
      </c>
      <c r="R432" s="18" t="s">
        <v>1243</v>
      </c>
      <c r="S432" s="18"/>
      <c r="T432" s="7" t="s">
        <v>1080</v>
      </c>
      <c r="U432" s="7" t="s">
        <v>262</v>
      </c>
      <c r="V432" s="1" t="s">
        <v>992</v>
      </c>
      <c r="W432" s="9">
        <v>0</v>
      </c>
      <c r="X432" s="9">
        <v>0</v>
      </c>
      <c r="Y432" s="7" t="s">
        <v>262</v>
      </c>
      <c r="Z432" s="1" t="s">
        <v>992</v>
      </c>
      <c r="AA432" s="9">
        <v>0</v>
      </c>
      <c r="AB432" s="9">
        <v>0</v>
      </c>
      <c r="AC432" s="9">
        <v>0</v>
      </c>
      <c r="AD432" s="6">
        <v>0</v>
      </c>
      <c r="AE432" s="1" t="s">
        <v>992</v>
      </c>
      <c r="AF432" s="6">
        <v>0</v>
      </c>
      <c r="AG432" s="1" t="s">
        <v>992</v>
      </c>
      <c r="AH432" s="6">
        <v>0</v>
      </c>
      <c r="AI432" s="1" t="s">
        <v>992</v>
      </c>
      <c r="AJ432" s="6">
        <v>0</v>
      </c>
      <c r="AK432" s="1" t="s">
        <v>992</v>
      </c>
      <c r="AL432" s="9"/>
      <c r="AM432" s="1" t="s">
        <v>262</v>
      </c>
      <c r="AN432" s="9"/>
      <c r="AO432" s="9"/>
      <c r="AP432" s="11"/>
      <c r="AQ432" s="11" t="s">
        <v>215</v>
      </c>
      <c r="AR432" s="11"/>
      <c r="AS432" s="1" t="s">
        <v>867</v>
      </c>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t="s">
        <v>391</v>
      </c>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2"/>
    </row>
    <row r="433" spans="1:119" s="31" customFormat="1" ht="23.25" customHeight="1" x14ac:dyDescent="0.35">
      <c r="A433" s="18">
        <v>431</v>
      </c>
      <c r="B433" s="19">
        <v>40868</v>
      </c>
      <c r="C433" s="20" t="s">
        <v>660</v>
      </c>
      <c r="D433" s="1" t="s">
        <v>650</v>
      </c>
      <c r="E433" s="18" t="s">
        <v>24</v>
      </c>
      <c r="F433" s="23" t="s">
        <v>1611</v>
      </c>
      <c r="G433" s="1" t="s">
        <v>309</v>
      </c>
      <c r="H433" s="1" t="s">
        <v>2332</v>
      </c>
      <c r="I433" s="1"/>
      <c r="J433" s="1"/>
      <c r="K433" s="1"/>
      <c r="L433" s="18" t="s">
        <v>294</v>
      </c>
      <c r="M433" s="18" t="s">
        <v>258</v>
      </c>
      <c r="N433" s="18" t="s">
        <v>260</v>
      </c>
      <c r="O433" s="18" t="s">
        <v>114</v>
      </c>
      <c r="P433" s="18" t="s">
        <v>304</v>
      </c>
      <c r="Q433" s="18" t="s">
        <v>2002</v>
      </c>
      <c r="R433" s="18" t="s">
        <v>1024</v>
      </c>
      <c r="S433" s="18" t="s">
        <v>1851</v>
      </c>
      <c r="T433" s="7" t="s">
        <v>141</v>
      </c>
      <c r="U433" s="7">
        <v>12</v>
      </c>
      <c r="V433" s="1" t="s">
        <v>255</v>
      </c>
      <c r="W433" s="9">
        <v>0</v>
      </c>
      <c r="X433" s="9">
        <v>0</v>
      </c>
      <c r="Y433" s="7" t="s">
        <v>262</v>
      </c>
      <c r="Z433" s="1" t="s">
        <v>992</v>
      </c>
      <c r="AA433" s="9">
        <v>0</v>
      </c>
      <c r="AB433" s="9">
        <v>0</v>
      </c>
      <c r="AC433" s="9">
        <v>0</v>
      </c>
      <c r="AD433" s="6">
        <v>0</v>
      </c>
      <c r="AE433" s="1" t="s">
        <v>992</v>
      </c>
      <c r="AF433" s="6">
        <v>0</v>
      </c>
      <c r="AG433" s="1" t="s">
        <v>992</v>
      </c>
      <c r="AH433" s="6">
        <v>12</v>
      </c>
      <c r="AI433" s="1" t="s">
        <v>255</v>
      </c>
      <c r="AJ433" s="6">
        <v>0</v>
      </c>
      <c r="AK433" s="1" t="s">
        <v>992</v>
      </c>
      <c r="AL433" s="9"/>
      <c r="AM433" s="1" t="s">
        <v>262</v>
      </c>
      <c r="AN433" s="9"/>
      <c r="AO433" s="9"/>
      <c r="AP433" s="11"/>
      <c r="AQ433" s="11"/>
      <c r="AR433" s="11"/>
      <c r="AS433" s="1" t="s">
        <v>868</v>
      </c>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t="s">
        <v>372</v>
      </c>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t="s">
        <v>558</v>
      </c>
      <c r="DO433" s="2"/>
    </row>
    <row r="434" spans="1:119" s="31" customFormat="1" ht="23.25" customHeight="1" x14ac:dyDescent="0.35">
      <c r="A434" s="18">
        <v>432</v>
      </c>
      <c r="B434" s="19">
        <v>40868</v>
      </c>
      <c r="C434" s="20" t="s">
        <v>666</v>
      </c>
      <c r="D434" s="1" t="s">
        <v>257</v>
      </c>
      <c r="E434" s="18" t="s">
        <v>729</v>
      </c>
      <c r="F434" s="23" t="s">
        <v>81</v>
      </c>
      <c r="G434" s="1" t="s">
        <v>309</v>
      </c>
      <c r="H434" s="1" t="s">
        <v>2332</v>
      </c>
      <c r="I434" s="1"/>
      <c r="J434" s="1"/>
      <c r="K434" s="1"/>
      <c r="L434" s="18" t="s">
        <v>294</v>
      </c>
      <c r="M434" s="18" t="s">
        <v>258</v>
      </c>
      <c r="N434" s="18" t="s">
        <v>260</v>
      </c>
      <c r="O434" s="18" t="s">
        <v>114</v>
      </c>
      <c r="P434" s="18" t="s">
        <v>304</v>
      </c>
      <c r="Q434" s="18" t="s">
        <v>2006</v>
      </c>
      <c r="R434" s="18" t="s">
        <v>1056</v>
      </c>
      <c r="S434" s="18" t="s">
        <v>1851</v>
      </c>
      <c r="T434" s="7" t="s">
        <v>141</v>
      </c>
      <c r="U434" s="7">
        <v>4</v>
      </c>
      <c r="V434" s="1" t="s">
        <v>992</v>
      </c>
      <c r="W434" s="9">
        <v>4</v>
      </c>
      <c r="X434" s="9">
        <v>4</v>
      </c>
      <c r="Y434" s="7" t="s">
        <v>262</v>
      </c>
      <c r="Z434" s="1" t="s">
        <v>992</v>
      </c>
      <c r="AA434" s="9">
        <v>0</v>
      </c>
      <c r="AB434" s="9">
        <v>0</v>
      </c>
      <c r="AC434" s="9">
        <v>0</v>
      </c>
      <c r="AD434" s="6">
        <v>0</v>
      </c>
      <c r="AE434" s="1" t="s">
        <v>992</v>
      </c>
      <c r="AF434" s="6">
        <v>0</v>
      </c>
      <c r="AG434" s="1" t="s">
        <v>992</v>
      </c>
      <c r="AH434" s="6">
        <v>4</v>
      </c>
      <c r="AI434" s="1" t="s">
        <v>992</v>
      </c>
      <c r="AJ434" s="6">
        <v>0</v>
      </c>
      <c r="AK434" s="1" t="s">
        <v>992</v>
      </c>
      <c r="AL434" s="9" t="s">
        <v>158</v>
      </c>
      <c r="AM434" s="1" t="s">
        <v>657</v>
      </c>
      <c r="AN434" s="9" t="s">
        <v>1244</v>
      </c>
      <c r="AO434" s="9"/>
      <c r="AP434" s="11"/>
      <c r="AQ434" s="11"/>
      <c r="AR434" s="11"/>
      <c r="AS434" s="1" t="s">
        <v>868</v>
      </c>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t="s">
        <v>576</v>
      </c>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t="s">
        <v>644</v>
      </c>
      <c r="DO434" s="2"/>
    </row>
    <row r="435" spans="1:119" s="31" customFormat="1" ht="23.25" customHeight="1" x14ac:dyDescent="0.35">
      <c r="A435" s="18">
        <v>433</v>
      </c>
      <c r="B435" s="19">
        <v>40868</v>
      </c>
      <c r="C435" s="20" t="s">
        <v>668</v>
      </c>
      <c r="D435" s="1" t="s">
        <v>257</v>
      </c>
      <c r="E435" s="18" t="s">
        <v>712</v>
      </c>
      <c r="F435" s="23" t="s">
        <v>1489</v>
      </c>
      <c r="G435" s="1" t="s">
        <v>309</v>
      </c>
      <c r="H435" s="1" t="s">
        <v>2332</v>
      </c>
      <c r="I435" s="1"/>
      <c r="J435" s="1"/>
      <c r="K435" s="1"/>
      <c r="L435" s="18" t="s">
        <v>294</v>
      </c>
      <c r="M435" s="18" t="s">
        <v>258</v>
      </c>
      <c r="N435" s="18" t="s">
        <v>260</v>
      </c>
      <c r="O435" s="18" t="s">
        <v>114</v>
      </c>
      <c r="P435" s="18" t="s">
        <v>304</v>
      </c>
      <c r="Q435" s="18" t="s">
        <v>1989</v>
      </c>
      <c r="R435" s="18" t="s">
        <v>1065</v>
      </c>
      <c r="S435" s="18" t="s">
        <v>1851</v>
      </c>
      <c r="T435" s="7" t="s">
        <v>141</v>
      </c>
      <c r="U435" s="7">
        <v>1</v>
      </c>
      <c r="V435" s="1" t="s">
        <v>992</v>
      </c>
      <c r="W435" s="9">
        <v>0</v>
      </c>
      <c r="X435" s="9">
        <v>1</v>
      </c>
      <c r="Y435" s="7">
        <v>0</v>
      </c>
      <c r="Z435" s="1" t="s">
        <v>992</v>
      </c>
      <c r="AA435" s="9">
        <v>0</v>
      </c>
      <c r="AB435" s="9">
        <v>0</v>
      </c>
      <c r="AC435" s="9">
        <v>0</v>
      </c>
      <c r="AD435" s="6">
        <v>0</v>
      </c>
      <c r="AE435" s="1" t="s">
        <v>992</v>
      </c>
      <c r="AF435" s="6">
        <v>0</v>
      </c>
      <c r="AG435" s="1" t="s">
        <v>992</v>
      </c>
      <c r="AH435" s="6">
        <v>1</v>
      </c>
      <c r="AI435" s="1" t="s">
        <v>992</v>
      </c>
      <c r="AJ435" s="6">
        <v>0</v>
      </c>
      <c r="AK435" s="1" t="s">
        <v>992</v>
      </c>
      <c r="AL435" s="9"/>
      <c r="AM435" s="1" t="s">
        <v>262</v>
      </c>
      <c r="AN435" s="9"/>
      <c r="AO435" s="9"/>
      <c r="AP435" s="11"/>
      <c r="AQ435" s="11" t="s">
        <v>1380</v>
      </c>
      <c r="AR435" s="11"/>
      <c r="AS435" s="1" t="s">
        <v>868</v>
      </c>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t="s">
        <v>639</v>
      </c>
      <c r="DO435" s="2"/>
    </row>
    <row r="436" spans="1:119" s="31" customFormat="1" ht="23.25" customHeight="1" x14ac:dyDescent="0.35">
      <c r="A436" s="18">
        <v>434</v>
      </c>
      <c r="B436" s="19">
        <v>40868</v>
      </c>
      <c r="C436" s="20" t="s">
        <v>661</v>
      </c>
      <c r="D436" s="1" t="s">
        <v>652</v>
      </c>
      <c r="E436" s="18" t="s">
        <v>748</v>
      </c>
      <c r="F436" s="23" t="s">
        <v>1455</v>
      </c>
      <c r="G436" s="1" t="s">
        <v>309</v>
      </c>
      <c r="H436" s="1" t="s">
        <v>2332</v>
      </c>
      <c r="I436" s="1"/>
      <c r="J436" s="1"/>
      <c r="K436" s="1"/>
      <c r="L436" s="18" t="s">
        <v>294</v>
      </c>
      <c r="M436" s="18" t="s">
        <v>258</v>
      </c>
      <c r="N436" s="18" t="s">
        <v>260</v>
      </c>
      <c r="O436" s="18" t="s">
        <v>114</v>
      </c>
      <c r="P436" s="18" t="s">
        <v>304</v>
      </c>
      <c r="Q436" s="18" t="s">
        <v>2011</v>
      </c>
      <c r="R436" s="18" t="s">
        <v>1013</v>
      </c>
      <c r="S436" s="18" t="s">
        <v>1851</v>
      </c>
      <c r="T436" s="7" t="s">
        <v>141</v>
      </c>
      <c r="U436" s="7">
        <v>60</v>
      </c>
      <c r="V436" s="1" t="s">
        <v>337</v>
      </c>
      <c r="W436" s="9">
        <v>0</v>
      </c>
      <c r="X436" s="9">
        <v>0</v>
      </c>
      <c r="Y436" s="7">
        <v>60</v>
      </c>
      <c r="Z436" s="1" t="s">
        <v>337</v>
      </c>
      <c r="AA436" s="9">
        <v>0</v>
      </c>
      <c r="AB436" s="9">
        <v>0</v>
      </c>
      <c r="AC436" s="9">
        <v>0</v>
      </c>
      <c r="AD436" s="6">
        <v>0</v>
      </c>
      <c r="AE436" s="1" t="s">
        <v>992</v>
      </c>
      <c r="AF436" s="6">
        <v>0</v>
      </c>
      <c r="AG436" s="1" t="s">
        <v>992</v>
      </c>
      <c r="AH436" s="6">
        <v>60</v>
      </c>
      <c r="AI436" s="1" t="s">
        <v>337</v>
      </c>
      <c r="AJ436" s="6">
        <v>0</v>
      </c>
      <c r="AK436" s="1" t="s">
        <v>992</v>
      </c>
      <c r="AL436" s="9" t="s">
        <v>1245</v>
      </c>
      <c r="AM436" s="1" t="s">
        <v>657</v>
      </c>
      <c r="AN436" s="9"/>
      <c r="AO436" s="9"/>
      <c r="AP436" s="11"/>
      <c r="AQ436" s="11"/>
      <c r="AR436" s="11"/>
      <c r="AS436" s="1" t="s">
        <v>868</v>
      </c>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t="s">
        <v>638</v>
      </c>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t="s">
        <v>556</v>
      </c>
      <c r="DO436" s="2"/>
    </row>
    <row r="437" spans="1:119" s="31" customFormat="1" ht="23.25" customHeight="1" x14ac:dyDescent="0.35">
      <c r="A437" s="18">
        <v>435</v>
      </c>
      <c r="B437" s="19">
        <v>40868</v>
      </c>
      <c r="C437" s="20" t="s">
        <v>672</v>
      </c>
      <c r="D437" s="1" t="s">
        <v>256</v>
      </c>
      <c r="E437" s="18" t="s">
        <v>720</v>
      </c>
      <c r="F437" s="23" t="s">
        <v>1501</v>
      </c>
      <c r="G437" s="1" t="s">
        <v>309</v>
      </c>
      <c r="H437" s="1" t="s">
        <v>2332</v>
      </c>
      <c r="I437" s="1"/>
      <c r="J437" s="1"/>
      <c r="K437" s="1"/>
      <c r="L437" s="18" t="s">
        <v>294</v>
      </c>
      <c r="M437" s="18" t="s">
        <v>258</v>
      </c>
      <c r="N437" s="18" t="s">
        <v>260</v>
      </c>
      <c r="O437" s="18" t="s">
        <v>114</v>
      </c>
      <c r="P437" s="18" t="s">
        <v>304</v>
      </c>
      <c r="Q437" s="18" t="s">
        <v>2016</v>
      </c>
      <c r="R437" s="18" t="s">
        <v>1054</v>
      </c>
      <c r="S437" s="18" t="s">
        <v>1851</v>
      </c>
      <c r="T437" s="7" t="s">
        <v>141</v>
      </c>
      <c r="U437" s="7">
        <v>7</v>
      </c>
      <c r="V437" s="1" t="s">
        <v>254</v>
      </c>
      <c r="W437" s="9">
        <v>0</v>
      </c>
      <c r="X437" s="9">
        <v>0</v>
      </c>
      <c r="Y437" s="7" t="s">
        <v>262</v>
      </c>
      <c r="Z437" s="1" t="s">
        <v>992</v>
      </c>
      <c r="AA437" s="9">
        <v>0</v>
      </c>
      <c r="AB437" s="9">
        <v>0</v>
      </c>
      <c r="AC437" s="9">
        <v>0</v>
      </c>
      <c r="AD437" s="6">
        <v>0</v>
      </c>
      <c r="AE437" s="1" t="s">
        <v>992</v>
      </c>
      <c r="AF437" s="6">
        <v>0</v>
      </c>
      <c r="AG437" s="1" t="s">
        <v>992</v>
      </c>
      <c r="AH437" s="6">
        <v>7</v>
      </c>
      <c r="AI437" s="1" t="s">
        <v>254</v>
      </c>
      <c r="AJ437" s="6">
        <v>0</v>
      </c>
      <c r="AK437" s="1" t="s">
        <v>992</v>
      </c>
      <c r="AL437" s="9"/>
      <c r="AM437" s="1" t="s">
        <v>262</v>
      </c>
      <c r="AN437" s="9"/>
      <c r="AO437" s="9"/>
      <c r="AP437" s="11"/>
      <c r="AQ437" s="11"/>
      <c r="AR437" s="11"/>
      <c r="AS437" s="1" t="s">
        <v>868</v>
      </c>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t="s">
        <v>557</v>
      </c>
      <c r="DO437" s="2"/>
    </row>
    <row r="438" spans="1:119" s="31" customFormat="1" ht="23.25" customHeight="1" x14ac:dyDescent="0.35">
      <c r="A438" s="18">
        <v>436</v>
      </c>
      <c r="B438" s="19">
        <v>40868</v>
      </c>
      <c r="C438" s="20" t="s">
        <v>15</v>
      </c>
      <c r="D438" s="1" t="s">
        <v>256</v>
      </c>
      <c r="E438" s="18" t="s">
        <v>747</v>
      </c>
      <c r="F438" s="23" t="s">
        <v>1522</v>
      </c>
      <c r="G438" s="1" t="s">
        <v>309</v>
      </c>
      <c r="H438" s="1" t="s">
        <v>2332</v>
      </c>
      <c r="I438" s="1"/>
      <c r="J438" s="1"/>
      <c r="K438" s="1"/>
      <c r="L438" s="18" t="s">
        <v>294</v>
      </c>
      <c r="M438" s="18" t="s">
        <v>258</v>
      </c>
      <c r="N438" s="18" t="s">
        <v>260</v>
      </c>
      <c r="O438" s="18" t="s">
        <v>114</v>
      </c>
      <c r="P438" s="18" t="s">
        <v>304</v>
      </c>
      <c r="Q438" s="18" t="s">
        <v>2018</v>
      </c>
      <c r="R438" s="18" t="s">
        <v>984</v>
      </c>
      <c r="S438" s="18" t="s">
        <v>1851</v>
      </c>
      <c r="T438" s="7" t="s">
        <v>141</v>
      </c>
      <c r="U438" s="7">
        <v>10</v>
      </c>
      <c r="V438" s="1" t="s">
        <v>254</v>
      </c>
      <c r="W438" s="9">
        <v>0</v>
      </c>
      <c r="X438" s="9">
        <v>0</v>
      </c>
      <c r="Y438" s="7" t="s">
        <v>262</v>
      </c>
      <c r="Z438" s="1" t="s">
        <v>992</v>
      </c>
      <c r="AA438" s="9">
        <v>0</v>
      </c>
      <c r="AB438" s="9">
        <v>0</v>
      </c>
      <c r="AC438" s="9">
        <v>0</v>
      </c>
      <c r="AD438" s="6">
        <v>0</v>
      </c>
      <c r="AE438" s="1" t="s">
        <v>992</v>
      </c>
      <c r="AF438" s="6">
        <v>0</v>
      </c>
      <c r="AG438" s="1" t="s">
        <v>992</v>
      </c>
      <c r="AH438" s="6">
        <v>10</v>
      </c>
      <c r="AI438" s="1" t="s">
        <v>254</v>
      </c>
      <c r="AJ438" s="6">
        <v>0</v>
      </c>
      <c r="AK438" s="1" t="s">
        <v>992</v>
      </c>
      <c r="AL438" s="9"/>
      <c r="AM438" s="1" t="s">
        <v>262</v>
      </c>
      <c r="AN438" s="9" t="s">
        <v>176</v>
      </c>
      <c r="AO438" s="9"/>
      <c r="AP438" s="11"/>
      <c r="AQ438" s="11"/>
      <c r="AR438" s="11"/>
      <c r="AS438" s="1" t="s">
        <v>868</v>
      </c>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t="s">
        <v>640</v>
      </c>
      <c r="DO438" s="2"/>
    </row>
    <row r="439" spans="1:119" s="31" customFormat="1" ht="23.25" customHeight="1" x14ac:dyDescent="0.35">
      <c r="A439" s="18">
        <v>437</v>
      </c>
      <c r="B439" s="19">
        <v>40868</v>
      </c>
      <c r="C439" s="20" t="s">
        <v>3</v>
      </c>
      <c r="D439" s="1" t="s">
        <v>651</v>
      </c>
      <c r="E439" s="18" t="s">
        <v>749</v>
      </c>
      <c r="F439" s="23" t="s">
        <v>1415</v>
      </c>
      <c r="G439" s="1" t="s">
        <v>309</v>
      </c>
      <c r="H439" s="1" t="s">
        <v>2332</v>
      </c>
      <c r="I439" s="1"/>
      <c r="J439" s="1"/>
      <c r="K439" s="1"/>
      <c r="L439" s="18" t="s">
        <v>294</v>
      </c>
      <c r="M439" s="18" t="s">
        <v>296</v>
      </c>
      <c r="N439" s="18" t="s">
        <v>303</v>
      </c>
      <c r="O439" s="18" t="s">
        <v>2343</v>
      </c>
      <c r="P439" s="18" t="s">
        <v>304</v>
      </c>
      <c r="Q439" s="18" t="s">
        <v>2099</v>
      </c>
      <c r="R439" s="18" t="s">
        <v>1246</v>
      </c>
      <c r="S439" s="18" t="s">
        <v>1851</v>
      </c>
      <c r="T439" s="7" t="s">
        <v>1080</v>
      </c>
      <c r="U439" s="7">
        <v>1</v>
      </c>
      <c r="V439" s="1" t="s">
        <v>992</v>
      </c>
      <c r="W439" s="9">
        <v>0</v>
      </c>
      <c r="X439" s="9">
        <v>0</v>
      </c>
      <c r="Y439" s="7" t="s">
        <v>262</v>
      </c>
      <c r="Z439" s="1" t="s">
        <v>992</v>
      </c>
      <c r="AA439" s="9">
        <v>0</v>
      </c>
      <c r="AB439" s="9">
        <v>0</v>
      </c>
      <c r="AC439" s="9">
        <v>0</v>
      </c>
      <c r="AD439" s="6">
        <v>0</v>
      </c>
      <c r="AE439" s="1" t="s">
        <v>992</v>
      </c>
      <c r="AF439" s="6">
        <v>1</v>
      </c>
      <c r="AG439" s="1" t="s">
        <v>992</v>
      </c>
      <c r="AH439" s="6">
        <v>0</v>
      </c>
      <c r="AI439" s="1" t="s">
        <v>992</v>
      </c>
      <c r="AJ439" s="6">
        <v>0</v>
      </c>
      <c r="AK439" s="1" t="s">
        <v>992</v>
      </c>
      <c r="AL439" s="9" t="s">
        <v>113</v>
      </c>
      <c r="AM439" s="1" t="s">
        <v>657</v>
      </c>
      <c r="AN439" s="9"/>
      <c r="AO439" s="9"/>
      <c r="AP439" s="11"/>
      <c r="AQ439" s="11"/>
      <c r="AR439" s="11"/>
      <c r="AS439" s="1" t="s">
        <v>868</v>
      </c>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t="s">
        <v>551</v>
      </c>
      <c r="BQ439" s="12" t="s">
        <v>634</v>
      </c>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t="s">
        <v>550</v>
      </c>
      <c r="DO439" s="2"/>
    </row>
    <row r="440" spans="1:119" s="31" customFormat="1" ht="23.25" customHeight="1" x14ac:dyDescent="0.35">
      <c r="A440" s="18">
        <v>438</v>
      </c>
      <c r="B440" s="19">
        <v>40869</v>
      </c>
      <c r="C440" s="20" t="s">
        <v>669</v>
      </c>
      <c r="D440" s="1" t="s">
        <v>650</v>
      </c>
      <c r="E440" s="18" t="s">
        <v>95</v>
      </c>
      <c r="F440" s="23" t="s">
        <v>1454</v>
      </c>
      <c r="G440" s="1" t="s">
        <v>309</v>
      </c>
      <c r="H440" s="1" t="s">
        <v>2332</v>
      </c>
      <c r="I440" s="1"/>
      <c r="J440" s="1"/>
      <c r="K440" s="1"/>
      <c r="L440" s="18" t="s">
        <v>294</v>
      </c>
      <c r="M440" s="18" t="s">
        <v>258</v>
      </c>
      <c r="N440" s="18" t="s">
        <v>260</v>
      </c>
      <c r="O440" s="18" t="s">
        <v>114</v>
      </c>
      <c r="P440" s="18" t="s">
        <v>304</v>
      </c>
      <c r="Q440" s="18" t="s">
        <v>1997</v>
      </c>
      <c r="R440" s="18" t="s">
        <v>1048</v>
      </c>
      <c r="S440" s="18" t="s">
        <v>1851</v>
      </c>
      <c r="T440" s="7" t="s">
        <v>142</v>
      </c>
      <c r="U440" s="7">
        <v>1</v>
      </c>
      <c r="V440" s="1" t="s">
        <v>992</v>
      </c>
      <c r="W440" s="9">
        <v>0</v>
      </c>
      <c r="X440" s="9">
        <v>1</v>
      </c>
      <c r="Y440" s="7">
        <v>0</v>
      </c>
      <c r="Z440" s="1" t="s">
        <v>992</v>
      </c>
      <c r="AA440" s="9">
        <v>0</v>
      </c>
      <c r="AB440" s="9">
        <v>0</v>
      </c>
      <c r="AC440" s="9">
        <v>0</v>
      </c>
      <c r="AD440" s="6">
        <v>0</v>
      </c>
      <c r="AE440" s="1" t="s">
        <v>992</v>
      </c>
      <c r="AF440" s="6">
        <v>0</v>
      </c>
      <c r="AG440" s="1" t="s">
        <v>992</v>
      </c>
      <c r="AH440" s="6">
        <v>1</v>
      </c>
      <c r="AI440" s="1" t="s">
        <v>992</v>
      </c>
      <c r="AJ440" s="6">
        <v>0</v>
      </c>
      <c r="AK440" s="1" t="s">
        <v>992</v>
      </c>
      <c r="AL440" s="9" t="s">
        <v>1241</v>
      </c>
      <c r="AM440" s="1" t="s">
        <v>657</v>
      </c>
      <c r="AN440" s="9" t="s">
        <v>1242</v>
      </c>
      <c r="AO440" s="9"/>
      <c r="AP440" s="11"/>
      <c r="AQ440" s="11" t="s">
        <v>1380</v>
      </c>
      <c r="AR440" s="11"/>
      <c r="AS440" s="1" t="s">
        <v>868</v>
      </c>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t="s">
        <v>604</v>
      </c>
      <c r="BQ440" s="12" t="s">
        <v>374</v>
      </c>
      <c r="BR440" s="12" t="s">
        <v>391</v>
      </c>
      <c r="BS440" s="12" t="s">
        <v>559</v>
      </c>
      <c r="BT440" s="12" t="s">
        <v>359</v>
      </c>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t="s">
        <v>603</v>
      </c>
      <c r="DO440" s="2"/>
    </row>
    <row r="441" spans="1:119" s="31" customFormat="1" ht="23.25" customHeight="1" x14ac:dyDescent="0.35">
      <c r="A441" s="18">
        <v>439</v>
      </c>
      <c r="B441" s="19">
        <v>40869</v>
      </c>
      <c r="C441" s="20" t="s">
        <v>660</v>
      </c>
      <c r="D441" s="1" t="s">
        <v>650</v>
      </c>
      <c r="E441" s="18" t="s">
        <v>24</v>
      </c>
      <c r="F441" s="23" t="s">
        <v>1611</v>
      </c>
      <c r="G441" s="1" t="s">
        <v>309</v>
      </c>
      <c r="H441" s="1" t="s">
        <v>2332</v>
      </c>
      <c r="I441" s="1"/>
      <c r="J441" s="1"/>
      <c r="K441" s="1"/>
      <c r="L441" s="18" t="s">
        <v>294</v>
      </c>
      <c r="M441" s="18" t="s">
        <v>258</v>
      </c>
      <c r="N441" s="18" t="s">
        <v>260</v>
      </c>
      <c r="O441" s="18" t="s">
        <v>114</v>
      </c>
      <c r="P441" s="18" t="s">
        <v>304</v>
      </c>
      <c r="Q441" s="18" t="s">
        <v>2003</v>
      </c>
      <c r="R441" s="18" t="s">
        <v>1025</v>
      </c>
      <c r="S441" s="18" t="s">
        <v>1851</v>
      </c>
      <c r="T441" s="7" t="s">
        <v>142</v>
      </c>
      <c r="U441" s="7">
        <v>28</v>
      </c>
      <c r="V441" s="1" t="s">
        <v>649</v>
      </c>
      <c r="W441" s="9">
        <v>0</v>
      </c>
      <c r="X441" s="9">
        <v>0</v>
      </c>
      <c r="Y441" s="7">
        <v>28</v>
      </c>
      <c r="Z441" s="1" t="s">
        <v>649</v>
      </c>
      <c r="AA441" s="9">
        <v>0</v>
      </c>
      <c r="AB441" s="9">
        <v>0</v>
      </c>
      <c r="AC441" s="9">
        <v>0</v>
      </c>
      <c r="AD441" s="6">
        <v>0</v>
      </c>
      <c r="AE441" s="1" t="s">
        <v>992</v>
      </c>
      <c r="AF441" s="6">
        <v>0</v>
      </c>
      <c r="AG441" s="1" t="s">
        <v>992</v>
      </c>
      <c r="AH441" s="6">
        <v>28</v>
      </c>
      <c r="AI441" s="1" t="s">
        <v>649</v>
      </c>
      <c r="AJ441" s="6">
        <v>0</v>
      </c>
      <c r="AK441" s="1" t="s">
        <v>992</v>
      </c>
      <c r="AL441" s="9" t="s">
        <v>157</v>
      </c>
      <c r="AM441" s="1" t="s">
        <v>263</v>
      </c>
      <c r="AN441" s="9" t="s">
        <v>247</v>
      </c>
      <c r="AO441" s="9"/>
      <c r="AP441" s="11"/>
      <c r="AQ441" s="11"/>
      <c r="AR441" s="11"/>
      <c r="AS441" s="1" t="s">
        <v>868</v>
      </c>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t="s">
        <v>562</v>
      </c>
      <c r="DO441" s="2"/>
    </row>
    <row r="442" spans="1:119" s="31" customFormat="1" ht="23.25" customHeight="1" x14ac:dyDescent="0.35">
      <c r="A442" s="18">
        <v>440</v>
      </c>
      <c r="B442" s="19">
        <v>40869</v>
      </c>
      <c r="C442" s="20" t="s">
        <v>666</v>
      </c>
      <c r="D442" s="1" t="s">
        <v>257</v>
      </c>
      <c r="E442" s="18" t="s">
        <v>729</v>
      </c>
      <c r="F442" s="23" t="s">
        <v>81</v>
      </c>
      <c r="G442" s="1" t="s">
        <v>309</v>
      </c>
      <c r="H442" s="1" t="s">
        <v>2332</v>
      </c>
      <c r="I442" s="1"/>
      <c r="J442" s="1"/>
      <c r="K442" s="1"/>
      <c r="L442" s="18" t="s">
        <v>294</v>
      </c>
      <c r="M442" s="18" t="s">
        <v>258</v>
      </c>
      <c r="N442" s="18" t="s">
        <v>260</v>
      </c>
      <c r="O442" s="18" t="s">
        <v>114</v>
      </c>
      <c r="P442" s="18" t="s">
        <v>304</v>
      </c>
      <c r="Q442" s="18" t="s">
        <v>2007</v>
      </c>
      <c r="R442" s="18" t="s">
        <v>1057</v>
      </c>
      <c r="S442" s="18" t="s">
        <v>1851</v>
      </c>
      <c r="T442" s="7" t="s">
        <v>142</v>
      </c>
      <c r="U442" s="7">
        <v>16</v>
      </c>
      <c r="V442" s="1" t="s">
        <v>255</v>
      </c>
      <c r="W442" s="9">
        <v>16</v>
      </c>
      <c r="X442" s="9">
        <v>16</v>
      </c>
      <c r="Y442" s="7" t="s">
        <v>262</v>
      </c>
      <c r="Z442" s="1" t="s">
        <v>992</v>
      </c>
      <c r="AA442" s="9">
        <v>0</v>
      </c>
      <c r="AB442" s="9">
        <v>0</v>
      </c>
      <c r="AC442" s="9">
        <v>0</v>
      </c>
      <c r="AD442" s="6">
        <v>0</v>
      </c>
      <c r="AE442" s="1" t="s">
        <v>992</v>
      </c>
      <c r="AF442" s="6">
        <v>0</v>
      </c>
      <c r="AG442" s="1" t="s">
        <v>992</v>
      </c>
      <c r="AH442" s="6">
        <v>16</v>
      </c>
      <c r="AI442" s="1" t="s">
        <v>255</v>
      </c>
      <c r="AJ442" s="6">
        <v>0</v>
      </c>
      <c r="AK442" s="1" t="s">
        <v>992</v>
      </c>
      <c r="AL442" s="9"/>
      <c r="AM442" s="1" t="s">
        <v>262</v>
      </c>
      <c r="AN442" s="9"/>
      <c r="AO442" s="9"/>
      <c r="AP442" s="11"/>
      <c r="AQ442" s="11"/>
      <c r="AR442" s="11"/>
      <c r="AS442" s="1" t="s">
        <v>868</v>
      </c>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t="s">
        <v>383</v>
      </c>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t="s">
        <v>644</v>
      </c>
      <c r="DO442" s="2"/>
    </row>
    <row r="443" spans="1:119" s="31" customFormat="1" ht="23.25" customHeight="1" x14ac:dyDescent="0.35">
      <c r="A443" s="18">
        <v>441</v>
      </c>
      <c r="B443" s="19">
        <v>40869</v>
      </c>
      <c r="C443" s="20" t="s">
        <v>666</v>
      </c>
      <c r="D443" s="1" t="s">
        <v>257</v>
      </c>
      <c r="E443" s="18" t="s">
        <v>75</v>
      </c>
      <c r="F443" s="23" t="s">
        <v>75</v>
      </c>
      <c r="G443" s="1" t="s">
        <v>309</v>
      </c>
      <c r="H443" s="1" t="s">
        <v>2332</v>
      </c>
      <c r="I443" s="1"/>
      <c r="J443" s="1"/>
      <c r="K443" s="1"/>
      <c r="L443" s="18" t="s">
        <v>294</v>
      </c>
      <c r="M443" s="18" t="s">
        <v>258</v>
      </c>
      <c r="N443" s="18" t="s">
        <v>260</v>
      </c>
      <c r="O443" s="18" t="s">
        <v>114</v>
      </c>
      <c r="P443" s="18" t="s">
        <v>304</v>
      </c>
      <c r="Q443" s="18" t="s">
        <v>2008</v>
      </c>
      <c r="R443" s="18" t="s">
        <v>1058</v>
      </c>
      <c r="S443" s="18" t="s">
        <v>1851</v>
      </c>
      <c r="T443" s="7" t="s">
        <v>142</v>
      </c>
      <c r="U443" s="7">
        <v>12</v>
      </c>
      <c r="V443" s="1" t="s">
        <v>255</v>
      </c>
      <c r="W443" s="9">
        <v>12</v>
      </c>
      <c r="X443" s="9">
        <v>12</v>
      </c>
      <c r="Y443" s="7" t="s">
        <v>262</v>
      </c>
      <c r="Z443" s="1" t="s">
        <v>992</v>
      </c>
      <c r="AA443" s="9">
        <v>0</v>
      </c>
      <c r="AB443" s="9">
        <v>0</v>
      </c>
      <c r="AC443" s="9">
        <v>0</v>
      </c>
      <c r="AD443" s="6">
        <v>0</v>
      </c>
      <c r="AE443" s="1" t="s">
        <v>992</v>
      </c>
      <c r="AF443" s="6">
        <v>0</v>
      </c>
      <c r="AG443" s="1" t="s">
        <v>992</v>
      </c>
      <c r="AH443" s="6">
        <v>12</v>
      </c>
      <c r="AI443" s="1" t="s">
        <v>255</v>
      </c>
      <c r="AJ443" s="6">
        <v>0</v>
      </c>
      <c r="AK443" s="1" t="s">
        <v>992</v>
      </c>
      <c r="AL443" s="9"/>
      <c r="AM443" s="1" t="s">
        <v>262</v>
      </c>
      <c r="AN443" s="9" t="s">
        <v>173</v>
      </c>
      <c r="AO443" s="9"/>
      <c r="AP443" s="11"/>
      <c r="AQ443" s="11"/>
      <c r="AR443" s="11"/>
      <c r="AS443" s="1" t="s">
        <v>868</v>
      </c>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t="s">
        <v>382</v>
      </c>
      <c r="DO443" s="2"/>
    </row>
    <row r="444" spans="1:119" s="31" customFormat="1" ht="23.25" customHeight="1" x14ac:dyDescent="0.35">
      <c r="A444" s="18">
        <v>442</v>
      </c>
      <c r="B444" s="19">
        <v>40869</v>
      </c>
      <c r="C444" s="20" t="s">
        <v>668</v>
      </c>
      <c r="D444" s="1" t="s">
        <v>257</v>
      </c>
      <c r="E444" s="18" t="s">
        <v>712</v>
      </c>
      <c r="F444" s="23" t="s">
        <v>1489</v>
      </c>
      <c r="G444" s="1" t="s">
        <v>309</v>
      </c>
      <c r="H444" s="1" t="s">
        <v>2332</v>
      </c>
      <c r="I444" s="1"/>
      <c r="J444" s="1"/>
      <c r="K444" s="1"/>
      <c r="L444" s="18" t="s">
        <v>294</v>
      </c>
      <c r="M444" s="18" t="s">
        <v>258</v>
      </c>
      <c r="N444" s="18" t="s">
        <v>260</v>
      </c>
      <c r="O444" s="18" t="s">
        <v>114</v>
      </c>
      <c r="P444" s="18" t="s">
        <v>304</v>
      </c>
      <c r="Q444" s="18" t="s">
        <v>1991</v>
      </c>
      <c r="R444" s="18" t="s">
        <v>1066</v>
      </c>
      <c r="S444" s="18" t="s">
        <v>1851</v>
      </c>
      <c r="T444" s="7" t="s">
        <v>142</v>
      </c>
      <c r="U444" s="7">
        <v>1</v>
      </c>
      <c r="V444" s="1" t="s">
        <v>992</v>
      </c>
      <c r="W444" s="9">
        <v>0</v>
      </c>
      <c r="X444" s="9">
        <v>1</v>
      </c>
      <c r="Y444" s="7">
        <v>0</v>
      </c>
      <c r="Z444" s="1" t="s">
        <v>992</v>
      </c>
      <c r="AA444" s="9">
        <v>0</v>
      </c>
      <c r="AB444" s="9">
        <v>0</v>
      </c>
      <c r="AC444" s="9">
        <v>0</v>
      </c>
      <c r="AD444" s="6">
        <v>0</v>
      </c>
      <c r="AE444" s="1" t="s">
        <v>992</v>
      </c>
      <c r="AF444" s="6">
        <v>0</v>
      </c>
      <c r="AG444" s="1" t="s">
        <v>992</v>
      </c>
      <c r="AH444" s="6">
        <v>1</v>
      </c>
      <c r="AI444" s="1" t="s">
        <v>992</v>
      </c>
      <c r="AJ444" s="6">
        <v>0</v>
      </c>
      <c r="AK444" s="1" t="s">
        <v>992</v>
      </c>
      <c r="AL444" s="9"/>
      <c r="AM444" s="1" t="s">
        <v>262</v>
      </c>
      <c r="AN444" s="9"/>
      <c r="AO444" s="9"/>
      <c r="AP444" s="11"/>
      <c r="AQ444" s="11" t="s">
        <v>1380</v>
      </c>
      <c r="AR444" s="11"/>
      <c r="AS444" s="1" t="s">
        <v>868</v>
      </c>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t="s">
        <v>563</v>
      </c>
      <c r="DO444" s="2"/>
    </row>
    <row r="445" spans="1:119" s="31" customFormat="1" ht="23.25" customHeight="1" x14ac:dyDescent="0.35">
      <c r="A445" s="18">
        <v>443</v>
      </c>
      <c r="B445" s="19">
        <v>40869</v>
      </c>
      <c r="C445" s="20" t="s">
        <v>668</v>
      </c>
      <c r="D445" s="1" t="s">
        <v>257</v>
      </c>
      <c r="E445" s="18" t="s">
        <v>704</v>
      </c>
      <c r="F445" s="23" t="s">
        <v>10</v>
      </c>
      <c r="G445" s="1" t="s">
        <v>309</v>
      </c>
      <c r="H445" s="1" t="s">
        <v>2332</v>
      </c>
      <c r="I445" s="1"/>
      <c r="J445" s="1"/>
      <c r="K445" s="1"/>
      <c r="L445" s="18" t="s">
        <v>294</v>
      </c>
      <c r="M445" s="18" t="s">
        <v>258</v>
      </c>
      <c r="N445" s="18" t="s">
        <v>260</v>
      </c>
      <c r="O445" s="18" t="s">
        <v>114</v>
      </c>
      <c r="P445" s="18" t="s">
        <v>304</v>
      </c>
      <c r="Q445" s="18" t="s">
        <v>1990</v>
      </c>
      <c r="R445" s="18" t="s">
        <v>1067</v>
      </c>
      <c r="S445" s="18" t="s">
        <v>1851</v>
      </c>
      <c r="T445" s="7" t="s">
        <v>142</v>
      </c>
      <c r="U445" s="7">
        <v>25</v>
      </c>
      <c r="V445" s="1" t="s">
        <v>255</v>
      </c>
      <c r="W445" s="9">
        <v>0</v>
      </c>
      <c r="X445" s="9">
        <v>0</v>
      </c>
      <c r="Y445" s="7" t="s">
        <v>262</v>
      </c>
      <c r="Z445" s="1" t="s">
        <v>992</v>
      </c>
      <c r="AA445" s="9">
        <v>0</v>
      </c>
      <c r="AB445" s="9">
        <v>0</v>
      </c>
      <c r="AC445" s="9">
        <v>0</v>
      </c>
      <c r="AD445" s="6">
        <v>0</v>
      </c>
      <c r="AE445" s="1" t="s">
        <v>992</v>
      </c>
      <c r="AF445" s="6">
        <v>0</v>
      </c>
      <c r="AG445" s="1" t="s">
        <v>992</v>
      </c>
      <c r="AH445" s="6">
        <v>25</v>
      </c>
      <c r="AI445" s="1" t="s">
        <v>255</v>
      </c>
      <c r="AJ445" s="6">
        <v>0</v>
      </c>
      <c r="AK445" s="1" t="s">
        <v>992</v>
      </c>
      <c r="AL445" s="9"/>
      <c r="AM445" s="1" t="s">
        <v>262</v>
      </c>
      <c r="AN445" s="9"/>
      <c r="AO445" s="9"/>
      <c r="AP445" s="11"/>
      <c r="AQ445" s="11"/>
      <c r="AR445" s="11"/>
      <c r="AS445" s="1" t="s">
        <v>868</v>
      </c>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t="s">
        <v>565</v>
      </c>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t="s">
        <v>564</v>
      </c>
      <c r="DO445" s="2"/>
    </row>
    <row r="446" spans="1:119" s="31" customFormat="1" ht="23.25" customHeight="1" x14ac:dyDescent="0.35">
      <c r="A446" s="18">
        <v>444</v>
      </c>
      <c r="B446" s="19">
        <v>40869</v>
      </c>
      <c r="C446" s="20" t="s">
        <v>661</v>
      </c>
      <c r="D446" s="1" t="s">
        <v>652</v>
      </c>
      <c r="E446" s="18" t="s">
        <v>748</v>
      </c>
      <c r="F446" s="23" t="s">
        <v>1455</v>
      </c>
      <c r="G446" s="1" t="s">
        <v>309</v>
      </c>
      <c r="H446" s="1" t="s">
        <v>2332</v>
      </c>
      <c r="I446" s="1"/>
      <c r="J446" s="1"/>
      <c r="K446" s="1"/>
      <c r="L446" s="18" t="s">
        <v>294</v>
      </c>
      <c r="M446" s="18" t="s">
        <v>258</v>
      </c>
      <c r="N446" s="18" t="s">
        <v>260</v>
      </c>
      <c r="O446" s="18" t="s">
        <v>114</v>
      </c>
      <c r="P446" s="18" t="s">
        <v>304</v>
      </c>
      <c r="Q446" s="18" t="s">
        <v>2012</v>
      </c>
      <c r="R446" s="18" t="s">
        <v>1014</v>
      </c>
      <c r="S446" s="18" t="s">
        <v>1851</v>
      </c>
      <c r="T446" s="7" t="s">
        <v>142</v>
      </c>
      <c r="U446" s="7">
        <v>30</v>
      </c>
      <c r="V446" s="1" t="s">
        <v>649</v>
      </c>
      <c r="W446" s="9">
        <v>0</v>
      </c>
      <c r="X446" s="9">
        <v>0</v>
      </c>
      <c r="Y446" s="7" t="s">
        <v>262</v>
      </c>
      <c r="Z446" s="1" t="s">
        <v>992</v>
      </c>
      <c r="AA446" s="9">
        <v>0</v>
      </c>
      <c r="AB446" s="9">
        <v>0</v>
      </c>
      <c r="AC446" s="9">
        <v>0</v>
      </c>
      <c r="AD446" s="6">
        <v>0</v>
      </c>
      <c r="AE446" s="1" t="s">
        <v>992</v>
      </c>
      <c r="AF446" s="6">
        <v>0</v>
      </c>
      <c r="AG446" s="1" t="s">
        <v>992</v>
      </c>
      <c r="AH446" s="6">
        <v>30</v>
      </c>
      <c r="AI446" s="1" t="s">
        <v>649</v>
      </c>
      <c r="AJ446" s="6">
        <v>0</v>
      </c>
      <c r="AK446" s="1" t="s">
        <v>992</v>
      </c>
      <c r="AL446" s="9" t="s">
        <v>159</v>
      </c>
      <c r="AM446" s="1" t="s">
        <v>656</v>
      </c>
      <c r="AN446" s="9" t="s">
        <v>174</v>
      </c>
      <c r="AO446" s="9"/>
      <c r="AP446" s="11"/>
      <c r="AQ446" s="11"/>
      <c r="AR446" s="11"/>
      <c r="AS446" s="1" t="s">
        <v>868</v>
      </c>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t="s">
        <v>560</v>
      </c>
      <c r="DO446" s="2"/>
    </row>
    <row r="447" spans="1:119" s="31" customFormat="1" ht="23.25" customHeight="1" x14ac:dyDescent="0.35">
      <c r="A447" s="18">
        <v>445</v>
      </c>
      <c r="B447" s="19">
        <v>40869</v>
      </c>
      <c r="C447" s="20" t="s">
        <v>16</v>
      </c>
      <c r="D447" s="1" t="s">
        <v>256</v>
      </c>
      <c r="E447" s="18" t="s">
        <v>721</v>
      </c>
      <c r="F447" s="23" t="s">
        <v>1612</v>
      </c>
      <c r="G447" s="1" t="s">
        <v>309</v>
      </c>
      <c r="H447" s="1" t="s">
        <v>2332</v>
      </c>
      <c r="I447" s="1"/>
      <c r="J447" s="1"/>
      <c r="K447" s="1"/>
      <c r="L447" s="18" t="s">
        <v>294</v>
      </c>
      <c r="M447" s="18" t="s">
        <v>258</v>
      </c>
      <c r="N447" s="18" t="s">
        <v>260</v>
      </c>
      <c r="O447" s="18" t="s">
        <v>114</v>
      </c>
      <c r="P447" s="18" t="s">
        <v>304</v>
      </c>
      <c r="Q447" s="18" t="s">
        <v>2014</v>
      </c>
      <c r="R447" s="18" t="s">
        <v>985</v>
      </c>
      <c r="S447" s="18" t="s">
        <v>1851</v>
      </c>
      <c r="T447" s="7" t="s">
        <v>142</v>
      </c>
      <c r="U447" s="7">
        <v>25</v>
      </c>
      <c r="V447" s="1" t="s">
        <v>255</v>
      </c>
      <c r="W447" s="9">
        <v>0</v>
      </c>
      <c r="X447" s="9">
        <v>0</v>
      </c>
      <c r="Y447" s="7" t="s">
        <v>262</v>
      </c>
      <c r="Z447" s="1" t="s">
        <v>992</v>
      </c>
      <c r="AA447" s="9">
        <v>0</v>
      </c>
      <c r="AB447" s="9">
        <v>0</v>
      </c>
      <c r="AC447" s="9">
        <v>0</v>
      </c>
      <c r="AD447" s="6">
        <v>0</v>
      </c>
      <c r="AE447" s="1" t="s">
        <v>992</v>
      </c>
      <c r="AF447" s="6">
        <v>0</v>
      </c>
      <c r="AG447" s="1" t="s">
        <v>992</v>
      </c>
      <c r="AH447" s="6">
        <v>25</v>
      </c>
      <c r="AI447" s="1" t="s">
        <v>255</v>
      </c>
      <c r="AJ447" s="6">
        <v>0</v>
      </c>
      <c r="AK447" s="1" t="s">
        <v>992</v>
      </c>
      <c r="AL447" s="9" t="s">
        <v>159</v>
      </c>
      <c r="AM447" s="1" t="s">
        <v>656</v>
      </c>
      <c r="AN447" s="9" t="s">
        <v>175</v>
      </c>
      <c r="AO447" s="9"/>
      <c r="AP447" s="11"/>
      <c r="AQ447" s="11"/>
      <c r="AR447" s="11"/>
      <c r="AS447" s="1" t="s">
        <v>868</v>
      </c>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t="s">
        <v>375</v>
      </c>
      <c r="DO447" s="2"/>
    </row>
    <row r="448" spans="1:119" s="31" customFormat="1" ht="23.25" customHeight="1" x14ac:dyDescent="0.35">
      <c r="A448" s="18">
        <v>446</v>
      </c>
      <c r="B448" s="19">
        <v>40869</v>
      </c>
      <c r="C448" s="20" t="s">
        <v>15</v>
      </c>
      <c r="D448" s="1" t="s">
        <v>256</v>
      </c>
      <c r="E448" s="18" t="s">
        <v>747</v>
      </c>
      <c r="F448" s="23" t="s">
        <v>1522</v>
      </c>
      <c r="G448" s="1" t="s">
        <v>309</v>
      </c>
      <c r="H448" s="1" t="s">
        <v>2332</v>
      </c>
      <c r="I448" s="1"/>
      <c r="J448" s="1"/>
      <c r="K448" s="1"/>
      <c r="L448" s="18" t="s">
        <v>294</v>
      </c>
      <c r="M448" s="18" t="s">
        <v>258</v>
      </c>
      <c r="N448" s="18" t="s">
        <v>260</v>
      </c>
      <c r="O448" s="18" t="s">
        <v>114</v>
      </c>
      <c r="P448" s="18" t="s">
        <v>304</v>
      </c>
      <c r="Q448" s="18" t="s">
        <v>2019</v>
      </c>
      <c r="R448" s="18" t="s">
        <v>986</v>
      </c>
      <c r="S448" s="18" t="s">
        <v>1851</v>
      </c>
      <c r="T448" s="7" t="s">
        <v>142</v>
      </c>
      <c r="U448" s="7">
        <v>1</v>
      </c>
      <c r="V448" s="1" t="s">
        <v>992</v>
      </c>
      <c r="W448" s="9">
        <v>0</v>
      </c>
      <c r="X448" s="9">
        <v>0</v>
      </c>
      <c r="Y448" s="7" t="s">
        <v>262</v>
      </c>
      <c r="Z448" s="1" t="s">
        <v>992</v>
      </c>
      <c r="AA448" s="9">
        <v>0</v>
      </c>
      <c r="AB448" s="9">
        <v>0</v>
      </c>
      <c r="AC448" s="9">
        <v>0</v>
      </c>
      <c r="AD448" s="6">
        <v>0</v>
      </c>
      <c r="AE448" s="1" t="s">
        <v>992</v>
      </c>
      <c r="AF448" s="6">
        <v>0</v>
      </c>
      <c r="AG448" s="1" t="s">
        <v>992</v>
      </c>
      <c r="AH448" s="6">
        <v>1</v>
      </c>
      <c r="AI448" s="1" t="s">
        <v>992</v>
      </c>
      <c r="AJ448" s="6">
        <v>0</v>
      </c>
      <c r="AK448" s="1" t="s">
        <v>992</v>
      </c>
      <c r="AL448" s="9" t="s">
        <v>161</v>
      </c>
      <c r="AM448" s="1" t="s">
        <v>263</v>
      </c>
      <c r="AN448" s="9" t="s">
        <v>176</v>
      </c>
      <c r="AO448" s="9"/>
      <c r="AP448" s="11"/>
      <c r="AQ448" s="11"/>
      <c r="AR448" s="11"/>
      <c r="AS448" s="1" t="s">
        <v>868</v>
      </c>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t="s">
        <v>640</v>
      </c>
      <c r="DO448" s="2"/>
    </row>
    <row r="449" spans="1:119" s="31" customFormat="1" ht="23.25" customHeight="1" x14ac:dyDescent="0.35">
      <c r="A449" s="18">
        <v>447</v>
      </c>
      <c r="B449" s="19">
        <v>40869</v>
      </c>
      <c r="C449" s="18" t="s">
        <v>662</v>
      </c>
      <c r="D449" s="1" t="s">
        <v>256</v>
      </c>
      <c r="E449" s="18" t="s">
        <v>673</v>
      </c>
      <c r="F449" s="23" t="s">
        <v>1613</v>
      </c>
      <c r="G449" s="1" t="s">
        <v>309</v>
      </c>
      <c r="H449" s="1" t="s">
        <v>2332</v>
      </c>
      <c r="I449" s="1"/>
      <c r="J449" s="1"/>
      <c r="K449" s="1"/>
      <c r="L449" s="18" t="s">
        <v>294</v>
      </c>
      <c r="M449" s="18" t="s">
        <v>258</v>
      </c>
      <c r="N449" s="18" t="s">
        <v>260</v>
      </c>
      <c r="O449" s="18" t="s">
        <v>114</v>
      </c>
      <c r="P449" s="18" t="s">
        <v>304</v>
      </c>
      <c r="Q449" s="18" t="s">
        <v>2020</v>
      </c>
      <c r="R449" s="18" t="s">
        <v>1075</v>
      </c>
      <c r="S449" s="18" t="s">
        <v>1851</v>
      </c>
      <c r="T449" s="7" t="s">
        <v>142</v>
      </c>
      <c r="U449" s="7">
        <v>1</v>
      </c>
      <c r="V449" s="1" t="s">
        <v>992</v>
      </c>
      <c r="W449" s="9">
        <v>0</v>
      </c>
      <c r="X449" s="9">
        <v>0</v>
      </c>
      <c r="Y449" s="7" t="s">
        <v>262</v>
      </c>
      <c r="Z449" s="1" t="s">
        <v>992</v>
      </c>
      <c r="AA449" s="9">
        <v>0</v>
      </c>
      <c r="AB449" s="9">
        <v>0</v>
      </c>
      <c r="AC449" s="9">
        <v>0</v>
      </c>
      <c r="AD449" s="6">
        <v>0</v>
      </c>
      <c r="AE449" s="1" t="s">
        <v>992</v>
      </c>
      <c r="AF449" s="6">
        <v>0</v>
      </c>
      <c r="AG449" s="1" t="s">
        <v>992</v>
      </c>
      <c r="AH449" s="6">
        <v>1</v>
      </c>
      <c r="AI449" s="1" t="s">
        <v>992</v>
      </c>
      <c r="AJ449" s="6">
        <v>0</v>
      </c>
      <c r="AK449" s="1" t="s">
        <v>992</v>
      </c>
      <c r="AL449" s="9"/>
      <c r="AM449" s="1" t="s">
        <v>262</v>
      </c>
      <c r="AN449" s="9"/>
      <c r="AO449" s="9"/>
      <c r="AP449" s="11"/>
      <c r="AQ449" s="11"/>
      <c r="AR449" s="11"/>
      <c r="AS449" s="1" t="s">
        <v>868</v>
      </c>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t="s">
        <v>566</v>
      </c>
      <c r="DO449" s="2"/>
    </row>
    <row r="450" spans="1:119" s="31" customFormat="1" ht="23.25" customHeight="1" x14ac:dyDescent="0.35">
      <c r="A450" s="18">
        <v>448</v>
      </c>
      <c r="B450" s="19">
        <v>40869</v>
      </c>
      <c r="C450" s="20" t="s">
        <v>659</v>
      </c>
      <c r="D450" s="1" t="s">
        <v>256</v>
      </c>
      <c r="E450" s="18" t="s">
        <v>709</v>
      </c>
      <c r="F450" s="23" t="s">
        <v>1476</v>
      </c>
      <c r="G450" s="1" t="s">
        <v>309</v>
      </c>
      <c r="H450" s="1" t="s">
        <v>2332</v>
      </c>
      <c r="I450" s="1"/>
      <c r="J450" s="1"/>
      <c r="K450" s="1"/>
      <c r="L450" s="18" t="s">
        <v>294</v>
      </c>
      <c r="M450" s="18" t="s">
        <v>258</v>
      </c>
      <c r="N450" s="18" t="s">
        <v>260</v>
      </c>
      <c r="O450" s="18" t="s">
        <v>114</v>
      </c>
      <c r="P450" s="18" t="s">
        <v>304</v>
      </c>
      <c r="Q450" s="18" t="s">
        <v>2021</v>
      </c>
      <c r="R450" s="18" t="s">
        <v>1028</v>
      </c>
      <c r="S450" s="18" t="s">
        <v>1851</v>
      </c>
      <c r="T450" s="7" t="s">
        <v>142</v>
      </c>
      <c r="U450" s="7">
        <v>1</v>
      </c>
      <c r="V450" s="1" t="s">
        <v>992</v>
      </c>
      <c r="W450" s="9">
        <v>0</v>
      </c>
      <c r="X450" s="9">
        <v>1</v>
      </c>
      <c r="Y450" s="7">
        <v>0</v>
      </c>
      <c r="Z450" s="1" t="s">
        <v>992</v>
      </c>
      <c r="AA450" s="9">
        <v>0</v>
      </c>
      <c r="AB450" s="9">
        <v>0</v>
      </c>
      <c r="AC450" s="9">
        <v>0</v>
      </c>
      <c r="AD450" s="6">
        <v>0</v>
      </c>
      <c r="AE450" s="1" t="s">
        <v>992</v>
      </c>
      <c r="AF450" s="6">
        <v>0</v>
      </c>
      <c r="AG450" s="1" t="s">
        <v>992</v>
      </c>
      <c r="AH450" s="6">
        <v>1</v>
      </c>
      <c r="AI450" s="1" t="s">
        <v>992</v>
      </c>
      <c r="AJ450" s="6">
        <v>0</v>
      </c>
      <c r="AK450" s="1" t="s">
        <v>992</v>
      </c>
      <c r="AL450" s="9"/>
      <c r="AM450" s="1" t="s">
        <v>262</v>
      </c>
      <c r="AN450" s="9"/>
      <c r="AO450" s="9"/>
      <c r="AP450" s="11"/>
      <c r="AQ450" s="11" t="s">
        <v>1380</v>
      </c>
      <c r="AR450" s="11"/>
      <c r="AS450" s="1" t="s">
        <v>868</v>
      </c>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t="s">
        <v>561</v>
      </c>
      <c r="DO450" s="2"/>
    </row>
    <row r="451" spans="1:119" s="31" customFormat="1" ht="23.25" customHeight="1" x14ac:dyDescent="0.35">
      <c r="A451" s="18">
        <v>449</v>
      </c>
      <c r="B451" s="19">
        <v>40869</v>
      </c>
      <c r="C451" s="20" t="s">
        <v>865</v>
      </c>
      <c r="D451" s="1" t="s">
        <v>651</v>
      </c>
      <c r="E451" s="18" t="s">
        <v>865</v>
      </c>
      <c r="F451" s="23" t="s">
        <v>1614</v>
      </c>
      <c r="G451" s="1" t="s">
        <v>309</v>
      </c>
      <c r="H451" s="1" t="s">
        <v>2332</v>
      </c>
      <c r="I451" s="1"/>
      <c r="J451" s="1"/>
      <c r="K451" s="1"/>
      <c r="L451" s="18" t="s">
        <v>294</v>
      </c>
      <c r="M451" s="18" t="s">
        <v>258</v>
      </c>
      <c r="N451" s="18" t="s">
        <v>260</v>
      </c>
      <c r="O451" s="18" t="s">
        <v>114</v>
      </c>
      <c r="P451" s="18" t="s">
        <v>304</v>
      </c>
      <c r="Q451" s="18" t="s">
        <v>2022</v>
      </c>
      <c r="R451" s="18" t="s">
        <v>987</v>
      </c>
      <c r="S451" s="18" t="s">
        <v>1851</v>
      </c>
      <c r="T451" s="7" t="s">
        <v>142</v>
      </c>
      <c r="U451" s="7">
        <v>10</v>
      </c>
      <c r="V451" s="1" t="s">
        <v>254</v>
      </c>
      <c r="W451" s="9">
        <v>0</v>
      </c>
      <c r="X451" s="9">
        <v>0</v>
      </c>
      <c r="Y451" s="7" t="s">
        <v>262</v>
      </c>
      <c r="Z451" s="1" t="s">
        <v>992</v>
      </c>
      <c r="AA451" s="9">
        <v>0</v>
      </c>
      <c r="AB451" s="9">
        <v>0</v>
      </c>
      <c r="AC451" s="9">
        <v>0</v>
      </c>
      <c r="AD451" s="6">
        <v>0</v>
      </c>
      <c r="AE451" s="1" t="s">
        <v>992</v>
      </c>
      <c r="AF451" s="6">
        <v>0</v>
      </c>
      <c r="AG451" s="1" t="s">
        <v>992</v>
      </c>
      <c r="AH451" s="6">
        <v>10</v>
      </c>
      <c r="AI451" s="1" t="s">
        <v>254</v>
      </c>
      <c r="AJ451" s="6">
        <v>0</v>
      </c>
      <c r="AK451" s="1" t="s">
        <v>992</v>
      </c>
      <c r="AL451" s="9" t="s">
        <v>162</v>
      </c>
      <c r="AM451" s="1" t="s">
        <v>656</v>
      </c>
      <c r="AN451" s="9" t="s">
        <v>177</v>
      </c>
      <c r="AO451" s="9"/>
      <c r="AP451" s="11"/>
      <c r="AQ451" s="11"/>
      <c r="AR451" s="11"/>
      <c r="AS451" s="1" t="s">
        <v>868</v>
      </c>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t="s">
        <v>567</v>
      </c>
      <c r="DO451" s="2"/>
    </row>
    <row r="452" spans="1:119" s="31" customFormat="1" ht="23.25" customHeight="1" x14ac:dyDescent="0.35">
      <c r="A452" s="18">
        <v>450</v>
      </c>
      <c r="B452" s="19">
        <v>40870</v>
      </c>
      <c r="C452" s="20" t="s">
        <v>669</v>
      </c>
      <c r="D452" s="1" t="s">
        <v>650</v>
      </c>
      <c r="E452" s="18" t="s">
        <v>95</v>
      </c>
      <c r="F452" s="23" t="s">
        <v>1454</v>
      </c>
      <c r="G452" s="1" t="s">
        <v>309</v>
      </c>
      <c r="H452" s="1" t="s">
        <v>2332</v>
      </c>
      <c r="I452" s="1"/>
      <c r="J452" s="1"/>
      <c r="K452" s="1"/>
      <c r="L452" s="18" t="s">
        <v>294</v>
      </c>
      <c r="M452" s="18" t="s">
        <v>258</v>
      </c>
      <c r="N452" s="18" t="s">
        <v>260</v>
      </c>
      <c r="O452" s="18" t="s">
        <v>114</v>
      </c>
      <c r="P452" s="18" t="s">
        <v>304</v>
      </c>
      <c r="Q452" s="18" t="s">
        <v>1998</v>
      </c>
      <c r="R452" s="18" t="s">
        <v>1048</v>
      </c>
      <c r="S452" s="18" t="s">
        <v>1851</v>
      </c>
      <c r="T452" s="7" t="s">
        <v>143</v>
      </c>
      <c r="U452" s="7">
        <v>1</v>
      </c>
      <c r="V452" s="1" t="s">
        <v>992</v>
      </c>
      <c r="W452" s="9">
        <v>0</v>
      </c>
      <c r="X452" s="9">
        <v>1</v>
      </c>
      <c r="Y452" s="7">
        <v>0</v>
      </c>
      <c r="Z452" s="1" t="s">
        <v>992</v>
      </c>
      <c r="AA452" s="9">
        <v>0</v>
      </c>
      <c r="AB452" s="9">
        <v>0</v>
      </c>
      <c r="AC452" s="9">
        <v>0</v>
      </c>
      <c r="AD452" s="6">
        <v>0</v>
      </c>
      <c r="AE452" s="1" t="s">
        <v>992</v>
      </c>
      <c r="AF452" s="6">
        <v>0</v>
      </c>
      <c r="AG452" s="1" t="s">
        <v>992</v>
      </c>
      <c r="AH452" s="6">
        <v>1</v>
      </c>
      <c r="AI452" s="1" t="s">
        <v>992</v>
      </c>
      <c r="AJ452" s="6">
        <v>0</v>
      </c>
      <c r="AK452" s="1" t="s">
        <v>992</v>
      </c>
      <c r="AL452" s="9" t="s">
        <v>1241</v>
      </c>
      <c r="AM452" s="1" t="s">
        <v>657</v>
      </c>
      <c r="AN452" s="9" t="s">
        <v>1242</v>
      </c>
      <c r="AO452" s="9"/>
      <c r="AP452" s="11"/>
      <c r="AQ452" s="11" t="s">
        <v>1380</v>
      </c>
      <c r="AR452" s="11"/>
      <c r="AS452" s="1" t="s">
        <v>868</v>
      </c>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t="s">
        <v>604</v>
      </c>
      <c r="BQ452" s="12" t="s">
        <v>359</v>
      </c>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t="s">
        <v>603</v>
      </c>
      <c r="DO452" s="2"/>
    </row>
    <row r="453" spans="1:119" s="31" customFormat="1" ht="23.25" customHeight="1" x14ac:dyDescent="0.35">
      <c r="A453" s="18">
        <v>451</v>
      </c>
      <c r="B453" s="19">
        <v>40870</v>
      </c>
      <c r="C453" s="20" t="s">
        <v>660</v>
      </c>
      <c r="D453" s="1" t="s">
        <v>650</v>
      </c>
      <c r="E453" s="18" t="s">
        <v>24</v>
      </c>
      <c r="F453" s="23" t="s">
        <v>1611</v>
      </c>
      <c r="G453" s="1" t="s">
        <v>309</v>
      </c>
      <c r="H453" s="1" t="s">
        <v>2332</v>
      </c>
      <c r="I453" s="1"/>
      <c r="J453" s="1"/>
      <c r="K453" s="1"/>
      <c r="L453" s="18" t="s">
        <v>294</v>
      </c>
      <c r="M453" s="18" t="s">
        <v>258</v>
      </c>
      <c r="N453" s="18" t="s">
        <v>260</v>
      </c>
      <c r="O453" s="18" t="s">
        <v>114</v>
      </c>
      <c r="P453" s="18" t="s">
        <v>304</v>
      </c>
      <c r="Q453" s="18" t="s">
        <v>2004</v>
      </c>
      <c r="R453" s="18" t="s">
        <v>1026</v>
      </c>
      <c r="S453" s="18" t="s">
        <v>1851</v>
      </c>
      <c r="T453" s="7" t="s">
        <v>143</v>
      </c>
      <c r="U453" s="7">
        <v>219</v>
      </c>
      <c r="V453" s="1" t="s">
        <v>338</v>
      </c>
      <c r="W453" s="9">
        <v>219</v>
      </c>
      <c r="X453" s="9">
        <v>219</v>
      </c>
      <c r="Y453" s="7" t="s">
        <v>262</v>
      </c>
      <c r="Z453" s="1" t="s">
        <v>992</v>
      </c>
      <c r="AA453" s="9">
        <v>0</v>
      </c>
      <c r="AB453" s="9">
        <v>0</v>
      </c>
      <c r="AC453" s="9">
        <v>0</v>
      </c>
      <c r="AD453" s="6">
        <v>0</v>
      </c>
      <c r="AE453" s="1" t="s">
        <v>992</v>
      </c>
      <c r="AF453" s="6">
        <v>0</v>
      </c>
      <c r="AG453" s="1" t="s">
        <v>992</v>
      </c>
      <c r="AH453" s="6">
        <v>219</v>
      </c>
      <c r="AI453" s="1" t="s">
        <v>338</v>
      </c>
      <c r="AJ453" s="6">
        <v>0</v>
      </c>
      <c r="AK453" s="1" t="s">
        <v>992</v>
      </c>
      <c r="AL453" s="9"/>
      <c r="AM453" s="1" t="s">
        <v>262</v>
      </c>
      <c r="AN453" s="9"/>
      <c r="AO453" s="9"/>
      <c r="AP453" s="11"/>
      <c r="AQ453" s="11"/>
      <c r="AR453" s="11" t="s">
        <v>2416</v>
      </c>
      <c r="AS453" s="1" t="s">
        <v>868</v>
      </c>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t="s">
        <v>492</v>
      </c>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t="s">
        <v>491</v>
      </c>
      <c r="DO453" s="2"/>
    </row>
    <row r="454" spans="1:119" s="31" customFormat="1" ht="23.25" customHeight="1" x14ac:dyDescent="0.35">
      <c r="A454" s="18">
        <v>452</v>
      </c>
      <c r="B454" s="19">
        <v>40870</v>
      </c>
      <c r="C454" s="20" t="s">
        <v>666</v>
      </c>
      <c r="D454" s="1" t="s">
        <v>257</v>
      </c>
      <c r="E454" s="18" t="s">
        <v>729</v>
      </c>
      <c r="F454" s="23" t="s">
        <v>81</v>
      </c>
      <c r="G454" s="1" t="s">
        <v>309</v>
      </c>
      <c r="H454" s="1" t="s">
        <v>2332</v>
      </c>
      <c r="I454" s="1"/>
      <c r="J454" s="1"/>
      <c r="K454" s="1"/>
      <c r="L454" s="18" t="s">
        <v>294</v>
      </c>
      <c r="M454" s="18" t="s">
        <v>258</v>
      </c>
      <c r="N454" s="18" t="s">
        <v>260</v>
      </c>
      <c r="O454" s="18" t="s">
        <v>114</v>
      </c>
      <c r="P454" s="18" t="s">
        <v>304</v>
      </c>
      <c r="Q454" s="18" t="s">
        <v>2009</v>
      </c>
      <c r="R454" s="18" t="s">
        <v>1059</v>
      </c>
      <c r="S454" s="18" t="s">
        <v>1851</v>
      </c>
      <c r="T454" s="7" t="s">
        <v>144</v>
      </c>
      <c r="U454" s="7">
        <v>8</v>
      </c>
      <c r="V454" s="1" t="s">
        <v>254</v>
      </c>
      <c r="W454" s="9">
        <v>8</v>
      </c>
      <c r="X454" s="9">
        <v>8</v>
      </c>
      <c r="Y454" s="7" t="s">
        <v>262</v>
      </c>
      <c r="Z454" s="1" t="s">
        <v>992</v>
      </c>
      <c r="AA454" s="9">
        <v>0</v>
      </c>
      <c r="AB454" s="9">
        <v>0</v>
      </c>
      <c r="AC454" s="9">
        <v>0</v>
      </c>
      <c r="AD454" s="6">
        <v>0</v>
      </c>
      <c r="AE454" s="1" t="s">
        <v>992</v>
      </c>
      <c r="AF454" s="6">
        <v>0</v>
      </c>
      <c r="AG454" s="1" t="s">
        <v>992</v>
      </c>
      <c r="AH454" s="6">
        <v>8</v>
      </c>
      <c r="AI454" s="1" t="s">
        <v>254</v>
      </c>
      <c r="AJ454" s="6">
        <v>0</v>
      </c>
      <c r="AK454" s="1" t="s">
        <v>992</v>
      </c>
      <c r="AL454" s="9" t="s">
        <v>190</v>
      </c>
      <c r="AM454" s="1" t="s">
        <v>657</v>
      </c>
      <c r="AN454" s="9"/>
      <c r="AO454" s="9"/>
      <c r="AP454" s="11"/>
      <c r="AQ454" s="11"/>
      <c r="AR454" s="11"/>
      <c r="AS454" s="1" t="s">
        <v>868</v>
      </c>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t="s">
        <v>578</v>
      </c>
      <c r="DO454" s="2"/>
    </row>
    <row r="455" spans="1:119" s="31" customFormat="1" ht="23.25" customHeight="1" x14ac:dyDescent="0.35">
      <c r="A455" s="18">
        <v>453</v>
      </c>
      <c r="B455" s="19">
        <v>40871</v>
      </c>
      <c r="C455" s="20" t="s">
        <v>669</v>
      </c>
      <c r="D455" s="1" t="s">
        <v>650</v>
      </c>
      <c r="E455" s="18" t="s">
        <v>95</v>
      </c>
      <c r="F455" s="23" t="s">
        <v>1454</v>
      </c>
      <c r="G455" s="1" t="s">
        <v>309</v>
      </c>
      <c r="H455" s="1" t="s">
        <v>2332</v>
      </c>
      <c r="I455" s="1"/>
      <c r="J455" s="1"/>
      <c r="K455" s="1"/>
      <c r="L455" s="18" t="s">
        <v>294</v>
      </c>
      <c r="M455" s="18" t="s">
        <v>258</v>
      </c>
      <c r="N455" s="18" t="s">
        <v>260</v>
      </c>
      <c r="O455" s="18" t="s">
        <v>114</v>
      </c>
      <c r="P455" s="18" t="s">
        <v>304</v>
      </c>
      <c r="Q455" s="18" t="s">
        <v>1999</v>
      </c>
      <c r="R455" s="18" t="s">
        <v>1049</v>
      </c>
      <c r="S455" s="18" t="s">
        <v>1851</v>
      </c>
      <c r="T455" s="7" t="s">
        <v>144</v>
      </c>
      <c r="U455" s="7">
        <v>669</v>
      </c>
      <c r="V455" s="1" t="s">
        <v>338</v>
      </c>
      <c r="W455" s="9">
        <v>0</v>
      </c>
      <c r="X455" s="9">
        <v>0</v>
      </c>
      <c r="Y455" s="7">
        <v>669</v>
      </c>
      <c r="Z455" s="1" t="s">
        <v>338</v>
      </c>
      <c r="AA455" s="9">
        <v>0</v>
      </c>
      <c r="AB455" s="9">
        <v>0</v>
      </c>
      <c r="AC455" s="9">
        <v>0</v>
      </c>
      <c r="AD455" s="6">
        <v>0</v>
      </c>
      <c r="AE455" s="1" t="s">
        <v>992</v>
      </c>
      <c r="AF455" s="6">
        <v>0</v>
      </c>
      <c r="AG455" s="1" t="s">
        <v>992</v>
      </c>
      <c r="AH455" s="6">
        <v>669</v>
      </c>
      <c r="AI455" s="1" t="s">
        <v>338</v>
      </c>
      <c r="AJ455" s="6">
        <v>0</v>
      </c>
      <c r="AK455" s="1" t="s">
        <v>992</v>
      </c>
      <c r="AL455" s="9" t="s">
        <v>1241</v>
      </c>
      <c r="AM455" s="1" t="s">
        <v>657</v>
      </c>
      <c r="AN455" s="9" t="s">
        <v>201</v>
      </c>
      <c r="AO455" s="9"/>
      <c r="AP455" s="11"/>
      <c r="AQ455" s="11"/>
      <c r="AR455" s="11"/>
      <c r="AS455" s="1" t="s">
        <v>868</v>
      </c>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t="s">
        <v>377</v>
      </c>
      <c r="BQ455" s="12" t="s">
        <v>568</v>
      </c>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t="s">
        <v>641</v>
      </c>
      <c r="DO455" s="2"/>
    </row>
    <row r="456" spans="1:119" s="31" customFormat="1" ht="23.25" customHeight="1" x14ac:dyDescent="0.35">
      <c r="A456" s="18">
        <v>454</v>
      </c>
      <c r="B456" s="19">
        <v>40871</v>
      </c>
      <c r="C456" s="20" t="s">
        <v>668</v>
      </c>
      <c r="D456" s="1" t="s">
        <v>257</v>
      </c>
      <c r="E456" s="18" t="s">
        <v>703</v>
      </c>
      <c r="F456" s="23" t="s">
        <v>1489</v>
      </c>
      <c r="G456" s="1" t="s">
        <v>309</v>
      </c>
      <c r="H456" s="1" t="s">
        <v>2332</v>
      </c>
      <c r="I456" s="1"/>
      <c r="J456" s="1"/>
      <c r="K456" s="1"/>
      <c r="L456" s="18" t="s">
        <v>294</v>
      </c>
      <c r="M456" s="18" t="s">
        <v>258</v>
      </c>
      <c r="N456" s="18" t="s">
        <v>260</v>
      </c>
      <c r="O456" s="18" t="s">
        <v>114</v>
      </c>
      <c r="P456" s="18" t="s">
        <v>304</v>
      </c>
      <c r="Q456" s="18" t="s">
        <v>1992</v>
      </c>
      <c r="R456" s="18" t="s">
        <v>1068</v>
      </c>
      <c r="S456" s="18" t="s">
        <v>1851</v>
      </c>
      <c r="T456" s="7" t="s">
        <v>144</v>
      </c>
      <c r="U456" s="7">
        <v>3</v>
      </c>
      <c r="V456" s="1" t="s">
        <v>992</v>
      </c>
      <c r="W456" s="9">
        <v>0</v>
      </c>
      <c r="X456" s="9">
        <v>0</v>
      </c>
      <c r="Y456" s="7" t="s">
        <v>262</v>
      </c>
      <c r="Z456" s="1" t="s">
        <v>992</v>
      </c>
      <c r="AA456" s="9">
        <v>0</v>
      </c>
      <c r="AB456" s="9">
        <v>0</v>
      </c>
      <c r="AC456" s="9">
        <v>0</v>
      </c>
      <c r="AD456" s="6">
        <v>0</v>
      </c>
      <c r="AE456" s="1" t="s">
        <v>992</v>
      </c>
      <c r="AF456" s="6">
        <v>0</v>
      </c>
      <c r="AG456" s="1" t="s">
        <v>992</v>
      </c>
      <c r="AH456" s="6">
        <v>3</v>
      </c>
      <c r="AI456" s="1" t="s">
        <v>992</v>
      </c>
      <c r="AJ456" s="6">
        <v>0</v>
      </c>
      <c r="AK456" s="1" t="s">
        <v>992</v>
      </c>
      <c r="AL456" s="9"/>
      <c r="AM456" s="1" t="s">
        <v>262</v>
      </c>
      <c r="AN456" s="9"/>
      <c r="AO456" s="9"/>
      <c r="AP456" s="11"/>
      <c r="AQ456" s="11"/>
      <c r="AR456" s="11"/>
      <c r="AS456" s="1" t="s">
        <v>868</v>
      </c>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t="s">
        <v>376</v>
      </c>
      <c r="DO456" s="2"/>
    </row>
    <row r="457" spans="1:119" s="31" customFormat="1" ht="23.25" customHeight="1" x14ac:dyDescent="0.35">
      <c r="A457" s="18">
        <v>455</v>
      </c>
      <c r="B457" s="19">
        <v>40872</v>
      </c>
      <c r="C457" s="20" t="s">
        <v>660</v>
      </c>
      <c r="D457" s="1" t="s">
        <v>650</v>
      </c>
      <c r="E457" s="18" t="s">
        <v>24</v>
      </c>
      <c r="F457" s="23" t="s">
        <v>1484</v>
      </c>
      <c r="G457" s="1" t="s">
        <v>309</v>
      </c>
      <c r="H457" s="1" t="s">
        <v>2332</v>
      </c>
      <c r="I457" s="1"/>
      <c r="J457" s="1"/>
      <c r="K457" s="1"/>
      <c r="L457" s="18" t="s">
        <v>294</v>
      </c>
      <c r="M457" s="18" t="s">
        <v>258</v>
      </c>
      <c r="N457" s="18" t="s">
        <v>260</v>
      </c>
      <c r="O457" s="18" t="s">
        <v>114</v>
      </c>
      <c r="P457" s="18" t="s">
        <v>304</v>
      </c>
      <c r="Q457" s="18" t="s">
        <v>2005</v>
      </c>
      <c r="R457" s="18" t="s">
        <v>1027</v>
      </c>
      <c r="S457" s="18" t="s">
        <v>1851</v>
      </c>
      <c r="T457" s="7" t="s">
        <v>145</v>
      </c>
      <c r="U457" s="7">
        <v>1</v>
      </c>
      <c r="V457" s="1" t="s">
        <v>992</v>
      </c>
      <c r="W457" s="9">
        <v>0</v>
      </c>
      <c r="X457" s="9">
        <v>1</v>
      </c>
      <c r="Y457" s="7">
        <v>0</v>
      </c>
      <c r="Z457" s="1" t="s">
        <v>992</v>
      </c>
      <c r="AA457" s="9">
        <v>0</v>
      </c>
      <c r="AB457" s="9">
        <v>0</v>
      </c>
      <c r="AC457" s="9">
        <v>0</v>
      </c>
      <c r="AD457" s="6">
        <v>0</v>
      </c>
      <c r="AE457" s="1" t="s">
        <v>992</v>
      </c>
      <c r="AF457" s="6">
        <v>0</v>
      </c>
      <c r="AG457" s="1" t="s">
        <v>992</v>
      </c>
      <c r="AH457" s="6">
        <v>1</v>
      </c>
      <c r="AI457" s="1" t="s">
        <v>992</v>
      </c>
      <c r="AJ457" s="6">
        <v>0</v>
      </c>
      <c r="AK457" s="1" t="s">
        <v>992</v>
      </c>
      <c r="AL457" s="9"/>
      <c r="AM457" s="1" t="s">
        <v>262</v>
      </c>
      <c r="AN457" s="9"/>
      <c r="AO457" s="9"/>
      <c r="AP457" s="11"/>
      <c r="AQ457" s="11" t="s">
        <v>1380</v>
      </c>
      <c r="AR457" s="11"/>
      <c r="AS457" s="1" t="s">
        <v>868</v>
      </c>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t="s">
        <v>569</v>
      </c>
      <c r="DO457" s="2"/>
    </row>
    <row r="458" spans="1:119" s="31" customFormat="1" ht="23.25" customHeight="1" x14ac:dyDescent="0.35">
      <c r="A458" s="18">
        <v>456</v>
      </c>
      <c r="B458" s="19">
        <v>40872</v>
      </c>
      <c r="C458" s="20" t="s">
        <v>660</v>
      </c>
      <c r="D458" s="1" t="s">
        <v>650</v>
      </c>
      <c r="E458" s="18" t="s">
        <v>24</v>
      </c>
      <c r="F458" s="23" t="s">
        <v>1611</v>
      </c>
      <c r="G458" s="1" t="s">
        <v>309</v>
      </c>
      <c r="H458" s="1" t="s">
        <v>2332</v>
      </c>
      <c r="I458" s="1"/>
      <c r="J458" s="1"/>
      <c r="K458" s="1"/>
      <c r="L458" s="18" t="s">
        <v>294</v>
      </c>
      <c r="M458" s="18" t="s">
        <v>258</v>
      </c>
      <c r="N458" s="18" t="s">
        <v>260</v>
      </c>
      <c r="O458" s="18" t="s">
        <v>114</v>
      </c>
      <c r="P458" s="18" t="s">
        <v>304</v>
      </c>
      <c r="Q458" s="18" t="s">
        <v>2074</v>
      </c>
      <c r="R458" s="18" t="s">
        <v>2417</v>
      </c>
      <c r="S458" s="18" t="s">
        <v>1851</v>
      </c>
      <c r="T458" s="7" t="s">
        <v>1080</v>
      </c>
      <c r="U458" s="7">
        <v>21</v>
      </c>
      <c r="V458" s="1" t="s">
        <v>255</v>
      </c>
      <c r="W458" s="9">
        <v>0</v>
      </c>
      <c r="X458" s="9">
        <v>0</v>
      </c>
      <c r="Y458" s="7">
        <v>21</v>
      </c>
      <c r="Z458" s="1" t="s">
        <v>255</v>
      </c>
      <c r="AA458" s="9">
        <v>21</v>
      </c>
      <c r="AB458" s="9">
        <v>0</v>
      </c>
      <c r="AC458" s="9">
        <v>21</v>
      </c>
      <c r="AD458" s="6">
        <v>0</v>
      </c>
      <c r="AE458" s="1" t="s">
        <v>992</v>
      </c>
      <c r="AF458" s="6">
        <v>21</v>
      </c>
      <c r="AG458" s="1" t="s">
        <v>255</v>
      </c>
      <c r="AH458" s="6">
        <v>0</v>
      </c>
      <c r="AI458" s="1" t="s">
        <v>992</v>
      </c>
      <c r="AJ458" s="6">
        <v>0</v>
      </c>
      <c r="AK458" s="1" t="s">
        <v>992</v>
      </c>
      <c r="AL458" s="9" t="s">
        <v>2384</v>
      </c>
      <c r="AM458" s="1" t="s">
        <v>657</v>
      </c>
      <c r="AN458" s="9"/>
      <c r="AO458" s="9"/>
      <c r="AP458" s="11"/>
      <c r="AQ458" s="11"/>
      <c r="AR458" s="11"/>
      <c r="AS458" s="1" t="s">
        <v>867</v>
      </c>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t="s">
        <v>492</v>
      </c>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2"/>
    </row>
    <row r="459" spans="1:119" s="31" customFormat="1" ht="23.25" customHeight="1" x14ac:dyDescent="0.35">
      <c r="A459" s="18">
        <v>457</v>
      </c>
      <c r="B459" s="19">
        <v>40872</v>
      </c>
      <c r="C459" s="20" t="s">
        <v>668</v>
      </c>
      <c r="D459" s="1" t="s">
        <v>257</v>
      </c>
      <c r="E459" s="18" t="s">
        <v>703</v>
      </c>
      <c r="F459" s="23" t="s">
        <v>1489</v>
      </c>
      <c r="G459" s="1" t="s">
        <v>309</v>
      </c>
      <c r="H459" s="1" t="s">
        <v>2332</v>
      </c>
      <c r="I459" s="1"/>
      <c r="J459" s="1"/>
      <c r="K459" s="1"/>
      <c r="L459" s="18" t="s">
        <v>294</v>
      </c>
      <c r="M459" s="18" t="s">
        <v>258</v>
      </c>
      <c r="N459" s="18" t="s">
        <v>260</v>
      </c>
      <c r="O459" s="18" t="s">
        <v>114</v>
      </c>
      <c r="P459" s="18" t="s">
        <v>304</v>
      </c>
      <c r="Q459" s="18" t="s">
        <v>1993</v>
      </c>
      <c r="R459" s="18" t="s">
        <v>1069</v>
      </c>
      <c r="S459" s="18" t="s">
        <v>1851</v>
      </c>
      <c r="T459" s="7" t="s">
        <v>145</v>
      </c>
      <c r="U459" s="7">
        <v>1</v>
      </c>
      <c r="V459" s="1" t="s">
        <v>992</v>
      </c>
      <c r="W459" s="9">
        <v>0</v>
      </c>
      <c r="X459" s="9">
        <v>1</v>
      </c>
      <c r="Y459" s="7">
        <v>0</v>
      </c>
      <c r="Z459" s="1" t="s">
        <v>992</v>
      </c>
      <c r="AA459" s="9">
        <v>0</v>
      </c>
      <c r="AB459" s="9">
        <v>0</v>
      </c>
      <c r="AC459" s="9">
        <v>0</v>
      </c>
      <c r="AD459" s="6">
        <v>0</v>
      </c>
      <c r="AE459" s="1" t="s">
        <v>992</v>
      </c>
      <c r="AF459" s="6">
        <v>0</v>
      </c>
      <c r="AG459" s="1" t="s">
        <v>992</v>
      </c>
      <c r="AH459" s="6">
        <v>1</v>
      </c>
      <c r="AI459" s="1" t="s">
        <v>992</v>
      </c>
      <c r="AJ459" s="6">
        <v>0</v>
      </c>
      <c r="AK459" s="1" t="s">
        <v>992</v>
      </c>
      <c r="AL459" s="9"/>
      <c r="AM459" s="1" t="s">
        <v>262</v>
      </c>
      <c r="AN459" s="9"/>
      <c r="AO459" s="9"/>
      <c r="AP459" s="11"/>
      <c r="AQ459" s="11" t="s">
        <v>1380</v>
      </c>
      <c r="AR459" s="11"/>
      <c r="AS459" s="1" t="s">
        <v>868</v>
      </c>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t="s">
        <v>376</v>
      </c>
      <c r="DO459" s="2"/>
    </row>
    <row r="460" spans="1:119" s="31" customFormat="1" ht="23.25" customHeight="1" x14ac:dyDescent="0.35">
      <c r="A460" s="18">
        <v>458</v>
      </c>
      <c r="B460" s="19">
        <v>40872</v>
      </c>
      <c r="C460" s="20" t="s">
        <v>16</v>
      </c>
      <c r="D460" s="1" t="s">
        <v>256</v>
      </c>
      <c r="E460" s="18" t="s">
        <v>106</v>
      </c>
      <c r="F460" s="23" t="s">
        <v>106</v>
      </c>
      <c r="G460" s="1" t="s">
        <v>309</v>
      </c>
      <c r="H460" s="1" t="s">
        <v>2332</v>
      </c>
      <c r="I460" s="1"/>
      <c r="J460" s="1"/>
      <c r="K460" s="1"/>
      <c r="L460" s="18" t="s">
        <v>294</v>
      </c>
      <c r="M460" s="18" t="s">
        <v>258</v>
      </c>
      <c r="N460" s="18" t="s">
        <v>260</v>
      </c>
      <c r="O460" s="18" t="s">
        <v>114</v>
      </c>
      <c r="P460" s="18" t="s">
        <v>304</v>
      </c>
      <c r="Q460" s="18" t="s">
        <v>2015</v>
      </c>
      <c r="R460" s="18" t="s">
        <v>988</v>
      </c>
      <c r="S460" s="18" t="s">
        <v>1851</v>
      </c>
      <c r="T460" s="7" t="s">
        <v>145</v>
      </c>
      <c r="U460" s="7">
        <v>8</v>
      </c>
      <c r="V460" s="1" t="s">
        <v>254</v>
      </c>
      <c r="W460" s="9">
        <v>0</v>
      </c>
      <c r="X460" s="9">
        <v>0</v>
      </c>
      <c r="Y460" s="7" t="s">
        <v>262</v>
      </c>
      <c r="Z460" s="1" t="s">
        <v>992</v>
      </c>
      <c r="AA460" s="9">
        <v>0</v>
      </c>
      <c r="AB460" s="9">
        <v>0</v>
      </c>
      <c r="AC460" s="9">
        <v>0</v>
      </c>
      <c r="AD460" s="6">
        <v>0</v>
      </c>
      <c r="AE460" s="1" t="s">
        <v>992</v>
      </c>
      <c r="AF460" s="6">
        <v>0</v>
      </c>
      <c r="AG460" s="1" t="s">
        <v>992</v>
      </c>
      <c r="AH460" s="6">
        <v>8</v>
      </c>
      <c r="AI460" s="1" t="s">
        <v>254</v>
      </c>
      <c r="AJ460" s="6">
        <v>0</v>
      </c>
      <c r="AK460" s="1" t="s">
        <v>992</v>
      </c>
      <c r="AL460" s="9" t="s">
        <v>160</v>
      </c>
      <c r="AM460" s="1" t="s">
        <v>657</v>
      </c>
      <c r="AN460" s="9"/>
      <c r="AO460" s="9"/>
      <c r="AP460" s="11"/>
      <c r="AQ460" s="11"/>
      <c r="AR460" s="11"/>
      <c r="AS460" s="1" t="s">
        <v>868</v>
      </c>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t="s">
        <v>378</v>
      </c>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t="s">
        <v>642</v>
      </c>
      <c r="DO460" s="2"/>
    </row>
    <row r="461" spans="1:119" s="31" customFormat="1" ht="23.25" customHeight="1" x14ac:dyDescent="0.35">
      <c r="A461" s="18">
        <v>459</v>
      </c>
      <c r="B461" s="19">
        <v>40875</v>
      </c>
      <c r="C461" s="20" t="s">
        <v>3</v>
      </c>
      <c r="D461" s="1" t="s">
        <v>651</v>
      </c>
      <c r="E461" s="18" t="s">
        <v>262</v>
      </c>
      <c r="F461" s="23" t="s">
        <v>1500</v>
      </c>
      <c r="G461" s="1" t="s">
        <v>309</v>
      </c>
      <c r="H461" s="1" t="s">
        <v>2332</v>
      </c>
      <c r="I461" s="1"/>
      <c r="J461" s="1"/>
      <c r="K461" s="1"/>
      <c r="L461" s="18" t="s">
        <v>294</v>
      </c>
      <c r="M461" s="18" t="s">
        <v>284</v>
      </c>
      <c r="N461" s="18" t="s">
        <v>283</v>
      </c>
      <c r="O461" s="18" t="s">
        <v>2341</v>
      </c>
      <c r="P461" s="18" t="s">
        <v>304</v>
      </c>
      <c r="Q461" s="18" t="s">
        <v>1868</v>
      </c>
      <c r="R461" s="18" t="s">
        <v>1204</v>
      </c>
      <c r="S461" s="18"/>
      <c r="T461" s="7" t="s">
        <v>1080</v>
      </c>
      <c r="U461" s="7" t="s">
        <v>262</v>
      </c>
      <c r="V461" s="1" t="s">
        <v>992</v>
      </c>
      <c r="W461" s="9">
        <v>0</v>
      </c>
      <c r="X461" s="9">
        <v>0</v>
      </c>
      <c r="Y461" s="7" t="s">
        <v>262</v>
      </c>
      <c r="Z461" s="1" t="s">
        <v>992</v>
      </c>
      <c r="AA461" s="9">
        <v>0</v>
      </c>
      <c r="AB461" s="9">
        <v>0</v>
      </c>
      <c r="AC461" s="9">
        <v>0</v>
      </c>
      <c r="AD461" s="6">
        <v>0</v>
      </c>
      <c r="AE461" s="1" t="s">
        <v>992</v>
      </c>
      <c r="AF461" s="6">
        <v>0</v>
      </c>
      <c r="AG461" s="1" t="s">
        <v>992</v>
      </c>
      <c r="AH461" s="6">
        <v>0</v>
      </c>
      <c r="AI461" s="1" t="s">
        <v>992</v>
      </c>
      <c r="AJ461" s="6">
        <v>0</v>
      </c>
      <c r="AK461" s="1" t="s">
        <v>992</v>
      </c>
      <c r="AL461" s="9"/>
      <c r="AM461" s="1" t="s">
        <v>262</v>
      </c>
      <c r="AN461" s="9"/>
      <c r="AO461" s="9"/>
      <c r="AP461" s="11"/>
      <c r="AQ461" s="11"/>
      <c r="AR461" s="11"/>
      <c r="AS461" s="1" t="s">
        <v>867</v>
      </c>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t="s">
        <v>398</v>
      </c>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2"/>
    </row>
    <row r="462" spans="1:119" s="31" customFormat="1" ht="23.25" customHeight="1" x14ac:dyDescent="0.35">
      <c r="A462" s="18">
        <v>460</v>
      </c>
      <c r="B462" s="19">
        <v>40876</v>
      </c>
      <c r="C462" s="20" t="s">
        <v>5</v>
      </c>
      <c r="D462" s="1" t="s">
        <v>256</v>
      </c>
      <c r="E462" s="18" t="s">
        <v>750</v>
      </c>
      <c r="F462" s="23" t="s">
        <v>1524</v>
      </c>
      <c r="G462" s="1" t="s">
        <v>309</v>
      </c>
      <c r="H462" s="1" t="s">
        <v>2332</v>
      </c>
      <c r="I462" s="1"/>
      <c r="J462" s="1"/>
      <c r="K462" s="1"/>
      <c r="L462" s="18" t="s">
        <v>295</v>
      </c>
      <c r="M462" s="18" t="s">
        <v>858</v>
      </c>
      <c r="N462" s="18" t="s">
        <v>260</v>
      </c>
      <c r="O462" s="18" t="s">
        <v>1269</v>
      </c>
      <c r="P462" s="18" t="s">
        <v>861</v>
      </c>
      <c r="Q462" s="18" t="s">
        <v>1959</v>
      </c>
      <c r="R462" s="18" t="s">
        <v>1247</v>
      </c>
      <c r="S462" s="18"/>
      <c r="T462" s="7" t="s">
        <v>1080</v>
      </c>
      <c r="U462" s="7">
        <v>3</v>
      </c>
      <c r="V462" s="1" t="s">
        <v>992</v>
      </c>
      <c r="W462" s="9">
        <v>0</v>
      </c>
      <c r="X462" s="9">
        <v>0</v>
      </c>
      <c r="Y462" s="7" t="s">
        <v>262</v>
      </c>
      <c r="Z462" s="1" t="s">
        <v>992</v>
      </c>
      <c r="AA462" s="9">
        <v>0</v>
      </c>
      <c r="AB462" s="9">
        <v>0</v>
      </c>
      <c r="AC462" s="9">
        <v>0</v>
      </c>
      <c r="AD462" s="6">
        <v>0</v>
      </c>
      <c r="AE462" s="1" t="s">
        <v>992</v>
      </c>
      <c r="AF462" s="6">
        <v>0</v>
      </c>
      <c r="AG462" s="1" t="s">
        <v>992</v>
      </c>
      <c r="AH462" s="6">
        <v>3</v>
      </c>
      <c r="AI462" s="1" t="s">
        <v>992</v>
      </c>
      <c r="AJ462" s="6">
        <v>0</v>
      </c>
      <c r="AK462" s="1" t="s">
        <v>992</v>
      </c>
      <c r="AL462" s="9"/>
      <c r="AM462" s="1" t="s">
        <v>262</v>
      </c>
      <c r="AN462" s="9" t="s">
        <v>1248</v>
      </c>
      <c r="AO462" s="9"/>
      <c r="AP462" s="11"/>
      <c r="AQ462" s="11"/>
      <c r="AR462" s="11"/>
      <c r="AS462" s="1" t="s">
        <v>868</v>
      </c>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t="s">
        <v>1267</v>
      </c>
      <c r="BQ462" s="12" t="s">
        <v>547</v>
      </c>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t="s">
        <v>546</v>
      </c>
      <c r="DO462" s="2"/>
    </row>
    <row r="463" spans="1:119" s="31" customFormat="1" ht="23.25" customHeight="1" x14ac:dyDescent="0.35">
      <c r="A463" s="18">
        <v>461</v>
      </c>
      <c r="B463" s="19">
        <v>40879</v>
      </c>
      <c r="C463" s="20" t="s">
        <v>865</v>
      </c>
      <c r="D463" s="1" t="s">
        <v>651</v>
      </c>
      <c r="E463" s="18" t="s">
        <v>117</v>
      </c>
      <c r="F463" s="23" t="s">
        <v>1456</v>
      </c>
      <c r="G463" s="1" t="s">
        <v>309</v>
      </c>
      <c r="H463" s="1" t="s">
        <v>2332</v>
      </c>
      <c r="I463" s="1"/>
      <c r="J463" s="1"/>
      <c r="K463" s="1"/>
      <c r="L463" s="18" t="s">
        <v>292</v>
      </c>
      <c r="M463" s="18" t="s">
        <v>258</v>
      </c>
      <c r="N463" s="18" t="s">
        <v>260</v>
      </c>
      <c r="O463" s="18" t="s">
        <v>114</v>
      </c>
      <c r="P463" s="18" t="s">
        <v>304</v>
      </c>
      <c r="Q463" s="18" t="s">
        <v>1936</v>
      </c>
      <c r="R463" s="18" t="s">
        <v>989</v>
      </c>
      <c r="S463" s="18"/>
      <c r="T463" s="7" t="s">
        <v>1080</v>
      </c>
      <c r="U463" s="7">
        <v>4</v>
      </c>
      <c r="V463" s="1" t="s">
        <v>992</v>
      </c>
      <c r="W463" s="9">
        <v>0</v>
      </c>
      <c r="X463" s="9">
        <v>0</v>
      </c>
      <c r="Y463" s="7">
        <v>4</v>
      </c>
      <c r="Z463" s="1" t="s">
        <v>992</v>
      </c>
      <c r="AA463" s="9">
        <v>0</v>
      </c>
      <c r="AB463" s="9">
        <v>0</v>
      </c>
      <c r="AC463" s="9">
        <v>0</v>
      </c>
      <c r="AD463" s="6">
        <v>0</v>
      </c>
      <c r="AE463" s="1" t="s">
        <v>992</v>
      </c>
      <c r="AF463" s="6">
        <v>0</v>
      </c>
      <c r="AG463" s="1" t="s">
        <v>992</v>
      </c>
      <c r="AH463" s="6">
        <v>4</v>
      </c>
      <c r="AI463" s="1" t="s">
        <v>992</v>
      </c>
      <c r="AJ463" s="6">
        <v>0</v>
      </c>
      <c r="AK463" s="1" t="s">
        <v>992</v>
      </c>
      <c r="AL463" s="9" t="s">
        <v>1249</v>
      </c>
      <c r="AM463" s="1" t="s">
        <v>263</v>
      </c>
      <c r="AN463" s="9" t="s">
        <v>177</v>
      </c>
      <c r="AO463" s="9"/>
      <c r="AP463" s="11"/>
      <c r="AQ463" s="11"/>
      <c r="AR463" s="11"/>
      <c r="AS463" s="1" t="s">
        <v>868</v>
      </c>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3" t="s">
        <v>643</v>
      </c>
      <c r="DO463" s="2"/>
    </row>
    <row r="464" spans="1:119" s="31" customFormat="1" ht="23.25" customHeight="1" x14ac:dyDescent="0.35">
      <c r="A464" s="18">
        <v>462</v>
      </c>
      <c r="B464" s="19">
        <v>40883</v>
      </c>
      <c r="C464" s="20" t="s">
        <v>668</v>
      </c>
      <c r="D464" s="1" t="s">
        <v>257</v>
      </c>
      <c r="E464" s="18" t="s">
        <v>751</v>
      </c>
      <c r="F464" s="23" t="s">
        <v>1622</v>
      </c>
      <c r="G464" s="1" t="s">
        <v>309</v>
      </c>
      <c r="H464" s="1" t="s">
        <v>2332</v>
      </c>
      <c r="I464" s="1"/>
      <c r="J464" s="1"/>
      <c r="K464" s="1"/>
      <c r="L464" s="18" t="s">
        <v>294</v>
      </c>
      <c r="M464" s="18" t="s">
        <v>258</v>
      </c>
      <c r="N464" s="18" t="s">
        <v>301</v>
      </c>
      <c r="O464" s="18" t="s">
        <v>223</v>
      </c>
      <c r="P464" s="18" t="s">
        <v>304</v>
      </c>
      <c r="Q464" s="18" t="s">
        <v>1880</v>
      </c>
      <c r="R464" s="18" t="s">
        <v>1070</v>
      </c>
      <c r="S464" s="18"/>
      <c r="T464" s="7" t="s">
        <v>1080</v>
      </c>
      <c r="U464" s="7" t="s">
        <v>262</v>
      </c>
      <c r="V464" s="1" t="s">
        <v>992</v>
      </c>
      <c r="W464" s="9">
        <v>0</v>
      </c>
      <c r="X464" s="9">
        <v>0</v>
      </c>
      <c r="Y464" s="7" t="s">
        <v>262</v>
      </c>
      <c r="Z464" s="1" t="s">
        <v>992</v>
      </c>
      <c r="AA464" s="9">
        <v>0</v>
      </c>
      <c r="AB464" s="9">
        <v>0</v>
      </c>
      <c r="AC464" s="9">
        <v>0</v>
      </c>
      <c r="AD464" s="6">
        <v>0</v>
      </c>
      <c r="AE464" s="1" t="s">
        <v>992</v>
      </c>
      <c r="AF464" s="6">
        <v>0</v>
      </c>
      <c r="AG464" s="1" t="s">
        <v>992</v>
      </c>
      <c r="AH464" s="6">
        <v>0</v>
      </c>
      <c r="AI464" s="1" t="s">
        <v>992</v>
      </c>
      <c r="AJ464" s="6">
        <v>0</v>
      </c>
      <c r="AK464" s="1" t="s">
        <v>992</v>
      </c>
      <c r="AL464" s="9"/>
      <c r="AM464" s="1" t="s">
        <v>262</v>
      </c>
      <c r="AN464" s="9"/>
      <c r="AO464" s="9"/>
      <c r="AP464" s="11"/>
      <c r="AQ464" s="11"/>
      <c r="AR464" s="11" t="s">
        <v>1250</v>
      </c>
      <c r="AS464" s="1" t="s">
        <v>867</v>
      </c>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t="s">
        <v>482</v>
      </c>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2"/>
    </row>
    <row r="465" spans="1:119" s="31" customFormat="1" ht="23.25" customHeight="1" x14ac:dyDescent="0.35">
      <c r="A465" s="18">
        <v>463</v>
      </c>
      <c r="B465" s="19">
        <v>40888</v>
      </c>
      <c r="C465" s="20" t="s">
        <v>664</v>
      </c>
      <c r="D465" s="1" t="s">
        <v>257</v>
      </c>
      <c r="E465" s="18" t="s">
        <v>681</v>
      </c>
      <c r="F465" s="23" t="s">
        <v>270</v>
      </c>
      <c r="G465" s="1" t="s">
        <v>2335</v>
      </c>
      <c r="H465" s="1" t="s">
        <v>2332</v>
      </c>
      <c r="I465" s="1" t="s">
        <v>2406</v>
      </c>
      <c r="J465" s="1"/>
      <c r="K465" s="1" t="s">
        <v>1624</v>
      </c>
      <c r="L465" s="18" t="s">
        <v>292</v>
      </c>
      <c r="M465" s="18" t="s">
        <v>258</v>
      </c>
      <c r="N465" s="18" t="s">
        <v>260</v>
      </c>
      <c r="O465" s="18" t="s">
        <v>114</v>
      </c>
      <c r="P465" s="18" t="s">
        <v>304</v>
      </c>
      <c r="Q465" s="18" t="s">
        <v>1966</v>
      </c>
      <c r="R465" s="18" t="s">
        <v>1376</v>
      </c>
      <c r="S465" s="18"/>
      <c r="T465" s="7" t="s">
        <v>1080</v>
      </c>
      <c r="U465" s="7">
        <v>6</v>
      </c>
      <c r="V465" s="1" t="s">
        <v>254</v>
      </c>
      <c r="W465" s="9">
        <v>6</v>
      </c>
      <c r="X465" s="9">
        <v>6</v>
      </c>
      <c r="Y465" s="7" t="s">
        <v>262</v>
      </c>
      <c r="Z465" s="1" t="s">
        <v>992</v>
      </c>
      <c r="AA465" s="9">
        <v>0</v>
      </c>
      <c r="AB465" s="9">
        <v>0</v>
      </c>
      <c r="AC465" s="9">
        <v>0</v>
      </c>
      <c r="AD465" s="6">
        <v>0</v>
      </c>
      <c r="AE465" s="1" t="s">
        <v>992</v>
      </c>
      <c r="AF465" s="6">
        <v>0</v>
      </c>
      <c r="AG465" s="1" t="s">
        <v>992</v>
      </c>
      <c r="AH465" s="6">
        <v>6</v>
      </c>
      <c r="AI465" s="1" t="s">
        <v>254</v>
      </c>
      <c r="AJ465" s="6">
        <v>0</v>
      </c>
      <c r="AK465" s="1" t="s">
        <v>992</v>
      </c>
      <c r="AL465" s="9" t="s">
        <v>167</v>
      </c>
      <c r="AM465" s="1" t="s">
        <v>657</v>
      </c>
      <c r="AN465" s="9" t="s">
        <v>1022</v>
      </c>
      <c r="AO465" s="9"/>
      <c r="AP465" s="11"/>
      <c r="AQ465" s="11" t="s">
        <v>1251</v>
      </c>
      <c r="AR465" s="11"/>
      <c r="AS465" s="1" t="s">
        <v>868</v>
      </c>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t="s">
        <v>454</v>
      </c>
      <c r="DO465" s="2"/>
    </row>
    <row r="466" spans="1:119" s="31" customFormat="1" ht="23.25" customHeight="1" x14ac:dyDescent="0.35">
      <c r="A466" s="18">
        <v>464</v>
      </c>
      <c r="B466" s="19">
        <v>40893</v>
      </c>
      <c r="C466" s="20" t="s">
        <v>669</v>
      </c>
      <c r="D466" s="1" t="s">
        <v>650</v>
      </c>
      <c r="E466" s="18" t="s">
        <v>735</v>
      </c>
      <c r="F466" s="23" t="s">
        <v>1629</v>
      </c>
      <c r="G466" s="1" t="s">
        <v>653</v>
      </c>
      <c r="H466" s="1" t="s">
        <v>2332</v>
      </c>
      <c r="I466" s="1"/>
      <c r="J466" s="1"/>
      <c r="K466" s="1"/>
      <c r="L466" s="18" t="s">
        <v>294</v>
      </c>
      <c r="M466" s="18" t="s">
        <v>258</v>
      </c>
      <c r="N466" s="18" t="s">
        <v>260</v>
      </c>
      <c r="O466" s="18" t="s">
        <v>205</v>
      </c>
      <c r="P466" s="18" t="s">
        <v>304</v>
      </c>
      <c r="Q466" s="18" t="s">
        <v>1982</v>
      </c>
      <c r="R466" s="18" t="s">
        <v>1050</v>
      </c>
      <c r="S466" s="18" t="s">
        <v>1853</v>
      </c>
      <c r="T466" s="7" t="s">
        <v>146</v>
      </c>
      <c r="U466" s="7">
        <v>918</v>
      </c>
      <c r="V466" s="1" t="s">
        <v>338</v>
      </c>
      <c r="W466" s="9">
        <v>918</v>
      </c>
      <c r="X466" s="9">
        <v>0</v>
      </c>
      <c r="Y466" s="7">
        <v>918</v>
      </c>
      <c r="Z466" s="1" t="s">
        <v>338</v>
      </c>
      <c r="AA466" s="9">
        <v>133</v>
      </c>
      <c r="AB466" s="9">
        <v>0</v>
      </c>
      <c r="AC466" s="9">
        <v>0</v>
      </c>
      <c r="AD466" s="6">
        <v>0</v>
      </c>
      <c r="AE466" s="1" t="s">
        <v>992</v>
      </c>
      <c r="AF466" s="6">
        <v>0</v>
      </c>
      <c r="AG466" s="1" t="s">
        <v>992</v>
      </c>
      <c r="AH466" s="6">
        <v>918</v>
      </c>
      <c r="AI466" s="1" t="s">
        <v>338</v>
      </c>
      <c r="AJ466" s="6">
        <v>0</v>
      </c>
      <c r="AK466" s="1" t="s">
        <v>992</v>
      </c>
      <c r="AL466" s="9" t="s">
        <v>1252</v>
      </c>
      <c r="AM466" s="1" t="s">
        <v>657</v>
      </c>
      <c r="AN466" s="9" t="s">
        <v>2418</v>
      </c>
      <c r="AO466" s="9"/>
      <c r="AP466" s="11"/>
      <c r="AQ466" s="11" t="s">
        <v>1266</v>
      </c>
      <c r="AR466" s="11"/>
      <c r="AS466" s="1" t="s">
        <v>867</v>
      </c>
      <c r="AT466" s="12" t="s">
        <v>409</v>
      </c>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t="s">
        <v>591</v>
      </c>
      <c r="BQ466" s="12" t="s">
        <v>411</v>
      </c>
      <c r="BR466" s="12" t="s">
        <v>412</v>
      </c>
      <c r="BS466" s="12" t="s">
        <v>413</v>
      </c>
      <c r="BT466" s="12" t="s">
        <v>414</v>
      </c>
      <c r="BU466" s="12" t="s">
        <v>415</v>
      </c>
      <c r="BV466" s="12" t="s">
        <v>343</v>
      </c>
      <c r="BW466" s="12" t="s">
        <v>592</v>
      </c>
      <c r="BX466" s="12" t="s">
        <v>416</v>
      </c>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t="s">
        <v>410</v>
      </c>
      <c r="DO466" s="2"/>
    </row>
    <row r="467" spans="1:119" s="31" customFormat="1" ht="23.25" customHeight="1" x14ac:dyDescent="0.35">
      <c r="A467" s="18">
        <v>465</v>
      </c>
      <c r="B467" s="19">
        <v>40894</v>
      </c>
      <c r="C467" s="20" t="s">
        <v>669</v>
      </c>
      <c r="D467" s="1" t="s">
        <v>650</v>
      </c>
      <c r="E467" s="18" t="s">
        <v>735</v>
      </c>
      <c r="F467" s="23" t="s">
        <v>1629</v>
      </c>
      <c r="G467" s="1" t="s">
        <v>653</v>
      </c>
      <c r="H467" s="1" t="s">
        <v>2332</v>
      </c>
      <c r="I467" s="1"/>
      <c r="J467" s="1"/>
      <c r="K467" s="1"/>
      <c r="L467" s="18" t="s">
        <v>294</v>
      </c>
      <c r="M467" s="18" t="s">
        <v>258</v>
      </c>
      <c r="N467" s="18" t="s">
        <v>260</v>
      </c>
      <c r="O467" s="18" t="s">
        <v>205</v>
      </c>
      <c r="P467" s="18" t="s">
        <v>304</v>
      </c>
      <c r="Q467" s="18" t="s">
        <v>1983</v>
      </c>
      <c r="R467" s="18" t="s">
        <v>1050</v>
      </c>
      <c r="S467" s="18" t="s">
        <v>1853</v>
      </c>
      <c r="T467" s="7" t="s">
        <v>147</v>
      </c>
      <c r="U467" s="7">
        <v>371</v>
      </c>
      <c r="V467" s="1" t="s">
        <v>338</v>
      </c>
      <c r="W467" s="9">
        <v>0</v>
      </c>
      <c r="X467" s="9">
        <v>0</v>
      </c>
      <c r="Y467" s="7" t="s">
        <v>262</v>
      </c>
      <c r="Z467" s="1" t="s">
        <v>992</v>
      </c>
      <c r="AA467" s="9">
        <v>0</v>
      </c>
      <c r="AB467" s="9">
        <v>0</v>
      </c>
      <c r="AC467" s="9">
        <v>0</v>
      </c>
      <c r="AD467" s="6">
        <v>0</v>
      </c>
      <c r="AE467" s="1" t="s">
        <v>992</v>
      </c>
      <c r="AF467" s="6">
        <v>0</v>
      </c>
      <c r="AG467" s="1" t="s">
        <v>992</v>
      </c>
      <c r="AH467" s="6">
        <v>371</v>
      </c>
      <c r="AI467" s="1" t="s">
        <v>338</v>
      </c>
      <c r="AJ467" s="6">
        <v>0</v>
      </c>
      <c r="AK467" s="1" t="s">
        <v>992</v>
      </c>
      <c r="AL467" s="9" t="s">
        <v>1253</v>
      </c>
      <c r="AM467" s="1" t="s">
        <v>657</v>
      </c>
      <c r="AN467" s="9"/>
      <c r="AO467" s="9"/>
      <c r="AP467" s="11"/>
      <c r="AQ467" s="11"/>
      <c r="AR467" s="11"/>
      <c r="AS467" s="1" t="s">
        <v>868</v>
      </c>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t="s">
        <v>591</v>
      </c>
      <c r="BQ467" s="12" t="s">
        <v>413</v>
      </c>
      <c r="BR467" s="12" t="s">
        <v>343</v>
      </c>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12"/>
      <c r="DG467" s="12"/>
      <c r="DH467" s="12"/>
      <c r="DI467" s="12"/>
      <c r="DJ467" s="12"/>
      <c r="DK467" s="12"/>
      <c r="DL467" s="12"/>
      <c r="DM467" s="12"/>
      <c r="DN467" s="12" t="s">
        <v>410</v>
      </c>
      <c r="DO467" s="2"/>
    </row>
    <row r="468" spans="1:119" s="31" customFormat="1" ht="23.25" customHeight="1" x14ac:dyDescent="0.35">
      <c r="A468" s="18">
        <v>466</v>
      </c>
      <c r="B468" s="19">
        <v>40895</v>
      </c>
      <c r="C468" s="20" t="s">
        <v>669</v>
      </c>
      <c r="D468" s="1" t="s">
        <v>650</v>
      </c>
      <c r="E468" s="18" t="s">
        <v>735</v>
      </c>
      <c r="F468" s="23" t="s">
        <v>1629</v>
      </c>
      <c r="G468" s="1" t="s">
        <v>653</v>
      </c>
      <c r="H468" s="1" t="s">
        <v>2332</v>
      </c>
      <c r="I468" s="1"/>
      <c r="J468" s="1"/>
      <c r="K468" s="1"/>
      <c r="L468" s="18" t="s">
        <v>294</v>
      </c>
      <c r="M468" s="18" t="s">
        <v>258</v>
      </c>
      <c r="N468" s="18" t="s">
        <v>260</v>
      </c>
      <c r="O468" s="18" t="s">
        <v>205</v>
      </c>
      <c r="P468" s="18" t="s">
        <v>304</v>
      </c>
      <c r="Q468" s="18" t="s">
        <v>1984</v>
      </c>
      <c r="R468" s="18" t="s">
        <v>1050</v>
      </c>
      <c r="S468" s="18" t="s">
        <v>1853</v>
      </c>
      <c r="T468" s="7" t="s">
        <v>148</v>
      </c>
      <c r="U468" s="7">
        <v>600</v>
      </c>
      <c r="V468" s="1" t="s">
        <v>338</v>
      </c>
      <c r="W468" s="9">
        <v>600</v>
      </c>
      <c r="X468" s="9">
        <v>600</v>
      </c>
      <c r="Y468" s="7">
        <v>494</v>
      </c>
      <c r="Z468" s="1" t="s">
        <v>338</v>
      </c>
      <c r="AA468" s="9">
        <v>494</v>
      </c>
      <c r="AB468" s="9">
        <v>0</v>
      </c>
      <c r="AC468" s="9">
        <v>0</v>
      </c>
      <c r="AD468" s="6">
        <v>0</v>
      </c>
      <c r="AE468" s="1" t="s">
        <v>992</v>
      </c>
      <c r="AF468" s="6">
        <v>0</v>
      </c>
      <c r="AG468" s="1" t="s">
        <v>992</v>
      </c>
      <c r="AH468" s="6">
        <v>600</v>
      </c>
      <c r="AI468" s="1" t="s">
        <v>338</v>
      </c>
      <c r="AJ468" s="6">
        <v>0</v>
      </c>
      <c r="AK468" s="1" t="s">
        <v>992</v>
      </c>
      <c r="AL468" s="9" t="s">
        <v>163</v>
      </c>
      <c r="AM468" s="1" t="s">
        <v>657</v>
      </c>
      <c r="AN468" s="9"/>
      <c r="AO468" s="9"/>
      <c r="AP468" s="11"/>
      <c r="AQ468" s="11"/>
      <c r="AR468" s="11"/>
      <c r="AS468" s="1" t="s">
        <v>868</v>
      </c>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t="s">
        <v>591</v>
      </c>
      <c r="BQ468" s="12" t="s">
        <v>413</v>
      </c>
      <c r="BR468" s="12" t="s">
        <v>647</v>
      </c>
      <c r="BS468" s="12" t="s">
        <v>582</v>
      </c>
      <c r="BT468" s="12" t="s">
        <v>343</v>
      </c>
      <c r="BU468" s="12"/>
      <c r="BV468" s="12"/>
      <c r="BW468" s="12"/>
      <c r="BX468" s="12"/>
      <c r="BY468" s="12"/>
      <c r="BZ468" s="12"/>
      <c r="CA468" s="12"/>
      <c r="CB468" s="12"/>
      <c r="CC468" s="12"/>
      <c r="CD468" s="12"/>
      <c r="CE468" s="12"/>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c r="DB468" s="12"/>
      <c r="DC468" s="12"/>
      <c r="DD468" s="12"/>
      <c r="DE468" s="12"/>
      <c r="DF468" s="12"/>
      <c r="DG468" s="12"/>
      <c r="DH468" s="12"/>
      <c r="DI468" s="12"/>
      <c r="DJ468" s="12"/>
      <c r="DK468" s="12"/>
      <c r="DL468" s="12"/>
      <c r="DM468" s="12" t="s">
        <v>646</v>
      </c>
      <c r="DN468" s="12" t="s">
        <v>410</v>
      </c>
      <c r="DO468" s="2"/>
    </row>
    <row r="469" spans="1:119" s="31" customFormat="1" ht="23.25" customHeight="1" x14ac:dyDescent="0.35">
      <c r="A469" s="18">
        <v>467</v>
      </c>
      <c r="B469" s="19">
        <v>40895</v>
      </c>
      <c r="C469" s="20" t="s">
        <v>4</v>
      </c>
      <c r="D469" s="1" t="s">
        <v>256</v>
      </c>
      <c r="E469" s="18" t="s">
        <v>970</v>
      </c>
      <c r="F469" s="23" t="s">
        <v>1615</v>
      </c>
      <c r="G469" s="1" t="s">
        <v>309</v>
      </c>
      <c r="H469" s="1" t="s">
        <v>2332</v>
      </c>
      <c r="I469" s="1"/>
      <c r="J469" s="1"/>
      <c r="K469" s="1"/>
      <c r="L469" s="18" t="s">
        <v>294</v>
      </c>
      <c r="M469" s="18" t="s">
        <v>258</v>
      </c>
      <c r="N469" s="18" t="s">
        <v>260</v>
      </c>
      <c r="O469" s="18" t="s">
        <v>1269</v>
      </c>
      <c r="P469" s="18" t="s">
        <v>861</v>
      </c>
      <c r="Q469" s="18" t="s">
        <v>1884</v>
      </c>
      <c r="R469" s="18" t="s">
        <v>990</v>
      </c>
      <c r="S469" s="18" t="s">
        <v>1854</v>
      </c>
      <c r="T469" s="7" t="s">
        <v>1080</v>
      </c>
      <c r="U469" s="7">
        <v>1</v>
      </c>
      <c r="V469" s="1" t="s">
        <v>992</v>
      </c>
      <c r="W469" s="9">
        <v>0</v>
      </c>
      <c r="X469" s="9">
        <v>0</v>
      </c>
      <c r="Y469" s="7">
        <v>1</v>
      </c>
      <c r="Z469" s="1" t="s">
        <v>992</v>
      </c>
      <c r="AA469" s="9">
        <v>0</v>
      </c>
      <c r="AB469" s="9">
        <v>0</v>
      </c>
      <c r="AC469" s="9">
        <v>0</v>
      </c>
      <c r="AD469" s="6">
        <v>0</v>
      </c>
      <c r="AE469" s="1" t="s">
        <v>992</v>
      </c>
      <c r="AF469" s="6">
        <v>0</v>
      </c>
      <c r="AG469" s="1" t="s">
        <v>992</v>
      </c>
      <c r="AH469" s="6">
        <v>1</v>
      </c>
      <c r="AI469" s="1" t="s">
        <v>992</v>
      </c>
      <c r="AJ469" s="6">
        <v>0</v>
      </c>
      <c r="AK469" s="1" t="s">
        <v>992</v>
      </c>
      <c r="AL469" s="9" t="s">
        <v>191</v>
      </c>
      <c r="AM469" s="1" t="s">
        <v>263</v>
      </c>
      <c r="AN469" s="9" t="s">
        <v>85</v>
      </c>
      <c r="AO469" s="9"/>
      <c r="AP469" s="11"/>
      <c r="AQ469" s="11"/>
      <c r="AR469" s="11"/>
      <c r="AS469" s="1" t="s">
        <v>868</v>
      </c>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2"/>
      <c r="CS469" s="12"/>
      <c r="CT469" s="12"/>
      <c r="CU469" s="12"/>
      <c r="CV469" s="12"/>
      <c r="CW469" s="12"/>
      <c r="CX469" s="12"/>
      <c r="CY469" s="12"/>
      <c r="CZ469" s="12"/>
      <c r="DA469" s="12"/>
      <c r="DB469" s="12"/>
      <c r="DC469" s="12"/>
      <c r="DD469" s="12"/>
      <c r="DE469" s="12"/>
      <c r="DF469" s="12"/>
      <c r="DG469" s="12"/>
      <c r="DH469" s="12"/>
      <c r="DI469" s="12"/>
      <c r="DJ469" s="12"/>
      <c r="DK469" s="12"/>
      <c r="DL469" s="12"/>
      <c r="DM469" s="12"/>
      <c r="DN469" s="12" t="s">
        <v>380</v>
      </c>
      <c r="DO469" s="2"/>
    </row>
    <row r="470" spans="1:119" s="31" customFormat="1" ht="23.25" customHeight="1" x14ac:dyDescent="0.35">
      <c r="A470" s="18">
        <v>468</v>
      </c>
      <c r="B470" s="19">
        <v>40896</v>
      </c>
      <c r="C470" s="20" t="s">
        <v>669</v>
      </c>
      <c r="D470" s="1" t="s">
        <v>650</v>
      </c>
      <c r="E470" s="18" t="s">
        <v>735</v>
      </c>
      <c r="F470" s="23" t="s">
        <v>1629</v>
      </c>
      <c r="G470" s="1" t="s">
        <v>653</v>
      </c>
      <c r="H470" s="1" t="s">
        <v>2332</v>
      </c>
      <c r="I470" s="1"/>
      <c r="J470" s="1"/>
      <c r="K470" s="1"/>
      <c r="L470" s="18" t="s">
        <v>294</v>
      </c>
      <c r="M470" s="18" t="s">
        <v>258</v>
      </c>
      <c r="N470" s="18" t="s">
        <v>260</v>
      </c>
      <c r="O470" s="18" t="s">
        <v>205</v>
      </c>
      <c r="P470" s="18" t="s">
        <v>304</v>
      </c>
      <c r="Q470" s="18" t="s">
        <v>1985</v>
      </c>
      <c r="R470" s="18" t="s">
        <v>1050</v>
      </c>
      <c r="S470" s="18" t="s">
        <v>1853</v>
      </c>
      <c r="T470" s="7" t="s">
        <v>139</v>
      </c>
      <c r="U470" s="7">
        <v>324</v>
      </c>
      <c r="V470" s="1" t="s">
        <v>338</v>
      </c>
      <c r="W470" s="9">
        <v>0</v>
      </c>
      <c r="X470" s="9">
        <v>0</v>
      </c>
      <c r="Y470" s="7" t="s">
        <v>262</v>
      </c>
      <c r="Z470" s="1" t="s">
        <v>992</v>
      </c>
      <c r="AA470" s="9">
        <v>0</v>
      </c>
      <c r="AB470" s="9">
        <v>0</v>
      </c>
      <c r="AC470" s="9">
        <v>0</v>
      </c>
      <c r="AD470" s="6">
        <v>0</v>
      </c>
      <c r="AE470" s="1" t="s">
        <v>992</v>
      </c>
      <c r="AF470" s="6">
        <v>0</v>
      </c>
      <c r="AG470" s="1" t="s">
        <v>992</v>
      </c>
      <c r="AH470" s="6">
        <v>324</v>
      </c>
      <c r="AI470" s="1" t="s">
        <v>338</v>
      </c>
      <c r="AJ470" s="6">
        <v>0</v>
      </c>
      <c r="AK470" s="1" t="s">
        <v>992</v>
      </c>
      <c r="AL470" s="9" t="s">
        <v>164</v>
      </c>
      <c r="AM470" s="1" t="s">
        <v>657</v>
      </c>
      <c r="AN470" s="9"/>
      <c r="AO470" s="9"/>
      <c r="AP470" s="11"/>
      <c r="AQ470" s="11"/>
      <c r="AR470" s="11"/>
      <c r="AS470" s="1" t="s">
        <v>868</v>
      </c>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t="s">
        <v>591</v>
      </c>
      <c r="BQ470" s="12" t="s">
        <v>413</v>
      </c>
      <c r="BR470" s="12"/>
      <c r="BS470" s="12"/>
      <c r="BT470" s="12"/>
      <c r="BU470" s="12"/>
      <c r="BV470" s="12"/>
      <c r="BW470" s="12"/>
      <c r="BX470" s="12"/>
      <c r="BY470" s="12"/>
      <c r="BZ470" s="12"/>
      <c r="CA470" s="12"/>
      <c r="CB470" s="12"/>
      <c r="CC470" s="12"/>
      <c r="CD470" s="12"/>
      <c r="CE470" s="12"/>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12"/>
      <c r="DG470" s="12"/>
      <c r="DH470" s="12"/>
      <c r="DI470" s="12"/>
      <c r="DJ470" s="12"/>
      <c r="DK470" s="12"/>
      <c r="DL470" s="12"/>
      <c r="DM470" s="12"/>
      <c r="DN470" s="12" t="s">
        <v>410</v>
      </c>
      <c r="DO470" s="2"/>
    </row>
    <row r="471" spans="1:119" s="31" customFormat="1" ht="23.25" customHeight="1" x14ac:dyDescent="0.35">
      <c r="A471" s="18">
        <v>469</v>
      </c>
      <c r="B471" s="19">
        <v>40897</v>
      </c>
      <c r="C471" s="20" t="s">
        <v>669</v>
      </c>
      <c r="D471" s="1" t="s">
        <v>650</v>
      </c>
      <c r="E471" s="18" t="s">
        <v>735</v>
      </c>
      <c r="F471" s="23" t="s">
        <v>1629</v>
      </c>
      <c r="G471" s="1" t="s">
        <v>653</v>
      </c>
      <c r="H471" s="1" t="s">
        <v>2332</v>
      </c>
      <c r="I471" s="1"/>
      <c r="J471" s="1"/>
      <c r="K471" s="1"/>
      <c r="L471" s="18" t="s">
        <v>294</v>
      </c>
      <c r="M471" s="18" t="s">
        <v>258</v>
      </c>
      <c r="N471" s="18" t="s">
        <v>260</v>
      </c>
      <c r="O471" s="18" t="s">
        <v>205</v>
      </c>
      <c r="P471" s="18" t="s">
        <v>304</v>
      </c>
      <c r="Q471" s="18" t="s">
        <v>1986</v>
      </c>
      <c r="R471" s="18" t="s">
        <v>1050</v>
      </c>
      <c r="S471" s="18" t="s">
        <v>1853</v>
      </c>
      <c r="T471" s="7" t="s">
        <v>140</v>
      </c>
      <c r="U471" s="7">
        <v>146</v>
      </c>
      <c r="V471" s="1" t="s">
        <v>338</v>
      </c>
      <c r="W471" s="9">
        <v>0</v>
      </c>
      <c r="X471" s="9">
        <v>0</v>
      </c>
      <c r="Y471" s="7" t="s">
        <v>262</v>
      </c>
      <c r="Z471" s="1" t="s">
        <v>992</v>
      </c>
      <c r="AA471" s="9">
        <v>0</v>
      </c>
      <c r="AB471" s="9">
        <v>0</v>
      </c>
      <c r="AC471" s="9">
        <v>0</v>
      </c>
      <c r="AD471" s="6">
        <v>0</v>
      </c>
      <c r="AE471" s="1" t="s">
        <v>992</v>
      </c>
      <c r="AF471" s="6">
        <v>0</v>
      </c>
      <c r="AG471" s="1" t="s">
        <v>992</v>
      </c>
      <c r="AH471" s="6">
        <v>146</v>
      </c>
      <c r="AI471" s="1" t="s">
        <v>338</v>
      </c>
      <c r="AJ471" s="6">
        <v>0</v>
      </c>
      <c r="AK471" s="1" t="s">
        <v>992</v>
      </c>
      <c r="AL471" s="9" t="s">
        <v>1254</v>
      </c>
      <c r="AM471" s="1" t="s">
        <v>657</v>
      </c>
      <c r="AN471" s="9"/>
      <c r="AO471" s="9"/>
      <c r="AP471" s="11"/>
      <c r="AQ471" s="11"/>
      <c r="AR471" s="11"/>
      <c r="AS471" s="1" t="s">
        <v>868</v>
      </c>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t="s">
        <v>591</v>
      </c>
      <c r="BQ471" s="12" t="s">
        <v>413</v>
      </c>
      <c r="BR471" s="12"/>
      <c r="BS471" s="12"/>
      <c r="BT471" s="12"/>
      <c r="BU471" s="12"/>
      <c r="BV471" s="12"/>
      <c r="BW471" s="12"/>
      <c r="BX471" s="12"/>
      <c r="BY471" s="12"/>
      <c r="BZ471" s="12"/>
      <c r="CA471" s="12"/>
      <c r="CB471" s="12"/>
      <c r="CC471" s="12"/>
      <c r="CD471" s="12"/>
      <c r="CE471" s="12"/>
      <c r="CF471" s="12"/>
      <c r="CG471" s="12"/>
      <c r="CH471" s="12"/>
      <c r="CI471" s="12"/>
      <c r="CJ471" s="12"/>
      <c r="CK471" s="12"/>
      <c r="CL471" s="12"/>
      <c r="CM471" s="12"/>
      <c r="CN471" s="12"/>
      <c r="CO471" s="12"/>
      <c r="CP471" s="12"/>
      <c r="CQ471" s="12"/>
      <c r="CR471" s="12"/>
      <c r="CS471" s="12"/>
      <c r="CT471" s="12"/>
      <c r="CU471" s="12"/>
      <c r="CV471" s="12"/>
      <c r="CW471" s="12"/>
      <c r="CX471" s="12"/>
      <c r="CY471" s="12"/>
      <c r="CZ471" s="12"/>
      <c r="DA471" s="12"/>
      <c r="DB471" s="12"/>
      <c r="DC471" s="12"/>
      <c r="DD471" s="12"/>
      <c r="DE471" s="12"/>
      <c r="DF471" s="12"/>
      <c r="DG471" s="12"/>
      <c r="DH471" s="12"/>
      <c r="DI471" s="12"/>
      <c r="DJ471" s="12"/>
      <c r="DK471" s="12"/>
      <c r="DL471" s="12"/>
      <c r="DM471" s="12"/>
      <c r="DN471" s="12" t="s">
        <v>410</v>
      </c>
      <c r="DO471" s="2"/>
    </row>
    <row r="472" spans="1:119" s="31" customFormat="1" ht="23.25" customHeight="1" x14ac:dyDescent="0.35">
      <c r="A472" s="18">
        <v>470</v>
      </c>
      <c r="B472" s="19">
        <v>40898</v>
      </c>
      <c r="C472" s="20" t="s">
        <v>660</v>
      </c>
      <c r="D472" s="1" t="s">
        <v>650</v>
      </c>
      <c r="E472" s="18" t="s">
        <v>44</v>
      </c>
      <c r="F472" s="23" t="s">
        <v>208</v>
      </c>
      <c r="G472" s="1" t="s">
        <v>2335</v>
      </c>
      <c r="H472" s="1" t="s">
        <v>2332</v>
      </c>
      <c r="I472" s="1" t="s">
        <v>278</v>
      </c>
      <c r="J472" s="1" t="s">
        <v>1255</v>
      </c>
      <c r="K472" s="1" t="s">
        <v>1255</v>
      </c>
      <c r="L472" s="18" t="s">
        <v>294</v>
      </c>
      <c r="M472" s="18" t="s">
        <v>259</v>
      </c>
      <c r="N472" s="18" t="s">
        <v>289</v>
      </c>
      <c r="O472" s="18" t="s">
        <v>978</v>
      </c>
      <c r="P472" s="18" t="s">
        <v>304</v>
      </c>
      <c r="Q472" s="18" t="s">
        <v>2144</v>
      </c>
      <c r="R472" s="18" t="s">
        <v>1256</v>
      </c>
      <c r="S472" s="18"/>
      <c r="T472" s="7" t="s">
        <v>1080</v>
      </c>
      <c r="U472" s="7">
        <v>2</v>
      </c>
      <c r="V472" s="1" t="s">
        <v>992</v>
      </c>
      <c r="W472" s="9">
        <v>0</v>
      </c>
      <c r="X472" s="9">
        <v>0</v>
      </c>
      <c r="Y472" s="7">
        <v>2</v>
      </c>
      <c r="Z472" s="1" t="s">
        <v>992</v>
      </c>
      <c r="AA472" s="9">
        <v>0</v>
      </c>
      <c r="AB472" s="9">
        <v>0</v>
      </c>
      <c r="AC472" s="9">
        <v>2</v>
      </c>
      <c r="AD472" s="6">
        <v>0</v>
      </c>
      <c r="AE472" s="1" t="s">
        <v>992</v>
      </c>
      <c r="AF472" s="6">
        <v>2</v>
      </c>
      <c r="AG472" s="1" t="s">
        <v>992</v>
      </c>
      <c r="AH472" s="6">
        <v>0</v>
      </c>
      <c r="AI472" s="1" t="s">
        <v>992</v>
      </c>
      <c r="AJ472" s="6">
        <v>0</v>
      </c>
      <c r="AK472" s="1" t="s">
        <v>992</v>
      </c>
      <c r="AL472" s="9"/>
      <c r="AM472" s="1" t="s">
        <v>262</v>
      </c>
      <c r="AN472" s="9"/>
      <c r="AO472" s="9"/>
      <c r="AP472" s="11"/>
      <c r="AQ472" s="11"/>
      <c r="AR472" s="11" t="s">
        <v>2419</v>
      </c>
      <c r="AS472" s="1" t="s">
        <v>867</v>
      </c>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t="s">
        <v>471</v>
      </c>
      <c r="BQ472" s="12"/>
      <c r="BR472" s="12"/>
      <c r="BS472" s="12"/>
      <c r="BT472" s="12"/>
      <c r="BU472" s="12"/>
      <c r="BV472" s="12"/>
      <c r="BW472" s="12"/>
      <c r="BX472" s="12"/>
      <c r="BY472" s="12"/>
      <c r="BZ472" s="12"/>
      <c r="CA472" s="12"/>
      <c r="CB472" s="12"/>
      <c r="CC472" s="12"/>
      <c r="CD472" s="12"/>
      <c r="CE472" s="12"/>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c r="DB472" s="12"/>
      <c r="DC472" s="12"/>
      <c r="DD472" s="12"/>
      <c r="DE472" s="12"/>
      <c r="DF472" s="12"/>
      <c r="DG472" s="12"/>
      <c r="DH472" s="12"/>
      <c r="DI472" s="12"/>
      <c r="DJ472" s="12"/>
      <c r="DK472" s="12"/>
      <c r="DL472" s="12"/>
      <c r="DM472" s="12"/>
      <c r="DN472" s="12"/>
      <c r="DO472" s="2"/>
    </row>
    <row r="473" spans="1:119" s="31" customFormat="1" ht="23.25" customHeight="1" x14ac:dyDescent="0.35">
      <c r="A473" s="18">
        <v>471</v>
      </c>
      <c r="B473" s="19">
        <v>40900</v>
      </c>
      <c r="C473" s="20" t="s">
        <v>660</v>
      </c>
      <c r="D473" s="1" t="s">
        <v>650</v>
      </c>
      <c r="E473" s="18" t="s">
        <v>752</v>
      </c>
      <c r="F473" s="23" t="s">
        <v>1457</v>
      </c>
      <c r="G473" s="1" t="s">
        <v>309</v>
      </c>
      <c r="H473" s="1" t="s">
        <v>2332</v>
      </c>
      <c r="I473" s="1"/>
      <c r="J473" s="1"/>
      <c r="K473" s="1"/>
      <c r="L473" s="18" t="s">
        <v>294</v>
      </c>
      <c r="M473" s="18" t="s">
        <v>258</v>
      </c>
      <c r="N473" s="18" t="s">
        <v>301</v>
      </c>
      <c r="O473" s="18" t="s">
        <v>223</v>
      </c>
      <c r="P473" s="18" t="s">
        <v>304</v>
      </c>
      <c r="Q473" s="18" t="s">
        <v>2118</v>
      </c>
      <c r="R473" s="18" t="s">
        <v>1257</v>
      </c>
      <c r="S473" s="18"/>
      <c r="T473" s="7" t="s">
        <v>1080</v>
      </c>
      <c r="U473" s="7" t="s">
        <v>262</v>
      </c>
      <c r="V473" s="1" t="s">
        <v>992</v>
      </c>
      <c r="W473" s="9">
        <v>0</v>
      </c>
      <c r="X473" s="9">
        <v>0</v>
      </c>
      <c r="Y473" s="7" t="s">
        <v>262</v>
      </c>
      <c r="Z473" s="1" t="s">
        <v>992</v>
      </c>
      <c r="AA473" s="9">
        <v>0</v>
      </c>
      <c r="AB473" s="9">
        <v>0</v>
      </c>
      <c r="AC473" s="9">
        <v>0</v>
      </c>
      <c r="AD473" s="6">
        <v>0</v>
      </c>
      <c r="AE473" s="1" t="s">
        <v>992</v>
      </c>
      <c r="AF473" s="6">
        <v>0</v>
      </c>
      <c r="AG473" s="1" t="s">
        <v>992</v>
      </c>
      <c r="AH473" s="6">
        <v>0</v>
      </c>
      <c r="AI473" s="1" t="s">
        <v>992</v>
      </c>
      <c r="AJ473" s="6">
        <v>0</v>
      </c>
      <c r="AK473" s="1" t="s">
        <v>992</v>
      </c>
      <c r="AL473" s="9"/>
      <c r="AM473" s="1" t="s">
        <v>262</v>
      </c>
      <c r="AN473" s="9"/>
      <c r="AO473" s="9"/>
      <c r="AP473" s="11"/>
      <c r="AQ473" s="11"/>
      <c r="AR473" s="11" t="s">
        <v>1655</v>
      </c>
      <c r="AS473" s="1" t="s">
        <v>867</v>
      </c>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t="s">
        <v>349</v>
      </c>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12"/>
      <c r="DG473" s="12"/>
      <c r="DH473" s="12"/>
      <c r="DI473" s="12"/>
      <c r="DJ473" s="12"/>
      <c r="DK473" s="12"/>
      <c r="DL473" s="12"/>
      <c r="DM473" s="12"/>
      <c r="DN473" s="12"/>
      <c r="DO473" s="2"/>
    </row>
    <row r="474" spans="1:119" s="31" customFormat="1" ht="23.25" customHeight="1" x14ac:dyDescent="0.35">
      <c r="A474" s="18">
        <v>472</v>
      </c>
      <c r="B474" s="19">
        <v>40900</v>
      </c>
      <c r="C474" s="20" t="s">
        <v>660</v>
      </c>
      <c r="D474" s="1" t="s">
        <v>650</v>
      </c>
      <c r="E474" s="18" t="s">
        <v>89</v>
      </c>
      <c r="F474" s="23" t="s">
        <v>1523</v>
      </c>
      <c r="G474" s="1" t="s">
        <v>309</v>
      </c>
      <c r="H474" s="1" t="s">
        <v>2332</v>
      </c>
      <c r="I474" s="1"/>
      <c r="J474" s="1"/>
      <c r="K474" s="1"/>
      <c r="L474" s="18" t="s">
        <v>294</v>
      </c>
      <c r="M474" s="18" t="s">
        <v>258</v>
      </c>
      <c r="N474" s="18" t="s">
        <v>301</v>
      </c>
      <c r="O474" s="18" t="s">
        <v>223</v>
      </c>
      <c r="P474" s="18" t="s">
        <v>304</v>
      </c>
      <c r="Q474" s="18" t="s">
        <v>2109</v>
      </c>
      <c r="R474" s="18" t="s">
        <v>1258</v>
      </c>
      <c r="S474" s="18"/>
      <c r="T474" s="7" t="s">
        <v>1080</v>
      </c>
      <c r="U474" s="7" t="s">
        <v>262</v>
      </c>
      <c r="V474" s="1" t="s">
        <v>992</v>
      </c>
      <c r="W474" s="9">
        <v>0</v>
      </c>
      <c r="X474" s="9">
        <v>0</v>
      </c>
      <c r="Y474" s="7" t="s">
        <v>262</v>
      </c>
      <c r="Z474" s="1" t="s">
        <v>992</v>
      </c>
      <c r="AA474" s="9">
        <v>0</v>
      </c>
      <c r="AB474" s="9">
        <v>0</v>
      </c>
      <c r="AC474" s="9">
        <v>0</v>
      </c>
      <c r="AD474" s="6">
        <v>0</v>
      </c>
      <c r="AE474" s="1" t="s">
        <v>992</v>
      </c>
      <c r="AF474" s="6">
        <v>0</v>
      </c>
      <c r="AG474" s="1" t="s">
        <v>992</v>
      </c>
      <c r="AH474" s="6">
        <v>0</v>
      </c>
      <c r="AI474" s="1" t="s">
        <v>992</v>
      </c>
      <c r="AJ474" s="6">
        <v>0</v>
      </c>
      <c r="AK474" s="1" t="s">
        <v>992</v>
      </c>
      <c r="AL474" s="9"/>
      <c r="AM474" s="1" t="s">
        <v>262</v>
      </c>
      <c r="AN474" s="9"/>
      <c r="AO474" s="9"/>
      <c r="AP474" s="11"/>
      <c r="AQ474" s="11"/>
      <c r="AR474" s="11" t="s">
        <v>1650</v>
      </c>
      <c r="AS474" s="1" t="s">
        <v>867</v>
      </c>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t="s">
        <v>349</v>
      </c>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c r="DJ474" s="12"/>
      <c r="DK474" s="12"/>
      <c r="DL474" s="12"/>
      <c r="DM474" s="12"/>
      <c r="DN474" s="12"/>
      <c r="DO474" s="2"/>
    </row>
    <row r="475" spans="1:119" s="31" customFormat="1" ht="23.25" customHeight="1" x14ac:dyDescent="0.35">
      <c r="A475" s="18">
        <v>473</v>
      </c>
      <c r="B475" s="19">
        <v>40901</v>
      </c>
      <c r="C475" s="20" t="s">
        <v>16</v>
      </c>
      <c r="D475" s="1" t="s">
        <v>256</v>
      </c>
      <c r="E475" s="18" t="s">
        <v>693</v>
      </c>
      <c r="F475" s="23" t="s">
        <v>1458</v>
      </c>
      <c r="G475" s="1" t="s">
        <v>309</v>
      </c>
      <c r="H475" s="1" t="s">
        <v>2332</v>
      </c>
      <c r="I475" s="1"/>
      <c r="J475" s="1"/>
      <c r="K475" s="1"/>
      <c r="L475" s="18" t="s">
        <v>294</v>
      </c>
      <c r="M475" s="18" t="s">
        <v>258</v>
      </c>
      <c r="N475" s="18" t="s">
        <v>260</v>
      </c>
      <c r="O475" s="18" t="s">
        <v>1269</v>
      </c>
      <c r="P475" s="18" t="s">
        <v>861</v>
      </c>
      <c r="Q475" s="18" t="s">
        <v>1883</v>
      </c>
      <c r="R475" s="18" t="s">
        <v>991</v>
      </c>
      <c r="S475" s="18" t="s">
        <v>1854</v>
      </c>
      <c r="T475" s="7" t="s">
        <v>1080</v>
      </c>
      <c r="U475" s="7">
        <v>2</v>
      </c>
      <c r="V475" s="1" t="s">
        <v>992</v>
      </c>
      <c r="W475" s="9">
        <v>0</v>
      </c>
      <c r="X475" s="9">
        <v>0</v>
      </c>
      <c r="Y475" s="7" t="s">
        <v>262</v>
      </c>
      <c r="Z475" s="1" t="s">
        <v>992</v>
      </c>
      <c r="AA475" s="9">
        <v>0</v>
      </c>
      <c r="AB475" s="9">
        <v>0</v>
      </c>
      <c r="AC475" s="9">
        <v>0</v>
      </c>
      <c r="AD475" s="6">
        <v>0</v>
      </c>
      <c r="AE475" s="1" t="s">
        <v>992</v>
      </c>
      <c r="AF475" s="6">
        <v>0</v>
      </c>
      <c r="AG475" s="1" t="s">
        <v>992</v>
      </c>
      <c r="AH475" s="6">
        <v>2</v>
      </c>
      <c r="AI475" s="1" t="s">
        <v>992</v>
      </c>
      <c r="AJ475" s="6">
        <v>0</v>
      </c>
      <c r="AK475" s="1" t="s">
        <v>992</v>
      </c>
      <c r="AL475" s="9" t="s">
        <v>165</v>
      </c>
      <c r="AM475" s="1" t="s">
        <v>657</v>
      </c>
      <c r="AN475" s="9" t="s">
        <v>178</v>
      </c>
      <c r="AO475" s="9"/>
      <c r="AP475" s="11"/>
      <c r="AQ475" s="11"/>
      <c r="AR475" s="11"/>
      <c r="AS475" s="1" t="s">
        <v>868</v>
      </c>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12"/>
      <c r="DG475" s="12"/>
      <c r="DH475" s="12"/>
      <c r="DI475" s="12"/>
      <c r="DJ475" s="12"/>
      <c r="DK475" s="12"/>
      <c r="DL475" s="12"/>
      <c r="DM475" s="12"/>
      <c r="DN475" s="12" t="s">
        <v>572</v>
      </c>
      <c r="DO475" s="2"/>
    </row>
    <row r="476" spans="1:119" s="31" customFormat="1" ht="23.25" customHeight="1" x14ac:dyDescent="0.35">
      <c r="A476" s="18">
        <v>474</v>
      </c>
      <c r="B476" s="19">
        <v>40906</v>
      </c>
      <c r="C476" s="20" t="s">
        <v>670</v>
      </c>
      <c r="D476" s="1" t="s">
        <v>257</v>
      </c>
      <c r="E476" s="18" t="s">
        <v>753</v>
      </c>
      <c r="F476" s="23" t="s">
        <v>1419</v>
      </c>
      <c r="G476" s="1" t="s">
        <v>309</v>
      </c>
      <c r="H476" s="1" t="s">
        <v>2332</v>
      </c>
      <c r="I476" s="1"/>
      <c r="J476" s="1"/>
      <c r="K476" s="1"/>
      <c r="L476" s="18" t="s">
        <v>294</v>
      </c>
      <c r="M476" s="18" t="s">
        <v>284</v>
      </c>
      <c r="N476" s="18" t="s">
        <v>115</v>
      </c>
      <c r="O476" s="18" t="s">
        <v>231</v>
      </c>
      <c r="P476" s="18" t="s">
        <v>304</v>
      </c>
      <c r="Q476" s="18" t="s">
        <v>2138</v>
      </c>
      <c r="R476" s="18" t="s">
        <v>1055</v>
      </c>
      <c r="S476" s="18"/>
      <c r="T476" s="7" t="s">
        <v>1080</v>
      </c>
      <c r="U476" s="7">
        <v>3</v>
      </c>
      <c r="V476" s="1" t="s">
        <v>992</v>
      </c>
      <c r="W476" s="9">
        <v>0</v>
      </c>
      <c r="X476" s="9">
        <v>0</v>
      </c>
      <c r="Y476" s="7" t="s">
        <v>262</v>
      </c>
      <c r="Z476" s="1" t="s">
        <v>992</v>
      </c>
      <c r="AA476" s="9">
        <v>0</v>
      </c>
      <c r="AB476" s="9">
        <v>0</v>
      </c>
      <c r="AC476" s="9">
        <v>0</v>
      </c>
      <c r="AD476" s="6">
        <v>0</v>
      </c>
      <c r="AE476" s="1" t="s">
        <v>992</v>
      </c>
      <c r="AF476" s="6">
        <v>3</v>
      </c>
      <c r="AG476" s="1" t="s">
        <v>992</v>
      </c>
      <c r="AH476" s="6">
        <v>0</v>
      </c>
      <c r="AI476" s="1" t="s">
        <v>992</v>
      </c>
      <c r="AJ476" s="6">
        <v>0</v>
      </c>
      <c r="AK476" s="1" t="s">
        <v>992</v>
      </c>
      <c r="AL476" s="9" t="s">
        <v>192</v>
      </c>
      <c r="AM476" s="1" t="s">
        <v>657</v>
      </c>
      <c r="AN476" s="9" t="s">
        <v>2420</v>
      </c>
      <c r="AO476" s="9"/>
      <c r="AP476" s="11"/>
      <c r="AQ476" s="11"/>
      <c r="AR476" s="11"/>
      <c r="AS476" s="1" t="s">
        <v>868</v>
      </c>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c r="BS476" s="12"/>
      <c r="BT476" s="12"/>
      <c r="BU476" s="12"/>
      <c r="BV476" s="12"/>
      <c r="BW476" s="12"/>
      <c r="BX476" s="12"/>
      <c r="BY476" s="12"/>
      <c r="BZ476" s="12"/>
      <c r="CA476" s="12"/>
      <c r="CB476" s="12"/>
      <c r="CC476" s="12"/>
      <c r="CD476" s="12"/>
      <c r="CE476" s="12"/>
      <c r="CF476" s="12"/>
      <c r="CG476" s="12"/>
      <c r="CH476" s="12"/>
      <c r="CI476" s="12"/>
      <c r="CJ476" s="12"/>
      <c r="CK476" s="12"/>
      <c r="CL476" s="12"/>
      <c r="CM476" s="12"/>
      <c r="CN476" s="12"/>
      <c r="CO476" s="12"/>
      <c r="CP476" s="12"/>
      <c r="CQ476" s="12"/>
      <c r="CR476" s="12"/>
      <c r="CS476" s="12"/>
      <c r="CT476" s="12"/>
      <c r="CU476" s="12"/>
      <c r="CV476" s="12"/>
      <c r="CW476" s="12"/>
      <c r="CX476" s="12"/>
      <c r="CY476" s="12"/>
      <c r="CZ476" s="12"/>
      <c r="DA476" s="12"/>
      <c r="DB476" s="12"/>
      <c r="DC476" s="12"/>
      <c r="DD476" s="12"/>
      <c r="DE476" s="12"/>
      <c r="DF476" s="12"/>
      <c r="DG476" s="12"/>
      <c r="DH476" s="12"/>
      <c r="DI476" s="12"/>
      <c r="DJ476" s="12"/>
      <c r="DK476" s="12"/>
      <c r="DL476" s="12"/>
      <c r="DM476" s="12"/>
      <c r="DN476" s="12" t="s">
        <v>570</v>
      </c>
      <c r="DO476" s="2"/>
    </row>
    <row r="477" spans="1:119" s="31" customFormat="1" ht="23.25" customHeight="1" x14ac:dyDescent="0.35">
      <c r="A477" s="18">
        <v>475</v>
      </c>
      <c r="B477" s="19">
        <v>40907</v>
      </c>
      <c r="C477" s="20" t="s">
        <v>672</v>
      </c>
      <c r="D477" s="1" t="s">
        <v>256</v>
      </c>
      <c r="E477" s="18" t="s">
        <v>696</v>
      </c>
      <c r="F477" s="23" t="s">
        <v>1616</v>
      </c>
      <c r="G477" s="1" t="s">
        <v>309</v>
      </c>
      <c r="H477" s="1" t="s">
        <v>2332</v>
      </c>
      <c r="I477" s="1"/>
      <c r="J477" s="1"/>
      <c r="K477" s="1"/>
      <c r="L477" s="18" t="s">
        <v>295</v>
      </c>
      <c r="M477" s="18" t="s">
        <v>258</v>
      </c>
      <c r="N477" s="18" t="s">
        <v>260</v>
      </c>
      <c r="O477" s="18" t="s">
        <v>114</v>
      </c>
      <c r="P477" s="18" t="s">
        <v>304</v>
      </c>
      <c r="Q477" s="18" t="s">
        <v>1954</v>
      </c>
      <c r="R477" s="18" t="s">
        <v>1259</v>
      </c>
      <c r="S477" s="18"/>
      <c r="T477" s="7" t="s">
        <v>1080</v>
      </c>
      <c r="U477" s="7">
        <v>7</v>
      </c>
      <c r="V477" s="1" t="s">
        <v>254</v>
      </c>
      <c r="W477" s="9">
        <v>0</v>
      </c>
      <c r="X477" s="9">
        <v>0</v>
      </c>
      <c r="Y477" s="7" t="s">
        <v>262</v>
      </c>
      <c r="Z477" s="1" t="s">
        <v>992</v>
      </c>
      <c r="AA477" s="9">
        <v>0</v>
      </c>
      <c r="AB477" s="9">
        <v>0</v>
      </c>
      <c r="AC477" s="9">
        <v>0</v>
      </c>
      <c r="AD477" s="6">
        <v>0</v>
      </c>
      <c r="AE477" s="1" t="s">
        <v>992</v>
      </c>
      <c r="AF477" s="6">
        <v>0</v>
      </c>
      <c r="AG477" s="1" t="s">
        <v>992</v>
      </c>
      <c r="AH477" s="6">
        <v>7</v>
      </c>
      <c r="AI477" s="1" t="s">
        <v>254</v>
      </c>
      <c r="AJ477" s="6">
        <v>0</v>
      </c>
      <c r="AK477" s="1" t="s">
        <v>992</v>
      </c>
      <c r="AL477" s="9" t="s">
        <v>194</v>
      </c>
      <c r="AM477" s="1" t="s">
        <v>656</v>
      </c>
      <c r="AN477" s="9" t="s">
        <v>2421</v>
      </c>
      <c r="AO477" s="9"/>
      <c r="AP477" s="11"/>
      <c r="AQ477" s="11"/>
      <c r="AR477" s="11"/>
      <c r="AS477" s="1" t="s">
        <v>868</v>
      </c>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t="s">
        <v>571</v>
      </c>
      <c r="BQ477" s="12"/>
      <c r="BR477" s="12" t="s">
        <v>425</v>
      </c>
      <c r="BS477" s="12"/>
      <c r="BT477" s="12"/>
      <c r="BU477" s="12"/>
      <c r="BV477" s="12"/>
      <c r="BW477" s="12"/>
      <c r="BX477" s="12"/>
      <c r="BY477" s="12"/>
      <c r="BZ477" s="12"/>
      <c r="CA477" s="12"/>
      <c r="CB477" s="12"/>
      <c r="CC477" s="12"/>
      <c r="CD477" s="12"/>
      <c r="CE477" s="12"/>
      <c r="CF477" s="12"/>
      <c r="CG477" s="12"/>
      <c r="CH477" s="12"/>
      <c r="CI477" s="12"/>
      <c r="CJ477" s="12"/>
      <c r="CK477" s="12"/>
      <c r="CL477" s="12"/>
      <c r="CM477" s="12"/>
      <c r="CN477" s="12"/>
      <c r="CO477" s="12"/>
      <c r="CP477" s="12"/>
      <c r="CQ477" s="12"/>
      <c r="CR477" s="12"/>
      <c r="CS477" s="12"/>
      <c r="CT477" s="12"/>
      <c r="CU477" s="12"/>
      <c r="CV477" s="12"/>
      <c r="CW477" s="12"/>
      <c r="CX477" s="12"/>
      <c r="CY477" s="12"/>
      <c r="CZ477" s="12"/>
      <c r="DA477" s="12"/>
      <c r="DB477" s="12"/>
      <c r="DC477" s="12"/>
      <c r="DD477" s="12"/>
      <c r="DE477" s="12"/>
      <c r="DF477" s="12"/>
      <c r="DG477" s="12"/>
      <c r="DH477" s="12"/>
      <c r="DI477" s="12"/>
      <c r="DJ477" s="12"/>
      <c r="DK477" s="12"/>
      <c r="DL477" s="12"/>
      <c r="DM477" s="12"/>
      <c r="DN477" s="12" t="s">
        <v>379</v>
      </c>
      <c r="DO477" s="2"/>
    </row>
  </sheetData>
  <autoFilter ref="A2:DP477" xr:uid="{00000000-0009-0000-0000-000000000000}">
    <sortState xmlns:xlrd2="http://schemas.microsoft.com/office/spreadsheetml/2017/richdata2" ref="A3:DP477">
      <sortCondition ref="A2:A477"/>
    </sortState>
  </autoFilter>
  <hyperlinks>
    <hyperlink ref="DN463" r:id="rId1" display="http://gate.ahram.org.eg/News/144391.aspx" xr:uid="{00000000-0004-0000-0000-00001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878"/>
  <sheetViews>
    <sheetView rightToLeft="1" topLeftCell="A390" zoomScale="90" zoomScaleNormal="90" workbookViewId="0">
      <selection activeCell="D414" sqref="D414"/>
    </sheetView>
  </sheetViews>
  <sheetFormatPr defaultColWidth="26.7265625" defaultRowHeight="17.5" customHeight="1" x14ac:dyDescent="0.35"/>
  <cols>
    <col min="1" max="1" width="5.26953125" style="37" customWidth="1"/>
    <col min="2" max="2" width="44.7265625" style="37" customWidth="1"/>
    <col min="3" max="10" width="27.453125" style="37" customWidth="1"/>
    <col min="11" max="16384" width="26.7265625" style="37"/>
  </cols>
  <sheetData>
    <row r="2" spans="1:7" ht="17.5" customHeight="1" x14ac:dyDescent="0.35">
      <c r="A2" s="37">
        <v>1</v>
      </c>
      <c r="B2" s="60" t="s">
        <v>2439</v>
      </c>
      <c r="C2" s="61"/>
      <c r="D2" s="61"/>
      <c r="E2" s="62"/>
    </row>
    <row r="3" spans="1:7" ht="17.5" customHeight="1" x14ac:dyDescent="0.35">
      <c r="B3" s="63" t="s">
        <v>2385</v>
      </c>
      <c r="C3" s="64"/>
      <c r="D3" s="64"/>
      <c r="E3" s="65"/>
    </row>
    <row r="4" spans="1:7" ht="17.5" customHeight="1" x14ac:dyDescent="0.35">
      <c r="B4" s="46"/>
      <c r="C4" s="46" t="s">
        <v>868</v>
      </c>
      <c r="D4" s="46" t="s">
        <v>867</v>
      </c>
      <c r="E4" s="46" t="s">
        <v>857</v>
      </c>
    </row>
    <row r="5" spans="1:7" ht="17.5" customHeight="1" x14ac:dyDescent="0.35">
      <c r="B5" s="35" t="s">
        <v>669</v>
      </c>
      <c r="C5" s="38">
        <f>SUMIFS(data!U:U,data!C:C,B5,data!AS:AS,F5)</f>
        <v>6860</v>
      </c>
      <c r="D5" s="38">
        <f>SUMIFS(data!U:U,data!C:C,B5,data!AS:AS,G5)</f>
        <v>5068</v>
      </c>
      <c r="E5" s="39">
        <f>SUM(C5:D5)</f>
        <v>11928</v>
      </c>
      <c r="F5" s="57" t="s">
        <v>868</v>
      </c>
      <c r="G5" s="57" t="s">
        <v>867</v>
      </c>
    </row>
    <row r="6" spans="1:7" ht="17.5" customHeight="1" x14ac:dyDescent="0.35">
      <c r="B6" s="35" t="s">
        <v>665</v>
      </c>
      <c r="C6" s="38">
        <f>SUMIFS(data!U:U,data!C:C,B6,data!AS:AS,F6)</f>
        <v>1699</v>
      </c>
      <c r="D6" s="38">
        <f>SUMIFS(data!U:U,data!C:C,B6,data!AS:AS,G6)</f>
        <v>307</v>
      </c>
      <c r="E6" s="39">
        <f t="shared" ref="E6:E32" si="0">SUM(C6:D6)</f>
        <v>2006</v>
      </c>
      <c r="F6" s="57" t="s">
        <v>868</v>
      </c>
      <c r="G6" s="57" t="s">
        <v>867</v>
      </c>
    </row>
    <row r="7" spans="1:7" ht="17.5" customHeight="1" x14ac:dyDescent="0.35">
      <c r="B7" s="35" t="s">
        <v>660</v>
      </c>
      <c r="C7" s="38">
        <f>SUMIFS(data!U:U,data!C:C,B7,data!AS:AS,F7)</f>
        <v>282</v>
      </c>
      <c r="D7" s="38">
        <f>SUMIFS(data!U:U,data!C:C,B7,data!AS:AS,G7)</f>
        <v>865</v>
      </c>
      <c r="E7" s="39">
        <f t="shared" si="0"/>
        <v>1147</v>
      </c>
      <c r="F7" s="57" t="s">
        <v>868</v>
      </c>
      <c r="G7" s="57" t="s">
        <v>867</v>
      </c>
    </row>
    <row r="8" spans="1:7" ht="17.5" customHeight="1" x14ac:dyDescent="0.35">
      <c r="B8" s="35" t="s">
        <v>670</v>
      </c>
      <c r="C8" s="38">
        <f>SUMIFS(data!U:U,data!C:C,B8,data!AS:AS,F8)</f>
        <v>47</v>
      </c>
      <c r="D8" s="38">
        <f>SUMIFS(data!U:U,data!C:C,B8,data!AS:AS,G8)</f>
        <v>377</v>
      </c>
      <c r="E8" s="39">
        <f t="shared" si="0"/>
        <v>424</v>
      </c>
      <c r="F8" s="57" t="s">
        <v>868</v>
      </c>
      <c r="G8" s="57" t="s">
        <v>867</v>
      </c>
    </row>
    <row r="9" spans="1:7" ht="17.5" customHeight="1" x14ac:dyDescent="0.35">
      <c r="B9" s="35" t="s">
        <v>666</v>
      </c>
      <c r="C9" s="38">
        <f>SUMIFS(data!U:U,data!C:C,B9,data!AS:AS,F9)</f>
        <v>133</v>
      </c>
      <c r="D9" s="38">
        <f>SUMIFS(data!U:U,data!C:C,B9,data!AS:AS,G9)</f>
        <v>70</v>
      </c>
      <c r="E9" s="39">
        <f t="shared" si="0"/>
        <v>203</v>
      </c>
      <c r="F9" s="57" t="s">
        <v>868</v>
      </c>
      <c r="G9" s="57" t="s">
        <v>867</v>
      </c>
    </row>
    <row r="10" spans="1:7" ht="17.5" customHeight="1" x14ac:dyDescent="0.35">
      <c r="B10" s="35" t="s">
        <v>667</v>
      </c>
      <c r="C10" s="38">
        <f>SUMIFS(data!U:U,data!C:C,B10,data!AS:AS,F10)</f>
        <v>11</v>
      </c>
      <c r="D10" s="38">
        <f>SUMIFS(data!U:U,data!C:C,B10,data!AS:AS,G10)</f>
        <v>8</v>
      </c>
      <c r="E10" s="39">
        <f t="shared" si="0"/>
        <v>19</v>
      </c>
      <c r="F10" s="57" t="s">
        <v>868</v>
      </c>
      <c r="G10" s="57" t="s">
        <v>867</v>
      </c>
    </row>
    <row r="11" spans="1:7" ht="17.5" customHeight="1" x14ac:dyDescent="0.35">
      <c r="B11" s="35" t="s">
        <v>668</v>
      </c>
      <c r="C11" s="38">
        <f>SUMIFS(data!U:U,data!C:C,B11,data!AS:AS,F11)</f>
        <v>49</v>
      </c>
      <c r="D11" s="38">
        <f>SUMIFS(data!U:U,data!C:C,B11,data!AS:AS,G11)</f>
        <v>14</v>
      </c>
      <c r="E11" s="39">
        <f t="shared" si="0"/>
        <v>63</v>
      </c>
      <c r="F11" s="57" t="s">
        <v>868</v>
      </c>
      <c r="G11" s="57" t="s">
        <v>867</v>
      </c>
    </row>
    <row r="12" spans="1:7" ht="17.5" customHeight="1" x14ac:dyDescent="0.35">
      <c r="B12" s="35" t="s">
        <v>671</v>
      </c>
      <c r="C12" s="38">
        <f>SUMIFS(data!U:U,data!C:C,B12,data!AS:AS,F12)</f>
        <v>0</v>
      </c>
      <c r="D12" s="38">
        <f>SUMIFS(data!U:U,data!C:C,B12,data!AS:AS,G12)</f>
        <v>13</v>
      </c>
      <c r="E12" s="39">
        <f t="shared" si="0"/>
        <v>13</v>
      </c>
      <c r="F12" s="57" t="s">
        <v>868</v>
      </c>
      <c r="G12" s="57" t="s">
        <v>867</v>
      </c>
    </row>
    <row r="13" spans="1:7" ht="17.5" customHeight="1" x14ac:dyDescent="0.35">
      <c r="B13" s="35" t="s">
        <v>664</v>
      </c>
      <c r="C13" s="38">
        <f>SUMIFS(data!U:U,data!C:C,B13,data!AS:AS,F13)</f>
        <v>7</v>
      </c>
      <c r="D13" s="38">
        <f>SUMIFS(data!U:U,data!C:C,B13,data!AS:AS,G13)</f>
        <v>163</v>
      </c>
      <c r="E13" s="39">
        <f t="shared" si="0"/>
        <v>170</v>
      </c>
      <c r="F13" s="57" t="s">
        <v>868</v>
      </c>
      <c r="G13" s="57" t="s">
        <v>867</v>
      </c>
    </row>
    <row r="14" spans="1:7" ht="17.5" customHeight="1" x14ac:dyDescent="0.35">
      <c r="B14" s="35" t="s">
        <v>2</v>
      </c>
      <c r="C14" s="38">
        <f>SUMIFS(data!U:U,data!C:C,B14,data!AS:AS,F14)</f>
        <v>0</v>
      </c>
      <c r="D14" s="38">
        <f>SUMIFS(data!U:U,data!C:C,B14,data!AS:AS,G14)</f>
        <v>2</v>
      </c>
      <c r="E14" s="39">
        <f t="shared" si="0"/>
        <v>2</v>
      </c>
      <c r="F14" s="57" t="s">
        <v>868</v>
      </c>
      <c r="G14" s="57" t="s">
        <v>867</v>
      </c>
    </row>
    <row r="15" spans="1:7" ht="17.5" customHeight="1" x14ac:dyDescent="0.35">
      <c r="B15" s="35" t="s">
        <v>19</v>
      </c>
      <c r="C15" s="38">
        <f>SUMIFS(data!U:U,data!C:C,B15,data!AS:AS,F15)</f>
        <v>206</v>
      </c>
      <c r="D15" s="38">
        <f>SUMIFS(data!U:U,data!C:C,B15,data!AS:AS,G15)</f>
        <v>293</v>
      </c>
      <c r="E15" s="39">
        <f t="shared" si="0"/>
        <v>499</v>
      </c>
      <c r="F15" s="57" t="s">
        <v>868</v>
      </c>
      <c r="G15" s="57" t="s">
        <v>867</v>
      </c>
    </row>
    <row r="16" spans="1:7" ht="17.5" customHeight="1" x14ac:dyDescent="0.35">
      <c r="B16" s="35" t="s">
        <v>11</v>
      </c>
      <c r="C16" s="38">
        <f>SUMIFS(data!U:U,data!C:C,B16,data!AS:AS,F16)</f>
        <v>25</v>
      </c>
      <c r="D16" s="38">
        <f>SUMIFS(data!U:U,data!C:C,B16,data!AS:AS,G16)</f>
        <v>5</v>
      </c>
      <c r="E16" s="39">
        <f t="shared" si="0"/>
        <v>30</v>
      </c>
      <c r="F16" s="57" t="s">
        <v>868</v>
      </c>
      <c r="G16" s="57" t="s">
        <v>867</v>
      </c>
    </row>
    <row r="17" spans="2:7" ht="17.5" customHeight="1" x14ac:dyDescent="0.35">
      <c r="B17" s="35" t="s">
        <v>661</v>
      </c>
      <c r="C17" s="38">
        <f>SUMIFS(data!U:U,data!C:C,B17,data!AS:AS,F17)</f>
        <v>91</v>
      </c>
      <c r="D17" s="38">
        <f>SUMIFS(data!U:U,data!C:C,B17,data!AS:AS,G17)</f>
        <v>7</v>
      </c>
      <c r="E17" s="39">
        <f t="shared" si="0"/>
        <v>98</v>
      </c>
      <c r="F17" s="57" t="s">
        <v>868</v>
      </c>
      <c r="G17" s="57" t="s">
        <v>867</v>
      </c>
    </row>
    <row r="18" spans="2:7" ht="17.5" customHeight="1" x14ac:dyDescent="0.35">
      <c r="B18" s="35" t="s">
        <v>27</v>
      </c>
      <c r="C18" s="38">
        <f>SUMIFS(data!U:U,data!C:C,B18,data!AS:AS,F18)</f>
        <v>28</v>
      </c>
      <c r="D18" s="38">
        <f>SUMIFS(data!U:U,data!C:C,B18,data!AS:AS,G18)</f>
        <v>532</v>
      </c>
      <c r="E18" s="39">
        <f t="shared" si="0"/>
        <v>560</v>
      </c>
      <c r="F18" s="57" t="s">
        <v>868</v>
      </c>
      <c r="G18" s="57" t="s">
        <v>867</v>
      </c>
    </row>
    <row r="19" spans="2:7" ht="17.5" customHeight="1" x14ac:dyDescent="0.35">
      <c r="B19" s="35" t="s">
        <v>13</v>
      </c>
      <c r="C19" s="38">
        <f>SUMIFS(data!U:U,data!C:C,B19,data!AS:AS,F19)</f>
        <v>0</v>
      </c>
      <c r="D19" s="38">
        <f>SUMIFS(data!U:U,data!C:C,B19,data!AS:AS,G19)</f>
        <v>2</v>
      </c>
      <c r="E19" s="39">
        <f t="shared" si="0"/>
        <v>2</v>
      </c>
      <c r="F19" s="57" t="s">
        <v>868</v>
      </c>
      <c r="G19" s="57" t="s">
        <v>867</v>
      </c>
    </row>
    <row r="20" spans="2:7" ht="17.5" customHeight="1" x14ac:dyDescent="0.35">
      <c r="B20" s="35" t="s">
        <v>4</v>
      </c>
      <c r="C20" s="38">
        <f>SUMIFS(data!U:U,data!C:C,B20,data!AS:AS,F20)</f>
        <v>301</v>
      </c>
      <c r="D20" s="38">
        <f>SUMIFS(data!U:U,data!C:C,B20,data!AS:AS,G20)</f>
        <v>5</v>
      </c>
      <c r="E20" s="39">
        <f t="shared" si="0"/>
        <v>306</v>
      </c>
      <c r="F20" s="57" t="s">
        <v>868</v>
      </c>
      <c r="G20" s="57" t="s">
        <v>867</v>
      </c>
    </row>
    <row r="21" spans="2:7" ht="17.5" customHeight="1" x14ac:dyDescent="0.35">
      <c r="B21" s="35" t="s">
        <v>16</v>
      </c>
      <c r="C21" s="38">
        <f>SUMIFS(data!U:U,data!C:C,B21,data!AS:AS,F21)</f>
        <v>83</v>
      </c>
      <c r="D21" s="38">
        <f>SUMIFS(data!U:U,data!C:C,B21,data!AS:AS,G21)</f>
        <v>1</v>
      </c>
      <c r="E21" s="39">
        <f t="shared" si="0"/>
        <v>84</v>
      </c>
      <c r="F21" s="57" t="s">
        <v>868</v>
      </c>
      <c r="G21" s="57" t="s">
        <v>867</v>
      </c>
    </row>
    <row r="22" spans="2:7" ht="17.5" customHeight="1" x14ac:dyDescent="0.35">
      <c r="B22" s="35" t="s">
        <v>672</v>
      </c>
      <c r="C22" s="38">
        <f>SUMIFS(data!U:U,data!C:C,B22,data!AS:AS,F22)</f>
        <v>14</v>
      </c>
      <c r="D22" s="38">
        <f>SUMIFS(data!U:U,data!C:C,B22,data!AS:AS,G22)</f>
        <v>12</v>
      </c>
      <c r="E22" s="39">
        <f t="shared" si="0"/>
        <v>26</v>
      </c>
      <c r="F22" s="57" t="s">
        <v>868</v>
      </c>
      <c r="G22" s="57" t="s">
        <v>867</v>
      </c>
    </row>
    <row r="23" spans="2:7" ht="17.5" customHeight="1" x14ac:dyDescent="0.35">
      <c r="B23" s="35" t="s">
        <v>5</v>
      </c>
      <c r="C23" s="38">
        <f>SUMIFS(data!U:U,data!C:C,B23,data!AS:AS,F23)</f>
        <v>10</v>
      </c>
      <c r="D23" s="38">
        <f>SUMIFS(data!U:U,data!C:C,B23,data!AS:AS,G23)</f>
        <v>3</v>
      </c>
      <c r="E23" s="39">
        <f t="shared" si="0"/>
        <v>13</v>
      </c>
      <c r="F23" s="57" t="s">
        <v>868</v>
      </c>
      <c r="G23" s="57" t="s">
        <v>867</v>
      </c>
    </row>
    <row r="24" spans="2:7" ht="17.5" customHeight="1" x14ac:dyDescent="0.35">
      <c r="B24" s="35" t="s">
        <v>15</v>
      </c>
      <c r="C24" s="38">
        <f>SUMIFS(data!U:U,data!C:C,B24,data!AS:AS,F24)</f>
        <v>16</v>
      </c>
      <c r="D24" s="38">
        <f>SUMIFS(data!U:U,data!C:C,B24,data!AS:AS,G24)</f>
        <v>1</v>
      </c>
      <c r="E24" s="39">
        <f t="shared" si="0"/>
        <v>17</v>
      </c>
      <c r="F24" s="57" t="s">
        <v>868</v>
      </c>
      <c r="G24" s="57" t="s">
        <v>867</v>
      </c>
    </row>
    <row r="25" spans="2:7" ht="17.5" customHeight="1" x14ac:dyDescent="0.35">
      <c r="B25" s="35" t="s">
        <v>662</v>
      </c>
      <c r="C25" s="38">
        <f>SUMIFS(data!U:U,data!C:C,B25,data!AS:AS,F25)</f>
        <v>1</v>
      </c>
      <c r="D25" s="38">
        <f>SUMIFS(data!U:U,data!C:C,B25,data!AS:AS,G25)</f>
        <v>0</v>
      </c>
      <c r="E25" s="39">
        <f t="shared" si="0"/>
        <v>1</v>
      </c>
      <c r="F25" s="57" t="s">
        <v>868</v>
      </c>
      <c r="G25" s="57" t="s">
        <v>867</v>
      </c>
    </row>
    <row r="26" spans="2:7" ht="17.5" customHeight="1" x14ac:dyDescent="0.35">
      <c r="B26" s="35" t="s">
        <v>659</v>
      </c>
      <c r="C26" s="38">
        <f>SUMIFS(data!U:U,data!C:C,B26,data!AS:AS,F26)</f>
        <v>2</v>
      </c>
      <c r="D26" s="38">
        <f>SUMIFS(data!U:U,data!C:C,B26,data!AS:AS,G26)</f>
        <v>3</v>
      </c>
      <c r="E26" s="39">
        <f t="shared" si="0"/>
        <v>5</v>
      </c>
      <c r="F26" s="57" t="s">
        <v>868</v>
      </c>
      <c r="G26" s="57" t="s">
        <v>867</v>
      </c>
    </row>
    <row r="27" spans="2:7" ht="17.5" customHeight="1" x14ac:dyDescent="0.35">
      <c r="B27" s="35" t="s">
        <v>3</v>
      </c>
      <c r="C27" s="38">
        <f>SUMIFS(data!U:U,data!C:C,B27,data!AS:AS,F27)</f>
        <v>37</v>
      </c>
      <c r="D27" s="38">
        <f>SUMIFS(data!U:U,data!C:C,B27,data!AS:AS,G27)</f>
        <v>10</v>
      </c>
      <c r="E27" s="39">
        <f t="shared" si="0"/>
        <v>47</v>
      </c>
      <c r="F27" s="57" t="s">
        <v>868</v>
      </c>
      <c r="G27" s="57" t="s">
        <v>867</v>
      </c>
    </row>
    <row r="28" spans="2:7" ht="17.5" customHeight="1" x14ac:dyDescent="0.35">
      <c r="B28" s="35" t="s">
        <v>23</v>
      </c>
      <c r="C28" s="38">
        <f>SUMIFS(data!U:U,data!C:C,B28,data!AS:AS,F28)</f>
        <v>1</v>
      </c>
      <c r="D28" s="38">
        <f>SUMIFS(data!U:U,data!C:C,B28,data!AS:AS,G28)</f>
        <v>0</v>
      </c>
      <c r="E28" s="39">
        <f t="shared" si="0"/>
        <v>1</v>
      </c>
      <c r="F28" s="57" t="s">
        <v>868</v>
      </c>
      <c r="G28" s="57" t="s">
        <v>867</v>
      </c>
    </row>
    <row r="29" spans="2:7" ht="17.5" customHeight="1" x14ac:dyDescent="0.35">
      <c r="B29" s="35" t="s">
        <v>865</v>
      </c>
      <c r="C29" s="38">
        <f>SUMIFS(data!U:U,data!C:C,B29,data!AS:AS,F29)</f>
        <v>15</v>
      </c>
      <c r="D29" s="38">
        <f>SUMIFS(data!U:U,data!C:C,B29,data!AS:AS,G29)</f>
        <v>0</v>
      </c>
      <c r="E29" s="39">
        <f t="shared" si="0"/>
        <v>15</v>
      </c>
      <c r="F29" s="57" t="s">
        <v>868</v>
      </c>
      <c r="G29" s="57" t="s">
        <v>867</v>
      </c>
    </row>
    <row r="30" spans="2:7" ht="17.5" customHeight="1" x14ac:dyDescent="0.35">
      <c r="B30" s="35" t="s">
        <v>663</v>
      </c>
      <c r="C30" s="38">
        <f>SUMIFS(data!U:U,data!C:C,B30,data!AS:AS,F30)</f>
        <v>0</v>
      </c>
      <c r="D30" s="38">
        <f>SUMIFS(data!U:U,data!C:C,B30,data!AS:AS,G30)</f>
        <v>0</v>
      </c>
      <c r="E30" s="39">
        <f t="shared" si="0"/>
        <v>0</v>
      </c>
      <c r="F30" s="57" t="s">
        <v>868</v>
      </c>
      <c r="G30" s="57" t="s">
        <v>867</v>
      </c>
    </row>
    <row r="31" spans="2:7" ht="17.5" customHeight="1" x14ac:dyDescent="0.35">
      <c r="B31" s="35" t="s">
        <v>28</v>
      </c>
      <c r="C31" s="38">
        <f>SUMIFS(data!U:U,data!C:C,B31,data!AS:AS,F31)</f>
        <v>0</v>
      </c>
      <c r="D31" s="38">
        <f>SUMIFS(data!U:U,data!C:C,B31,data!AS:AS,G31)</f>
        <v>100</v>
      </c>
      <c r="E31" s="39">
        <f t="shared" si="0"/>
        <v>100</v>
      </c>
      <c r="F31" s="57" t="s">
        <v>868</v>
      </c>
      <c r="G31" s="57" t="s">
        <v>867</v>
      </c>
    </row>
    <row r="32" spans="2:7" ht="17.5" customHeight="1" x14ac:dyDescent="0.35">
      <c r="B32" s="41" t="s">
        <v>857</v>
      </c>
      <c r="C32" s="39">
        <f>SUM(C5:C31)</f>
        <v>9918</v>
      </c>
      <c r="D32" s="39">
        <f>SUM(D5:D31)</f>
        <v>7861</v>
      </c>
      <c r="E32" s="40">
        <f t="shared" si="0"/>
        <v>17779</v>
      </c>
    </row>
    <row r="34" spans="1:8" ht="17.5" customHeight="1" x14ac:dyDescent="0.35">
      <c r="A34" s="37">
        <v>2</v>
      </c>
      <c r="B34" s="60" t="s">
        <v>2439</v>
      </c>
      <c r="C34" s="61"/>
      <c r="D34" s="61"/>
      <c r="E34" s="62"/>
    </row>
    <row r="35" spans="1:8" ht="17.5" customHeight="1" x14ac:dyDescent="0.35">
      <c r="B35" s="63" t="s">
        <v>2386</v>
      </c>
      <c r="C35" s="64"/>
      <c r="D35" s="64"/>
      <c r="E35" s="65"/>
    </row>
    <row r="36" spans="1:8" ht="17.5" customHeight="1" x14ac:dyDescent="0.35">
      <c r="B36" s="46"/>
      <c r="C36" s="46" t="s">
        <v>868</v>
      </c>
      <c r="D36" s="46" t="s">
        <v>867</v>
      </c>
      <c r="E36" s="46" t="s">
        <v>857</v>
      </c>
    </row>
    <row r="37" spans="1:8" ht="17.5" customHeight="1" x14ac:dyDescent="0.35">
      <c r="B37" s="35" t="s">
        <v>294</v>
      </c>
      <c r="C37" s="38">
        <f>SUMIFS(data!U:U,data!L:L,B37,data!AS:AS,F37)</f>
        <v>9280</v>
      </c>
      <c r="D37" s="38">
        <f>SUMIFS(data!U:U,data!L:L,B37,data!AS:AS,G37)</f>
        <v>7557</v>
      </c>
      <c r="E37" s="39">
        <f t="shared" ref="E37:E42" si="1">SUM(C37:D37)</f>
        <v>16837</v>
      </c>
      <c r="F37" s="57" t="s">
        <v>868</v>
      </c>
      <c r="G37" s="57" t="s">
        <v>867</v>
      </c>
    </row>
    <row r="38" spans="1:8" ht="17.5" customHeight="1" x14ac:dyDescent="0.35">
      <c r="B38" s="35" t="s">
        <v>863</v>
      </c>
      <c r="C38" s="38">
        <f>SUMIFS(data!U:U,data!L:L,B38,data!AS:AS,F38)</f>
        <v>0</v>
      </c>
      <c r="D38" s="38">
        <f>SUMIFS(data!U:U,data!L:L,B38,data!AS:AS,G38)</f>
        <v>0</v>
      </c>
      <c r="E38" s="39">
        <f t="shared" si="1"/>
        <v>0</v>
      </c>
      <c r="F38" s="57" t="s">
        <v>868</v>
      </c>
      <c r="G38" s="57" t="s">
        <v>867</v>
      </c>
    </row>
    <row r="39" spans="1:8" ht="17.5" customHeight="1" x14ac:dyDescent="0.35">
      <c r="B39" s="35" t="s">
        <v>295</v>
      </c>
      <c r="C39" s="38">
        <f>SUMIFS(data!U:U,data!L:L,B39,data!AS:AS,F39)</f>
        <v>516</v>
      </c>
      <c r="D39" s="38">
        <f>SUMIFS(data!U:U,data!L:L,B39,data!AS:AS,G39)</f>
        <v>281</v>
      </c>
      <c r="E39" s="39">
        <f t="shared" si="1"/>
        <v>797</v>
      </c>
      <c r="F39" s="57" t="s">
        <v>868</v>
      </c>
      <c r="G39" s="57" t="s">
        <v>867</v>
      </c>
    </row>
    <row r="40" spans="1:8" ht="17.5" customHeight="1" x14ac:dyDescent="0.35">
      <c r="B40" s="35" t="s">
        <v>292</v>
      </c>
      <c r="C40" s="38">
        <f>SUMIFS(data!U:U,data!L:L,B40,data!AS:AS,F40)</f>
        <v>122</v>
      </c>
      <c r="D40" s="38">
        <f>SUMIFS(data!U:U,data!L:L,B40,data!AS:AS,G40)</f>
        <v>13</v>
      </c>
      <c r="E40" s="39">
        <f t="shared" si="1"/>
        <v>135</v>
      </c>
      <c r="F40" s="57" t="s">
        <v>868</v>
      </c>
      <c r="G40" s="57" t="s">
        <v>867</v>
      </c>
    </row>
    <row r="41" spans="1:8" ht="17.5" customHeight="1" x14ac:dyDescent="0.35">
      <c r="B41" s="35" t="s">
        <v>293</v>
      </c>
      <c r="C41" s="38">
        <f>SUMIFS(data!U:U,data!L:L,B41,data!AS:AS,F41)</f>
        <v>0</v>
      </c>
      <c r="D41" s="38">
        <f>SUMIFS(data!U:U,data!L:L,B41,data!AS:AS,G41)</f>
        <v>10</v>
      </c>
      <c r="E41" s="39">
        <f t="shared" si="1"/>
        <v>10</v>
      </c>
      <c r="F41" s="57" t="s">
        <v>868</v>
      </c>
      <c r="G41" s="57" t="s">
        <v>867</v>
      </c>
    </row>
    <row r="42" spans="1:8" ht="17.5" customHeight="1" x14ac:dyDescent="0.35">
      <c r="B42" s="35" t="s">
        <v>862</v>
      </c>
      <c r="C42" s="38">
        <f>SUMIFS(data!U:U,data!L:L,B42,data!AS:AS,F42)</f>
        <v>0</v>
      </c>
      <c r="D42" s="38">
        <f>SUMIFS(data!U:U,data!L:L,B42,data!AS:AS,G42)</f>
        <v>0</v>
      </c>
      <c r="E42" s="39">
        <f t="shared" si="1"/>
        <v>0</v>
      </c>
      <c r="F42" s="57" t="s">
        <v>868</v>
      </c>
      <c r="G42" s="57" t="s">
        <v>867</v>
      </c>
    </row>
    <row r="43" spans="1:8" ht="17.5" customHeight="1" x14ac:dyDescent="0.35">
      <c r="B43" s="41" t="s">
        <v>857</v>
      </c>
      <c r="C43" s="39">
        <f>SUM(C37:C42)</f>
        <v>9918</v>
      </c>
      <c r="D43" s="39">
        <f>SUM(D37:D42)</f>
        <v>7861</v>
      </c>
      <c r="E43" s="40">
        <f>SUM(E37:E42)</f>
        <v>17779</v>
      </c>
    </row>
    <row r="44" spans="1:8" ht="17.5" customHeight="1" x14ac:dyDescent="0.35">
      <c r="H44" s="43"/>
    </row>
    <row r="45" spans="1:8" ht="17.5" customHeight="1" x14ac:dyDescent="0.35">
      <c r="A45" s="37">
        <v>3</v>
      </c>
      <c r="B45" s="60" t="s">
        <v>2439</v>
      </c>
      <c r="C45" s="61"/>
      <c r="D45" s="62"/>
      <c r="H45" s="43"/>
    </row>
    <row r="46" spans="1:8" ht="17.5" customHeight="1" x14ac:dyDescent="0.35">
      <c r="B46" s="63" t="s">
        <v>2387</v>
      </c>
      <c r="C46" s="64"/>
      <c r="D46" s="64"/>
      <c r="H46" s="43"/>
    </row>
    <row r="47" spans="1:8" ht="17.5" customHeight="1" x14ac:dyDescent="0.35">
      <c r="B47" s="35"/>
      <c r="C47" s="34" t="s">
        <v>325</v>
      </c>
      <c r="D47" s="34" t="s">
        <v>329</v>
      </c>
      <c r="H47" s="43"/>
    </row>
    <row r="48" spans="1:8" ht="17.5" customHeight="1" x14ac:dyDescent="0.35">
      <c r="B48" s="35" t="s">
        <v>650</v>
      </c>
      <c r="C48" s="38">
        <f>SUMIFS(data!U:U,data!D:D,B48)</f>
        <v>15081</v>
      </c>
      <c r="D48" s="38">
        <f>SUMIFS(data!Y:Y,data!D:D,B48)</f>
        <v>10362</v>
      </c>
      <c r="H48" s="43"/>
    </row>
    <row r="49" spans="1:8" ht="17.5" customHeight="1" x14ac:dyDescent="0.35">
      <c r="B49" s="35" t="s">
        <v>257</v>
      </c>
      <c r="C49" s="38">
        <f>SUMIFS(data!U:U,data!D:D,B49)</f>
        <v>1393</v>
      </c>
      <c r="D49" s="38">
        <f>SUMIFS(data!Y:Y,data!D:D,B49)</f>
        <v>677</v>
      </c>
      <c r="H49" s="43"/>
    </row>
    <row r="50" spans="1:8" ht="17.5" customHeight="1" x14ac:dyDescent="0.35">
      <c r="B50" s="35" t="s">
        <v>652</v>
      </c>
      <c r="C50" s="38">
        <f>SUMIFS(data!U:U,data!D:D,B50)</f>
        <v>688</v>
      </c>
      <c r="D50" s="38">
        <f>SUMIFS(data!Y:Y,data!D:D,B50)</f>
        <v>486</v>
      </c>
      <c r="H50" s="43"/>
    </row>
    <row r="51" spans="1:8" ht="17.5" customHeight="1" x14ac:dyDescent="0.35">
      <c r="B51" s="35" t="s">
        <v>256</v>
      </c>
      <c r="C51" s="38">
        <f>SUMIFS(data!U:U,data!D:D,B51)</f>
        <v>454</v>
      </c>
      <c r="D51" s="38">
        <f>SUMIFS(data!Y:Y,data!D:D,B51)</f>
        <v>15</v>
      </c>
    </row>
    <row r="52" spans="1:8" ht="17.5" customHeight="1" x14ac:dyDescent="0.35">
      <c r="B52" s="35" t="s">
        <v>651</v>
      </c>
      <c r="C52" s="38">
        <f>SUMIFS(data!U:U,data!D:D,B52)</f>
        <v>163</v>
      </c>
      <c r="D52" s="38">
        <f>SUMIFS(data!Y:Y,data!D:D,B52)</f>
        <v>105</v>
      </c>
    </row>
    <row r="53" spans="1:8" s="45" customFormat="1" ht="17.5" customHeight="1" x14ac:dyDescent="0.35">
      <c r="B53" s="36" t="s">
        <v>857</v>
      </c>
      <c r="C53" s="40">
        <f>SUM(C48:C52)</f>
        <v>17779</v>
      </c>
      <c r="D53" s="40">
        <f>SUM(D48:D52)</f>
        <v>11645</v>
      </c>
      <c r="H53" s="47"/>
    </row>
    <row r="54" spans="1:8" ht="17.5" customHeight="1" x14ac:dyDescent="0.35">
      <c r="H54" s="43"/>
    </row>
    <row r="55" spans="1:8" ht="17.5" customHeight="1" x14ac:dyDescent="0.35">
      <c r="A55" s="37">
        <v>4</v>
      </c>
      <c r="B55" s="66" t="s">
        <v>2439</v>
      </c>
      <c r="C55" s="67"/>
      <c r="D55" s="68"/>
      <c r="H55" s="43"/>
    </row>
    <row r="56" spans="1:8" ht="17.5" customHeight="1" x14ac:dyDescent="0.35">
      <c r="B56" s="63" t="s">
        <v>2388</v>
      </c>
      <c r="C56" s="64"/>
      <c r="D56" s="64"/>
      <c r="H56" s="43"/>
    </row>
    <row r="57" spans="1:8" ht="17.5" customHeight="1" x14ac:dyDescent="0.35">
      <c r="B57" s="35"/>
      <c r="C57" s="34" t="s">
        <v>325</v>
      </c>
      <c r="D57" s="34" t="s">
        <v>329</v>
      </c>
      <c r="H57" s="43"/>
    </row>
    <row r="58" spans="1:8" ht="17.5" customHeight="1" x14ac:dyDescent="0.35">
      <c r="B58" s="35" t="s">
        <v>669</v>
      </c>
      <c r="C58" s="38">
        <f>SUMIFS(data!U:U,data!C:C,B58)</f>
        <v>11928</v>
      </c>
      <c r="D58" s="38">
        <f>SUMIFS(data!Y:Y,data!C:C,B58)</f>
        <v>8422</v>
      </c>
      <c r="H58" s="42"/>
    </row>
    <row r="59" spans="1:8" ht="17.5" customHeight="1" x14ac:dyDescent="0.35">
      <c r="B59" s="35" t="s">
        <v>665</v>
      </c>
      <c r="C59" s="38">
        <f>SUMIFS(data!U:U,data!C:C,B59)</f>
        <v>2006</v>
      </c>
      <c r="D59" s="38">
        <f>SUMIFS(data!Y:Y,data!C:C,B59)</f>
        <v>1885</v>
      </c>
      <c r="H59" s="42"/>
    </row>
    <row r="60" spans="1:8" ht="17.5" customHeight="1" x14ac:dyDescent="0.35">
      <c r="B60" s="35" t="s">
        <v>660</v>
      </c>
      <c r="C60" s="38">
        <f>SUMIFS(data!U:U,data!C:C,B60)</f>
        <v>1147</v>
      </c>
      <c r="D60" s="38">
        <f>SUMIFS(data!Y:Y,data!C:C,B60)</f>
        <v>55</v>
      </c>
      <c r="H60" s="42"/>
    </row>
    <row r="61" spans="1:8" ht="17.5" customHeight="1" x14ac:dyDescent="0.35">
      <c r="B61" s="35" t="s">
        <v>670</v>
      </c>
      <c r="C61" s="38">
        <f>SUMIFS(data!U:U,data!C:C,B61)</f>
        <v>424</v>
      </c>
      <c r="D61" s="38">
        <f>SUMIFS(data!Y:Y,data!C:C,B61)</f>
        <v>364</v>
      </c>
      <c r="H61" s="42"/>
    </row>
    <row r="62" spans="1:8" ht="17.5" customHeight="1" x14ac:dyDescent="0.35">
      <c r="B62" s="35" t="s">
        <v>666</v>
      </c>
      <c r="C62" s="38">
        <f>SUMIFS(data!U:U,data!C:C,B62)</f>
        <v>203</v>
      </c>
      <c r="D62" s="38">
        <f>SUMIFS(data!Y:Y,data!C:C,B62)</f>
        <v>0</v>
      </c>
      <c r="H62" s="42"/>
    </row>
    <row r="63" spans="1:8" ht="17.5" customHeight="1" x14ac:dyDescent="0.35">
      <c r="B63" s="35" t="s">
        <v>667</v>
      </c>
      <c r="C63" s="38">
        <f>SUMIFS(data!U:U,data!C:C,B63)</f>
        <v>19</v>
      </c>
      <c r="D63" s="38">
        <f>SUMIFS(data!Y:Y,data!C:C,B63)</f>
        <v>0</v>
      </c>
      <c r="H63" s="42"/>
    </row>
    <row r="64" spans="1:8" ht="17.5" customHeight="1" x14ac:dyDescent="0.35">
      <c r="B64" s="35" t="s">
        <v>668</v>
      </c>
      <c r="C64" s="38">
        <f>SUMIFS(data!U:U,data!C:C,B64)</f>
        <v>63</v>
      </c>
      <c r="D64" s="38">
        <f>SUMIFS(data!Y:Y,data!C:C,B64)</f>
        <v>0</v>
      </c>
      <c r="H64" s="42"/>
    </row>
    <row r="65" spans="2:8" ht="17.5" customHeight="1" x14ac:dyDescent="0.35">
      <c r="B65" s="35" t="s">
        <v>671</v>
      </c>
      <c r="C65" s="38">
        <f>SUMIFS(data!U:U,data!C:C,B65)</f>
        <v>13</v>
      </c>
      <c r="D65" s="38">
        <f>SUMIFS(data!Y:Y,data!C:C,B65)</f>
        <v>0</v>
      </c>
      <c r="H65" s="42"/>
    </row>
    <row r="66" spans="2:8" ht="17.5" customHeight="1" x14ac:dyDescent="0.35">
      <c r="B66" s="35" t="s">
        <v>664</v>
      </c>
      <c r="C66" s="38">
        <f>SUMIFS(data!U:U,data!C:C,B66)</f>
        <v>170</v>
      </c>
      <c r="D66" s="38">
        <f>SUMIFS(data!Y:Y,data!C:C,B66)</f>
        <v>13</v>
      </c>
      <c r="H66" s="42"/>
    </row>
    <row r="67" spans="2:8" ht="17.5" customHeight="1" x14ac:dyDescent="0.35">
      <c r="B67" s="35" t="s">
        <v>2</v>
      </c>
      <c r="C67" s="38">
        <f>SUMIFS(data!U:U,data!C:C,B67)</f>
        <v>2</v>
      </c>
      <c r="D67" s="38">
        <f>SUMIFS(data!Y:Y,data!C:C,B67)</f>
        <v>0</v>
      </c>
      <c r="H67" s="42"/>
    </row>
    <row r="68" spans="2:8" ht="17.5" customHeight="1" x14ac:dyDescent="0.35">
      <c r="B68" s="35" t="s">
        <v>19</v>
      </c>
      <c r="C68" s="38">
        <f>SUMIFS(data!U:U,data!C:C,B68)</f>
        <v>499</v>
      </c>
      <c r="D68" s="38">
        <f>SUMIFS(data!Y:Y,data!C:C,B68)</f>
        <v>300</v>
      </c>
      <c r="H68" s="42"/>
    </row>
    <row r="69" spans="2:8" ht="17.5" customHeight="1" x14ac:dyDescent="0.35">
      <c r="B69" s="35" t="s">
        <v>11</v>
      </c>
      <c r="C69" s="38">
        <f>SUMIFS(data!U:U,data!C:C,B69)</f>
        <v>30</v>
      </c>
      <c r="D69" s="38">
        <f>SUMIFS(data!Y:Y,data!C:C,B69)</f>
        <v>0</v>
      </c>
      <c r="H69" s="42"/>
    </row>
    <row r="70" spans="2:8" ht="17.5" customHeight="1" x14ac:dyDescent="0.35">
      <c r="B70" s="35" t="s">
        <v>661</v>
      </c>
      <c r="C70" s="38">
        <f>SUMIFS(data!U:U,data!C:C,B70)</f>
        <v>98</v>
      </c>
      <c r="D70" s="38">
        <f>SUMIFS(data!Y:Y,data!C:C,B70)</f>
        <v>60</v>
      </c>
      <c r="H70" s="42"/>
    </row>
    <row r="71" spans="2:8" ht="17.5" customHeight="1" x14ac:dyDescent="0.35">
      <c r="B71" s="35" t="s">
        <v>27</v>
      </c>
      <c r="C71" s="38">
        <f>SUMIFS(data!U:U,data!C:C,B71)</f>
        <v>560</v>
      </c>
      <c r="D71" s="38">
        <f>SUMIFS(data!Y:Y,data!C:C,B71)</f>
        <v>426</v>
      </c>
    </row>
    <row r="72" spans="2:8" ht="17.5" customHeight="1" x14ac:dyDescent="0.35">
      <c r="B72" s="35" t="s">
        <v>13</v>
      </c>
      <c r="C72" s="38">
        <f>SUMIFS(data!U:U,data!C:C,B72)</f>
        <v>2</v>
      </c>
      <c r="D72" s="38">
        <f>SUMIFS(data!Y:Y,data!C:C,B72)</f>
        <v>0</v>
      </c>
    </row>
    <row r="73" spans="2:8" ht="17.5" customHeight="1" x14ac:dyDescent="0.35">
      <c r="B73" s="35" t="s">
        <v>4</v>
      </c>
      <c r="C73" s="38">
        <f>SUMIFS(data!U:U,data!C:C,B73)</f>
        <v>306</v>
      </c>
      <c r="D73" s="38">
        <f>SUMIFS(data!Y:Y,data!C:C,B73)</f>
        <v>1</v>
      </c>
    </row>
    <row r="74" spans="2:8" ht="17.5" customHeight="1" x14ac:dyDescent="0.35">
      <c r="B74" s="35" t="s">
        <v>16</v>
      </c>
      <c r="C74" s="38">
        <f>SUMIFS(data!U:U,data!C:C,B74)</f>
        <v>84</v>
      </c>
      <c r="D74" s="38">
        <f>SUMIFS(data!Y:Y,data!C:C,B74)</f>
        <v>0</v>
      </c>
    </row>
    <row r="75" spans="2:8" ht="17.5" customHeight="1" x14ac:dyDescent="0.35">
      <c r="B75" s="35" t="s">
        <v>672</v>
      </c>
      <c r="C75" s="38">
        <f>SUMIFS(data!U:U,data!C:C,B75)</f>
        <v>26</v>
      </c>
      <c r="D75" s="38">
        <f>SUMIFS(data!Y:Y,data!C:C,B75)</f>
        <v>7</v>
      </c>
    </row>
    <row r="76" spans="2:8" ht="17.5" customHeight="1" x14ac:dyDescent="0.35">
      <c r="B76" s="35" t="s">
        <v>5</v>
      </c>
      <c r="C76" s="38">
        <f>SUMIFS(data!U:U,data!C:C,B76)</f>
        <v>13</v>
      </c>
      <c r="D76" s="38">
        <f>SUMIFS(data!Y:Y,data!C:C,B76)</f>
        <v>7</v>
      </c>
    </row>
    <row r="77" spans="2:8" ht="17.5" customHeight="1" x14ac:dyDescent="0.35">
      <c r="B77" s="35" t="s">
        <v>15</v>
      </c>
      <c r="C77" s="38">
        <f>SUMIFS(data!U:U,data!C:C,B77)</f>
        <v>17</v>
      </c>
      <c r="D77" s="38">
        <f>SUMIFS(data!Y:Y,data!C:C,B77)</f>
        <v>0</v>
      </c>
    </row>
    <row r="78" spans="2:8" ht="17.5" customHeight="1" x14ac:dyDescent="0.35">
      <c r="B78" s="35" t="s">
        <v>662</v>
      </c>
      <c r="C78" s="38">
        <f>SUMIFS(data!U:U,data!C:C,B78)</f>
        <v>1</v>
      </c>
      <c r="D78" s="38">
        <f>SUMIFS(data!Y:Y,data!C:C,B78)</f>
        <v>0</v>
      </c>
    </row>
    <row r="79" spans="2:8" ht="17.5" customHeight="1" x14ac:dyDescent="0.35">
      <c r="B79" s="35" t="s">
        <v>659</v>
      </c>
      <c r="C79" s="38">
        <f>SUMIFS(data!U:U,data!C:C,B79)</f>
        <v>5</v>
      </c>
      <c r="D79" s="38">
        <f>SUMIFS(data!Y:Y,data!C:C,B79)</f>
        <v>0</v>
      </c>
    </row>
    <row r="80" spans="2:8" ht="17.5" customHeight="1" x14ac:dyDescent="0.35">
      <c r="B80" s="35" t="s">
        <v>3</v>
      </c>
      <c r="C80" s="38">
        <f>SUMIFS(data!U:U,data!C:C,B80)</f>
        <v>47</v>
      </c>
      <c r="D80" s="38">
        <f>SUMIFS(data!Y:Y,data!C:C,B80)</f>
        <v>1</v>
      </c>
    </row>
    <row r="81" spans="1:7" ht="17.5" customHeight="1" x14ac:dyDescent="0.35">
      <c r="B81" s="35" t="s">
        <v>23</v>
      </c>
      <c r="C81" s="38">
        <f>SUMIFS(data!U:U,data!C:C,B81)</f>
        <v>1</v>
      </c>
      <c r="D81" s="38">
        <f>SUMIFS(data!Y:Y,data!C:C,B81)</f>
        <v>0</v>
      </c>
    </row>
    <row r="82" spans="1:7" ht="17.5" customHeight="1" x14ac:dyDescent="0.35">
      <c r="B82" s="35" t="s">
        <v>865</v>
      </c>
      <c r="C82" s="38">
        <f>SUMIFS(data!U:U,data!C:C,B82)</f>
        <v>15</v>
      </c>
      <c r="D82" s="38">
        <f>SUMIFS(data!Y:Y,data!C:C,B82)</f>
        <v>4</v>
      </c>
    </row>
    <row r="83" spans="1:7" ht="17.5" customHeight="1" x14ac:dyDescent="0.35">
      <c r="B83" s="35" t="s">
        <v>663</v>
      </c>
      <c r="C83" s="38">
        <f>SUMIFS(data!U:U,data!C:C,B83)</f>
        <v>0</v>
      </c>
      <c r="D83" s="38">
        <f>SUMIFS(data!Y:Y,data!C:C,B83)</f>
        <v>0</v>
      </c>
    </row>
    <row r="84" spans="1:7" ht="17.5" customHeight="1" x14ac:dyDescent="0.35">
      <c r="B84" s="35" t="s">
        <v>28</v>
      </c>
      <c r="C84" s="38">
        <f>SUMIFS(data!U:U,data!C:C,B84)</f>
        <v>100</v>
      </c>
      <c r="D84" s="38">
        <f>SUMIFS(data!Y:Y,data!C:C,B84)</f>
        <v>100</v>
      </c>
    </row>
    <row r="85" spans="1:7" ht="17.5" customHeight="1" x14ac:dyDescent="0.35">
      <c r="B85" s="41" t="s">
        <v>857</v>
      </c>
      <c r="C85" s="40">
        <f>SUM(C58:C84)</f>
        <v>17779</v>
      </c>
      <c r="D85" s="40">
        <f>SUM(D58:D84)</f>
        <v>11645</v>
      </c>
    </row>
    <row r="86" spans="1:7" ht="17.5" customHeight="1" x14ac:dyDescent="0.35">
      <c r="B86" s="44"/>
      <c r="D86" s="44"/>
      <c r="E86" s="44"/>
      <c r="G86" s="44"/>
    </row>
    <row r="87" spans="1:7" ht="17.5" customHeight="1" x14ac:dyDescent="0.35">
      <c r="A87" s="37">
        <v>5</v>
      </c>
      <c r="B87" s="60" t="s">
        <v>2439</v>
      </c>
      <c r="C87" s="61"/>
      <c r="D87" s="62"/>
      <c r="G87" s="44"/>
    </row>
    <row r="88" spans="1:7" ht="17.5" customHeight="1" x14ac:dyDescent="0.35">
      <c r="B88" s="63" t="s">
        <v>2389</v>
      </c>
      <c r="C88" s="64"/>
      <c r="D88" s="64"/>
      <c r="G88" s="44"/>
    </row>
    <row r="89" spans="1:7" ht="17.5" customHeight="1" x14ac:dyDescent="0.35">
      <c r="B89" s="35"/>
      <c r="C89" s="34" t="s">
        <v>325</v>
      </c>
      <c r="D89" s="34" t="s">
        <v>329</v>
      </c>
      <c r="G89" s="44"/>
    </row>
    <row r="90" spans="1:7" ht="17.5" customHeight="1" x14ac:dyDescent="0.35">
      <c r="B90" s="35" t="s">
        <v>653</v>
      </c>
      <c r="C90" s="38">
        <f>SUMIFS(data!U:U,data!G:G,B90)</f>
        <v>2957</v>
      </c>
      <c r="D90" s="38">
        <f>SUMIFS(data!Y:Y,data!G:G,B90)</f>
        <v>2002</v>
      </c>
      <c r="G90" s="44"/>
    </row>
    <row r="91" spans="1:7" ht="17.5" customHeight="1" x14ac:dyDescent="0.35">
      <c r="B91" s="35" t="s">
        <v>2335</v>
      </c>
      <c r="C91" s="38">
        <f>SUMIFS(data!U:U,data!G:G,B91)</f>
        <v>284</v>
      </c>
      <c r="D91" s="38">
        <f>SUMIFS(data!Y:Y,data!G:G,B91)</f>
        <v>31</v>
      </c>
      <c r="G91" s="44"/>
    </row>
    <row r="92" spans="1:7" ht="17.5" customHeight="1" x14ac:dyDescent="0.35">
      <c r="B92" s="35" t="s">
        <v>306</v>
      </c>
      <c r="C92" s="38">
        <f>SUMIFS(data!U:U,data!G:G,B92)</f>
        <v>2</v>
      </c>
      <c r="D92" s="38">
        <f>SUMIFS(data!Y:Y,data!G:G,B92)</f>
        <v>0</v>
      </c>
      <c r="G92" s="44"/>
    </row>
    <row r="93" spans="1:7" ht="17.5" customHeight="1" x14ac:dyDescent="0.35">
      <c r="B93" s="35" t="s">
        <v>308</v>
      </c>
      <c r="C93" s="38">
        <f>SUMIFS(data!U:U,data!G:G,B93)</f>
        <v>243</v>
      </c>
      <c r="D93" s="38">
        <f>SUMIFS(data!Y:Y,data!G:G,B93)</f>
        <v>242</v>
      </c>
      <c r="G93" s="44"/>
    </row>
    <row r="94" spans="1:7" ht="17.5" customHeight="1" x14ac:dyDescent="0.35">
      <c r="B94" s="35" t="s">
        <v>305</v>
      </c>
      <c r="C94" s="38">
        <f>SUMIFS(data!U:U,data!G:G,B94)</f>
        <v>34</v>
      </c>
      <c r="D94" s="38">
        <f>SUMIFS(data!Y:Y,data!G:G,B94)</f>
        <v>0</v>
      </c>
      <c r="G94" s="44"/>
    </row>
    <row r="95" spans="1:7" ht="17.5" customHeight="1" x14ac:dyDescent="0.35">
      <c r="B95" s="35" t="s">
        <v>307</v>
      </c>
      <c r="C95" s="38">
        <f>SUMIFS(data!U:U,data!G:G,B95)</f>
        <v>128</v>
      </c>
      <c r="D95" s="38">
        <f>SUMIFS(data!Y:Y,data!G:G,B95)</f>
        <v>118</v>
      </c>
      <c r="G95" s="44"/>
    </row>
    <row r="96" spans="1:7" ht="17.5" customHeight="1" x14ac:dyDescent="0.35">
      <c r="B96" s="35" t="s">
        <v>309</v>
      </c>
      <c r="C96" s="38">
        <f>SUMIFS(data!U:U,data!G:G,B96)</f>
        <v>14131</v>
      </c>
      <c r="D96" s="38">
        <f>SUMIFS(data!Y:Y,data!G:G,B96)</f>
        <v>9252</v>
      </c>
      <c r="G96" s="44"/>
    </row>
    <row r="97" spans="1:7" s="45" customFormat="1" ht="17.5" customHeight="1" x14ac:dyDescent="0.35">
      <c r="B97" s="36" t="s">
        <v>857</v>
      </c>
      <c r="C97" s="40">
        <f>SUM(C90:C96)</f>
        <v>17779</v>
      </c>
      <c r="D97" s="40">
        <f>SUM(D90:D96)</f>
        <v>11645</v>
      </c>
      <c r="G97" s="48"/>
    </row>
    <row r="98" spans="1:7" ht="17.5" customHeight="1" x14ac:dyDescent="0.35">
      <c r="G98" s="44"/>
    </row>
    <row r="99" spans="1:7" ht="17.5" customHeight="1" x14ac:dyDescent="0.35">
      <c r="A99" s="37">
        <v>6</v>
      </c>
      <c r="B99" s="69" t="s">
        <v>2439</v>
      </c>
      <c r="C99" s="70"/>
      <c r="D99" s="71"/>
      <c r="G99" s="44"/>
    </row>
    <row r="100" spans="1:7" ht="17.5" customHeight="1" x14ac:dyDescent="0.35">
      <c r="B100" s="63" t="s">
        <v>2390</v>
      </c>
      <c r="C100" s="64"/>
      <c r="D100" s="64"/>
      <c r="G100" s="44"/>
    </row>
    <row r="101" spans="1:7" ht="17.5" customHeight="1" x14ac:dyDescent="0.35">
      <c r="B101" s="35"/>
      <c r="C101" s="34" t="s">
        <v>325</v>
      </c>
      <c r="D101" s="34" t="s">
        <v>329</v>
      </c>
      <c r="G101" s="44"/>
    </row>
    <row r="102" spans="1:7" ht="17.5" customHeight="1" x14ac:dyDescent="0.35">
      <c r="B102" s="35" t="s">
        <v>294</v>
      </c>
      <c r="C102" s="38">
        <f>SUMIFS(data!U:U,data!L:L,B102)</f>
        <v>16837</v>
      </c>
      <c r="D102" s="38">
        <f>SUMIFS(data!Y:Y,data!L:L,B102)</f>
        <v>10904</v>
      </c>
      <c r="G102" s="44"/>
    </row>
    <row r="103" spans="1:7" ht="17.5" customHeight="1" x14ac:dyDescent="0.35">
      <c r="B103" s="35" t="s">
        <v>863</v>
      </c>
      <c r="C103" s="38">
        <f>SUMIFS(data!U:U,data!L:L,B103)</f>
        <v>0</v>
      </c>
      <c r="D103" s="38">
        <f>SUMIFS(data!Y:Y,data!L:L,B103)</f>
        <v>0</v>
      </c>
      <c r="G103" s="44"/>
    </row>
    <row r="104" spans="1:7" ht="17.5" customHeight="1" x14ac:dyDescent="0.35">
      <c r="B104" s="35" t="s">
        <v>295</v>
      </c>
      <c r="C104" s="38">
        <f>SUMIFS(data!U:U,data!L:L,B104)</f>
        <v>797</v>
      </c>
      <c r="D104" s="38">
        <f>SUMIFS(data!Y:Y,data!L:L,B104)</f>
        <v>706</v>
      </c>
      <c r="G104" s="44"/>
    </row>
    <row r="105" spans="1:7" ht="17.5" customHeight="1" x14ac:dyDescent="0.35">
      <c r="B105" s="35" t="s">
        <v>292</v>
      </c>
      <c r="C105" s="38">
        <f>SUMIFS(data!U:U,data!L:L,B105)</f>
        <v>135</v>
      </c>
      <c r="D105" s="38">
        <f>SUMIFS(data!Y:Y,data!L:L,B105)</f>
        <v>35</v>
      </c>
      <c r="G105" s="44"/>
    </row>
    <row r="106" spans="1:7" ht="17.5" customHeight="1" x14ac:dyDescent="0.35">
      <c r="B106" s="35" t="s">
        <v>293</v>
      </c>
      <c r="C106" s="38">
        <f>SUMIFS(data!U:U,data!L:L,B106)</f>
        <v>10</v>
      </c>
      <c r="D106" s="38">
        <f>SUMIFS(data!Y:Y,data!L:L,B106)</f>
        <v>0</v>
      </c>
      <c r="G106" s="44"/>
    </row>
    <row r="107" spans="1:7" ht="17.5" customHeight="1" x14ac:dyDescent="0.35">
      <c r="B107" s="35" t="s">
        <v>862</v>
      </c>
      <c r="C107" s="38">
        <f>SUMIFS(data!U:U,data!L:L,B107)</f>
        <v>0</v>
      </c>
      <c r="D107" s="38">
        <f>SUMIFS(data!Y:Y,data!L:L,B107)</f>
        <v>0</v>
      </c>
      <c r="G107" s="44"/>
    </row>
    <row r="108" spans="1:7" s="45" customFormat="1" ht="17.5" customHeight="1" x14ac:dyDescent="0.35">
      <c r="B108" s="36" t="s">
        <v>857</v>
      </c>
      <c r="C108" s="40">
        <f>SUM(C102:C107)</f>
        <v>17779</v>
      </c>
      <c r="D108" s="40">
        <f>SUM(D102:D107)</f>
        <v>11645</v>
      </c>
      <c r="G108" s="48"/>
    </row>
    <row r="110" spans="1:7" ht="17.5" customHeight="1" x14ac:dyDescent="0.35">
      <c r="A110" s="37">
        <v>7</v>
      </c>
      <c r="B110" s="60" t="s">
        <v>2439</v>
      </c>
      <c r="C110" s="61"/>
      <c r="D110" s="62"/>
    </row>
    <row r="111" spans="1:7" ht="17.5" customHeight="1" x14ac:dyDescent="0.35">
      <c r="B111" s="63" t="s">
        <v>2391</v>
      </c>
      <c r="C111" s="64"/>
      <c r="D111" s="64"/>
    </row>
    <row r="112" spans="1:7" ht="17.5" customHeight="1" x14ac:dyDescent="0.35">
      <c r="B112" s="35"/>
      <c r="C112" s="34" t="s">
        <v>325</v>
      </c>
      <c r="D112" s="34" t="s">
        <v>329</v>
      </c>
    </row>
    <row r="113" spans="1:4" ht="17.5" customHeight="1" x14ac:dyDescent="0.35">
      <c r="B113" s="35" t="s">
        <v>258</v>
      </c>
      <c r="C113" s="38">
        <f>SUMIFS(data!U:U,data!M:M,B113)</f>
        <v>16685</v>
      </c>
      <c r="D113" s="38">
        <f>SUMIFS(data!Y:Y,data!M:M,B113)</f>
        <v>10852</v>
      </c>
    </row>
    <row r="114" spans="1:4" ht="17.5" customHeight="1" x14ac:dyDescent="0.35">
      <c r="B114" s="35" t="s">
        <v>298</v>
      </c>
      <c r="C114" s="38">
        <f>SUMIFS(data!U:U,data!M:M,B114)</f>
        <v>0</v>
      </c>
      <c r="D114" s="38">
        <f>SUMIFS(data!Y:Y,data!M:M,B114)</f>
        <v>0</v>
      </c>
    </row>
    <row r="115" spans="1:4" ht="17.5" customHeight="1" x14ac:dyDescent="0.35">
      <c r="B115" s="35" t="s">
        <v>297</v>
      </c>
      <c r="C115" s="38">
        <f>SUMIFS(data!U:U,data!M:M,B115)</f>
        <v>128</v>
      </c>
      <c r="D115" s="38">
        <f>SUMIFS(data!Y:Y,data!M:M,B115)</f>
        <v>118</v>
      </c>
    </row>
    <row r="116" spans="1:4" ht="17.5" customHeight="1" x14ac:dyDescent="0.35">
      <c r="B116" s="35" t="s">
        <v>864</v>
      </c>
      <c r="C116" s="38">
        <f>SUMIFS(data!U:U,data!M:M,B116)</f>
        <v>0</v>
      </c>
      <c r="D116" s="38">
        <f>SUMIFS(data!Y:Y,data!M:M,B116)</f>
        <v>0</v>
      </c>
    </row>
    <row r="117" spans="1:4" ht="17.5" customHeight="1" x14ac:dyDescent="0.35">
      <c r="B117" s="35" t="s">
        <v>259</v>
      </c>
      <c r="C117" s="38">
        <f>SUMIFS(data!U:U,data!M:M,B117)</f>
        <v>188</v>
      </c>
      <c r="D117" s="38">
        <f>SUMIFS(data!Y:Y,data!M:M,B117)</f>
        <v>21</v>
      </c>
    </row>
    <row r="118" spans="1:4" ht="17.5" customHeight="1" x14ac:dyDescent="0.35">
      <c r="B118" s="35" t="s">
        <v>284</v>
      </c>
      <c r="C118" s="38">
        <f>SUMIFS(data!U:U,data!M:M,B118)</f>
        <v>48</v>
      </c>
      <c r="D118" s="38">
        <f>SUMIFS(data!Y:Y,data!M:M,B118)</f>
        <v>8</v>
      </c>
    </row>
    <row r="119" spans="1:4" ht="17.5" customHeight="1" x14ac:dyDescent="0.35">
      <c r="B119" s="35" t="s">
        <v>296</v>
      </c>
      <c r="C119" s="38">
        <f>SUMIFS(data!U:U,data!M:M,B119)</f>
        <v>3</v>
      </c>
      <c r="D119" s="38">
        <f>SUMIFS(data!Y:Y,data!M:M,B119)</f>
        <v>1</v>
      </c>
    </row>
    <row r="120" spans="1:4" ht="17.5" customHeight="1" x14ac:dyDescent="0.35">
      <c r="B120" s="35" t="s">
        <v>858</v>
      </c>
      <c r="C120" s="38">
        <f>SUMIFS(data!U:U,data!M:M,B120)</f>
        <v>727</v>
      </c>
      <c r="D120" s="38">
        <f>SUMIFS(data!Y:Y,data!M:M,B120)</f>
        <v>645</v>
      </c>
    </row>
    <row r="121" spans="1:4" s="45" customFormat="1" ht="17.5" customHeight="1" x14ac:dyDescent="0.35">
      <c r="B121" s="36" t="s">
        <v>857</v>
      </c>
      <c r="C121" s="40">
        <f>SUM(C113:C120)</f>
        <v>17779</v>
      </c>
      <c r="D121" s="40">
        <f>SUM(D113:D120)</f>
        <v>11645</v>
      </c>
    </row>
    <row r="122" spans="1:4" ht="17.5" customHeight="1" x14ac:dyDescent="0.35">
      <c r="B122" s="43"/>
    </row>
    <row r="123" spans="1:4" ht="17.5" customHeight="1" x14ac:dyDescent="0.35">
      <c r="A123" s="37">
        <v>8</v>
      </c>
      <c r="B123" s="60" t="s">
        <v>2439</v>
      </c>
      <c r="C123" s="61"/>
      <c r="D123" s="62"/>
    </row>
    <row r="124" spans="1:4" ht="17.5" customHeight="1" x14ac:dyDescent="0.35">
      <c r="B124" s="63" t="s">
        <v>2392</v>
      </c>
      <c r="C124" s="64"/>
      <c r="D124" s="64"/>
    </row>
    <row r="125" spans="1:4" ht="17.5" customHeight="1" x14ac:dyDescent="0.35">
      <c r="B125" s="35"/>
      <c r="C125" s="34" t="s">
        <v>325</v>
      </c>
      <c r="D125" s="34" t="s">
        <v>329</v>
      </c>
    </row>
    <row r="126" spans="1:4" ht="17.5" customHeight="1" x14ac:dyDescent="0.35">
      <c r="B126" s="35" t="s">
        <v>301</v>
      </c>
      <c r="C126" s="38">
        <f>SUMIFS(data!U:U,data!N:N,B126)</f>
        <v>0</v>
      </c>
      <c r="D126" s="38">
        <f>SUMIFS(data!Y:Y,data!N:N,B126)</f>
        <v>0</v>
      </c>
    </row>
    <row r="127" spans="1:4" ht="17.5" customHeight="1" x14ac:dyDescent="0.35">
      <c r="B127" s="35" t="s">
        <v>260</v>
      </c>
      <c r="C127" s="38">
        <f>SUMIFS(data!U:U,data!N:N,B127)</f>
        <v>17426</v>
      </c>
      <c r="D127" s="38">
        <f>SUMIFS(data!Y:Y,data!N:N,B127)</f>
        <v>11534</v>
      </c>
    </row>
    <row r="128" spans="1:4" ht="17.5" customHeight="1" x14ac:dyDescent="0.35">
      <c r="B128" s="35" t="s">
        <v>261</v>
      </c>
      <c r="C128" s="38">
        <f>SUMIFS(data!U:U,data!N:N,B128)</f>
        <v>112</v>
      </c>
      <c r="D128" s="38">
        <f>SUMIFS(data!Y:Y,data!N:N,B128)</f>
        <v>80</v>
      </c>
    </row>
    <row r="129" spans="2:4" ht="17.5" customHeight="1" x14ac:dyDescent="0.35">
      <c r="B129" s="35" t="s">
        <v>299</v>
      </c>
      <c r="C129" s="38">
        <f>SUMIFS(data!U:U,data!N:N,B129)</f>
        <v>0</v>
      </c>
      <c r="D129" s="38">
        <f>SUMIFS(data!Y:Y,data!N:N,B129)</f>
        <v>0</v>
      </c>
    </row>
    <row r="130" spans="2:4" ht="17.5" customHeight="1" x14ac:dyDescent="0.35">
      <c r="B130" s="35" t="s">
        <v>943</v>
      </c>
      <c r="C130" s="38">
        <f>SUMIFS(data!U:U,data!N:N,B130)</f>
        <v>0</v>
      </c>
      <c r="D130" s="38">
        <f>SUMIFS(data!Y:Y,data!N:N,B130)</f>
        <v>0</v>
      </c>
    </row>
    <row r="131" spans="2:4" ht="17.5" customHeight="1" x14ac:dyDescent="0.35">
      <c r="B131" s="35" t="s">
        <v>289</v>
      </c>
      <c r="C131" s="38">
        <f>SUMIFS(data!U:U,data!N:N,B131)</f>
        <v>188</v>
      </c>
      <c r="D131" s="38">
        <f>SUMIFS(data!Y:Y,data!N:N,B131)</f>
        <v>21</v>
      </c>
    </row>
    <row r="132" spans="2:4" ht="17.5" customHeight="1" x14ac:dyDescent="0.35">
      <c r="B132" s="35" t="s">
        <v>302</v>
      </c>
      <c r="C132" s="38">
        <f>SUMIFS(data!U:U,data!N:N,B132)</f>
        <v>0</v>
      </c>
      <c r="D132" s="38">
        <f>SUMIFS(data!Y:Y,data!N:N,B132)</f>
        <v>0</v>
      </c>
    </row>
    <row r="133" spans="2:4" ht="17.5" customHeight="1" x14ac:dyDescent="0.35">
      <c r="B133" s="35" t="s">
        <v>290</v>
      </c>
      <c r="C133" s="38">
        <f>SUMIFS(data!U:U,data!N:N,B133)</f>
        <v>0</v>
      </c>
      <c r="D133" s="38">
        <f>SUMIFS(data!Y:Y,data!N:N,B133)</f>
        <v>0</v>
      </c>
    </row>
    <row r="134" spans="2:4" ht="17.5" customHeight="1" x14ac:dyDescent="0.35">
      <c r="B134" s="35" t="s">
        <v>116</v>
      </c>
      <c r="C134" s="38">
        <f>SUMIFS(data!U:U,data!N:N,B134)</f>
        <v>0</v>
      </c>
      <c r="D134" s="38">
        <f>SUMIFS(data!Y:Y,data!N:N,B134)</f>
        <v>0</v>
      </c>
    </row>
    <row r="135" spans="2:4" ht="17.5" customHeight="1" x14ac:dyDescent="0.35">
      <c r="B135" s="35" t="s">
        <v>941</v>
      </c>
      <c r="C135" s="38">
        <f>SUMIFS(data!U:U,data!N:N,B135)</f>
        <v>1</v>
      </c>
      <c r="D135" s="38">
        <f>SUMIFS(data!Y:Y,data!N:N,B135)</f>
        <v>1</v>
      </c>
    </row>
    <row r="136" spans="2:4" ht="17.5" customHeight="1" x14ac:dyDescent="0.35">
      <c r="B136" s="35" t="s">
        <v>115</v>
      </c>
      <c r="C136" s="38">
        <f>SUMIFS(data!U:U,data!N:N,B136)</f>
        <v>46</v>
      </c>
      <c r="D136" s="38">
        <f>SUMIFS(data!Y:Y,data!N:N,B136)</f>
        <v>7</v>
      </c>
    </row>
    <row r="137" spans="2:4" ht="17.5" customHeight="1" x14ac:dyDescent="0.35">
      <c r="B137" s="35" t="s">
        <v>283</v>
      </c>
      <c r="C137" s="38">
        <f>SUMIFS(data!U:U,data!N:N,B137)</f>
        <v>1</v>
      </c>
      <c r="D137" s="38">
        <f>SUMIFS(data!Y:Y,data!N:N,B137)</f>
        <v>0</v>
      </c>
    </row>
    <row r="138" spans="2:4" ht="17.5" customHeight="1" x14ac:dyDescent="0.35">
      <c r="B138" s="35" t="s">
        <v>300</v>
      </c>
      <c r="C138" s="38">
        <f>SUMIFS(data!U:U,data!N:N,B138)</f>
        <v>0</v>
      </c>
      <c r="D138" s="38">
        <f>SUMIFS(data!Y:Y,data!N:N,B138)</f>
        <v>0</v>
      </c>
    </row>
    <row r="139" spans="2:4" ht="17.5" customHeight="1" x14ac:dyDescent="0.35">
      <c r="B139" s="35" t="s">
        <v>945</v>
      </c>
      <c r="C139" s="38">
        <f>SUMIFS(data!U:U,data!N:N,B139)</f>
        <v>0</v>
      </c>
      <c r="D139" s="38">
        <f>SUMIFS(data!Y:Y,data!N:N,B139)</f>
        <v>0</v>
      </c>
    </row>
    <row r="140" spans="2:4" ht="17.5" customHeight="1" x14ac:dyDescent="0.35">
      <c r="B140" s="35" t="s">
        <v>944</v>
      </c>
      <c r="C140" s="38">
        <f>SUMIFS(data!U:U,data!N:N,B140)</f>
        <v>0</v>
      </c>
      <c r="D140" s="38">
        <f>SUMIFS(data!Y:Y,data!N:N,B140)</f>
        <v>0</v>
      </c>
    </row>
    <row r="141" spans="2:4" ht="17.5" customHeight="1" x14ac:dyDescent="0.35">
      <c r="B141" s="35" t="s">
        <v>303</v>
      </c>
      <c r="C141" s="38">
        <f>SUMIFS(data!U:U,data!N:N,B141)</f>
        <v>3</v>
      </c>
      <c r="D141" s="38">
        <f>SUMIFS(data!Y:Y,data!N:N,B141)</f>
        <v>1</v>
      </c>
    </row>
    <row r="142" spans="2:4" ht="17.5" customHeight="1" x14ac:dyDescent="0.35">
      <c r="B142" s="35" t="s">
        <v>291</v>
      </c>
      <c r="C142" s="38">
        <f>SUMIFS(data!U:U,data!N:N,B142)</f>
        <v>2</v>
      </c>
      <c r="D142" s="38">
        <f>SUMIFS(data!Y:Y,data!N:N,B142)</f>
        <v>1</v>
      </c>
    </row>
    <row r="143" spans="2:4" ht="17.5" customHeight="1" x14ac:dyDescent="0.35">
      <c r="B143" s="35" t="s">
        <v>282</v>
      </c>
      <c r="C143" s="38">
        <f>SUMIFS(data!U:U,data!N:N,B143)</f>
        <v>0</v>
      </c>
      <c r="D143" s="38">
        <f>SUMIFS(data!Y:Y,data!N:N,B143)</f>
        <v>0</v>
      </c>
    </row>
    <row r="144" spans="2:4" s="45" customFormat="1" ht="17.5" customHeight="1" x14ac:dyDescent="0.35">
      <c r="B144" s="36" t="s">
        <v>857</v>
      </c>
      <c r="C144" s="40">
        <f>SUM(C126:C143)</f>
        <v>17779</v>
      </c>
      <c r="D144" s="40">
        <f>SUM(D126:D143)</f>
        <v>11645</v>
      </c>
    </row>
    <row r="146" spans="1:8" ht="17.5" customHeight="1" x14ac:dyDescent="0.35">
      <c r="A146" s="37">
        <v>9</v>
      </c>
      <c r="B146" s="58" t="s">
        <v>2439</v>
      </c>
      <c r="C146" s="58"/>
      <c r="D146" s="58"/>
      <c r="E146" s="58"/>
      <c r="F146" s="58"/>
      <c r="G146" s="58"/>
      <c r="H146" s="43"/>
    </row>
    <row r="147" spans="1:8" ht="17.5" customHeight="1" x14ac:dyDescent="0.35">
      <c r="B147" s="59" t="s">
        <v>2422</v>
      </c>
      <c r="C147" s="59"/>
      <c r="D147" s="59"/>
      <c r="E147" s="59"/>
      <c r="F147" s="59"/>
      <c r="G147" s="59"/>
      <c r="H147" s="43"/>
    </row>
    <row r="148" spans="1:8" ht="17.5" customHeight="1" x14ac:dyDescent="0.35">
      <c r="B148" s="35"/>
      <c r="C148" s="34" t="s">
        <v>2400</v>
      </c>
      <c r="D148" s="34" t="s">
        <v>2401</v>
      </c>
      <c r="E148" s="34" t="s">
        <v>334</v>
      </c>
      <c r="F148" s="34" t="s">
        <v>2428</v>
      </c>
      <c r="G148" s="46" t="s">
        <v>857</v>
      </c>
      <c r="H148" s="43"/>
    </row>
    <row r="149" spans="1:8" ht="17.5" customHeight="1" x14ac:dyDescent="0.35">
      <c r="B149" s="35" t="s">
        <v>650</v>
      </c>
      <c r="C149" s="38">
        <f>SUMIFS(data!AD:AD,data!D:D,B149)</f>
        <v>37</v>
      </c>
      <c r="D149" s="38">
        <f>SUMIFS(data!AF:AF,data!D:D,B149)</f>
        <v>1180</v>
      </c>
      <c r="E149" s="38">
        <f>SUMIFS(data!AH:AH,data!D:D,B149)</f>
        <v>13864</v>
      </c>
      <c r="F149" s="38">
        <f>SUMIFS(data!AJ:AJ,data!D:D,B149)</f>
        <v>0</v>
      </c>
      <c r="G149" s="39">
        <f>SUM(C149:F149)</f>
        <v>15081</v>
      </c>
      <c r="H149" s="43"/>
    </row>
    <row r="150" spans="1:8" ht="17.5" customHeight="1" x14ac:dyDescent="0.35">
      <c r="B150" s="35" t="s">
        <v>257</v>
      </c>
      <c r="C150" s="38">
        <f>SUMIFS(data!AD:AD,data!D:D,B150)</f>
        <v>0</v>
      </c>
      <c r="D150" s="38">
        <f>SUMIFS(data!AF:AF,data!D:D,B150)</f>
        <v>7</v>
      </c>
      <c r="E150" s="38">
        <f>SUMIFS(data!AH:AH,data!D:D,B150)</f>
        <v>1386</v>
      </c>
      <c r="F150" s="38">
        <f>SUMIFS(data!AJ:AJ,data!D:D,B150)</f>
        <v>0</v>
      </c>
      <c r="G150" s="39">
        <f t="shared" ref="G150:G154" si="2">SUM(C150:F150)</f>
        <v>1393</v>
      </c>
      <c r="H150" s="43"/>
    </row>
    <row r="151" spans="1:8" ht="17.5" customHeight="1" x14ac:dyDescent="0.35">
      <c r="B151" s="35" t="s">
        <v>652</v>
      </c>
      <c r="C151" s="38">
        <f>SUMIFS(data!AD:AD,data!D:D,B151)</f>
        <v>0</v>
      </c>
      <c r="D151" s="38">
        <f>SUMIFS(data!AF:AF,data!D:D,B151)</f>
        <v>23</v>
      </c>
      <c r="E151" s="38">
        <f>SUMIFS(data!AH:AH,data!D:D,B151)</f>
        <v>665</v>
      </c>
      <c r="F151" s="38">
        <f>SUMIFS(data!AJ:AJ,data!D:D,B151)</f>
        <v>0</v>
      </c>
      <c r="G151" s="39">
        <f t="shared" si="2"/>
        <v>688</v>
      </c>
      <c r="H151" s="43"/>
    </row>
    <row r="152" spans="1:8" ht="17.5" customHeight="1" x14ac:dyDescent="0.35">
      <c r="B152" s="35" t="s">
        <v>256</v>
      </c>
      <c r="C152" s="38">
        <f>SUMIFS(data!AD:AD,data!D:D,B152)</f>
        <v>0</v>
      </c>
      <c r="D152" s="38">
        <f>SUMIFS(data!AF:AF,data!D:D,B152)</f>
        <v>1</v>
      </c>
      <c r="E152" s="38">
        <f>SUMIFS(data!AH:AH,data!D:D,B152)</f>
        <v>453</v>
      </c>
      <c r="F152" s="38">
        <f>SUMIFS(data!AJ:AJ,data!D:D,B152)</f>
        <v>0</v>
      </c>
      <c r="G152" s="39">
        <f t="shared" si="2"/>
        <v>454</v>
      </c>
    </row>
    <row r="153" spans="1:8" ht="17.5" customHeight="1" x14ac:dyDescent="0.35">
      <c r="B153" s="35" t="s">
        <v>651</v>
      </c>
      <c r="C153" s="38">
        <f>SUMIFS(data!AD:AD,data!D:D,B153)</f>
        <v>11</v>
      </c>
      <c r="D153" s="38">
        <f>SUMIFS(data!AF:AF,data!D:D,B153)</f>
        <v>16</v>
      </c>
      <c r="E153" s="38">
        <f>SUMIFS(data!AH:AH,data!D:D,B153)</f>
        <v>136</v>
      </c>
      <c r="F153" s="38">
        <f>SUMIFS(data!AJ:AJ,data!D:D,B153)</f>
        <v>0</v>
      </c>
      <c r="G153" s="39">
        <f t="shared" si="2"/>
        <v>163</v>
      </c>
    </row>
    <row r="154" spans="1:8" s="45" customFormat="1" ht="17.5" customHeight="1" x14ac:dyDescent="0.35">
      <c r="B154" s="36" t="s">
        <v>857</v>
      </c>
      <c r="C154" s="39">
        <f>SUM(C149:C153)</f>
        <v>48</v>
      </c>
      <c r="D154" s="39">
        <f>SUM(D149:D153)</f>
        <v>1227</v>
      </c>
      <c r="E154" s="39">
        <f>SUM(E149:E153)</f>
        <v>16504</v>
      </c>
      <c r="F154" s="39">
        <f>SUM(F149:F153)</f>
        <v>0</v>
      </c>
      <c r="G154" s="40">
        <f t="shared" si="2"/>
        <v>17779</v>
      </c>
      <c r="H154" s="47"/>
    </row>
    <row r="155" spans="1:8" ht="17.5" customHeight="1" x14ac:dyDescent="0.35">
      <c r="H155" s="43"/>
    </row>
    <row r="156" spans="1:8" ht="17.5" customHeight="1" x14ac:dyDescent="0.35">
      <c r="A156" s="37">
        <v>10</v>
      </c>
      <c r="B156" s="58" t="s">
        <v>2439</v>
      </c>
      <c r="C156" s="58"/>
      <c r="D156" s="58"/>
      <c r="E156" s="58"/>
      <c r="F156" s="58"/>
      <c r="G156" s="58"/>
      <c r="H156" s="43"/>
    </row>
    <row r="157" spans="1:8" ht="17.5" customHeight="1" x14ac:dyDescent="0.35">
      <c r="B157" s="59" t="s">
        <v>2423</v>
      </c>
      <c r="C157" s="59"/>
      <c r="D157" s="59"/>
      <c r="E157" s="59"/>
      <c r="F157" s="59"/>
      <c r="G157" s="59"/>
      <c r="H157" s="43"/>
    </row>
    <row r="158" spans="1:8" ht="17.5" customHeight="1" x14ac:dyDescent="0.35">
      <c r="B158" s="35"/>
      <c r="C158" s="34" t="s">
        <v>2400</v>
      </c>
      <c r="D158" s="34" t="s">
        <v>2401</v>
      </c>
      <c r="E158" s="34" t="s">
        <v>334</v>
      </c>
      <c r="F158" s="34" t="s">
        <v>2428</v>
      </c>
      <c r="G158" s="46" t="s">
        <v>857</v>
      </c>
      <c r="H158" s="43"/>
    </row>
    <row r="159" spans="1:8" ht="17.5" customHeight="1" x14ac:dyDescent="0.35">
      <c r="B159" s="35" t="s">
        <v>669</v>
      </c>
      <c r="C159" s="38">
        <f>SUMIFS(data!AD:AD,data!C:C,B159)</f>
        <v>37</v>
      </c>
      <c r="D159" s="38">
        <f>SUMIFS(data!AF:AF,data!C:C,B159)</f>
        <v>1157</v>
      </c>
      <c r="E159" s="38">
        <f>SUMIFS(data!AH:AH,data!C:C,B159)</f>
        <v>10734</v>
      </c>
      <c r="F159" s="38">
        <f>SUMIFS(data!AJ:AJ,data!C:C,B159)</f>
        <v>0</v>
      </c>
      <c r="G159" s="39">
        <f t="shared" ref="G159:G185" si="3">SUM(C159:F159)</f>
        <v>11928</v>
      </c>
      <c r="H159" s="42"/>
    </row>
    <row r="160" spans="1:8" ht="17.5" customHeight="1" x14ac:dyDescent="0.35">
      <c r="B160" s="35" t="s">
        <v>665</v>
      </c>
      <c r="C160" s="38">
        <f>SUMIFS(data!AD:AD,data!C:C,B160)</f>
        <v>0</v>
      </c>
      <c r="D160" s="38">
        <f>SUMIFS(data!AF:AF,data!C:C,B160)</f>
        <v>0</v>
      </c>
      <c r="E160" s="38">
        <f>SUMIFS(data!AH:AH,data!C:C,B160)</f>
        <v>2006</v>
      </c>
      <c r="F160" s="38">
        <f>SUMIFS(data!AJ:AJ,data!C:C,B160)</f>
        <v>0</v>
      </c>
      <c r="G160" s="39">
        <f t="shared" si="3"/>
        <v>2006</v>
      </c>
      <c r="H160" s="42"/>
    </row>
    <row r="161" spans="2:8" ht="17.5" customHeight="1" x14ac:dyDescent="0.35">
      <c r="B161" s="35" t="s">
        <v>660</v>
      </c>
      <c r="C161" s="38">
        <f>SUMIFS(data!AD:AD,data!C:C,B161)</f>
        <v>0</v>
      </c>
      <c r="D161" s="38">
        <f>SUMIFS(data!AF:AF,data!C:C,B161)</f>
        <v>23</v>
      </c>
      <c r="E161" s="38">
        <f>SUMIFS(data!AH:AH,data!C:C,B161)</f>
        <v>1124</v>
      </c>
      <c r="F161" s="38">
        <f>SUMIFS(data!AJ:AJ,data!C:C,B161)</f>
        <v>0</v>
      </c>
      <c r="G161" s="39">
        <f t="shared" si="3"/>
        <v>1147</v>
      </c>
      <c r="H161" s="42"/>
    </row>
    <row r="162" spans="2:8" ht="17.5" customHeight="1" x14ac:dyDescent="0.35">
      <c r="B162" s="35" t="s">
        <v>670</v>
      </c>
      <c r="C162" s="38">
        <f>SUMIFS(data!AD:AD,data!C:C,B162)</f>
        <v>0</v>
      </c>
      <c r="D162" s="38">
        <f>SUMIFS(data!AF:AF,data!C:C,B162)</f>
        <v>3</v>
      </c>
      <c r="E162" s="38">
        <f>SUMIFS(data!AH:AH,data!C:C,B162)</f>
        <v>421</v>
      </c>
      <c r="F162" s="38">
        <f>SUMIFS(data!AJ:AJ,data!C:C,B162)</f>
        <v>0</v>
      </c>
      <c r="G162" s="39">
        <f t="shared" si="3"/>
        <v>424</v>
      </c>
      <c r="H162" s="42"/>
    </row>
    <row r="163" spans="2:8" ht="17.5" customHeight="1" x14ac:dyDescent="0.35">
      <c r="B163" s="35" t="s">
        <v>666</v>
      </c>
      <c r="C163" s="38">
        <f>SUMIFS(data!AD:AD,data!C:C,B163)</f>
        <v>0</v>
      </c>
      <c r="D163" s="38">
        <f>SUMIFS(data!AF:AF,data!C:C,B163)</f>
        <v>4</v>
      </c>
      <c r="E163" s="38">
        <f>SUMIFS(data!AH:AH,data!C:C,B163)</f>
        <v>199</v>
      </c>
      <c r="F163" s="38">
        <f>SUMIFS(data!AJ:AJ,data!C:C,B163)</f>
        <v>0</v>
      </c>
      <c r="G163" s="39">
        <f t="shared" si="3"/>
        <v>203</v>
      </c>
      <c r="H163" s="42"/>
    </row>
    <row r="164" spans="2:8" ht="17.5" customHeight="1" x14ac:dyDescent="0.35">
      <c r="B164" s="35" t="s">
        <v>667</v>
      </c>
      <c r="C164" s="38">
        <f>SUMIFS(data!AD:AD,data!C:C,B164)</f>
        <v>0</v>
      </c>
      <c r="D164" s="38">
        <f>SUMIFS(data!AF:AF,data!C:C,B164)</f>
        <v>0</v>
      </c>
      <c r="E164" s="38">
        <f>SUMIFS(data!AH:AH,data!C:C,B164)</f>
        <v>19</v>
      </c>
      <c r="F164" s="38">
        <f>SUMIFS(data!AJ:AJ,data!C:C,B164)</f>
        <v>0</v>
      </c>
      <c r="G164" s="39">
        <f t="shared" si="3"/>
        <v>19</v>
      </c>
      <c r="H164" s="42"/>
    </row>
    <row r="165" spans="2:8" ht="17.5" customHeight="1" x14ac:dyDescent="0.35">
      <c r="B165" s="35" t="s">
        <v>668</v>
      </c>
      <c r="C165" s="38">
        <f>SUMIFS(data!AD:AD,data!C:C,B165)</f>
        <v>0</v>
      </c>
      <c r="D165" s="38">
        <f>SUMIFS(data!AF:AF,data!C:C,B165)</f>
        <v>0</v>
      </c>
      <c r="E165" s="38">
        <f>SUMIFS(data!AH:AH,data!C:C,B165)</f>
        <v>63</v>
      </c>
      <c r="F165" s="38">
        <f>SUMIFS(data!AJ:AJ,data!C:C,B165)</f>
        <v>0</v>
      </c>
      <c r="G165" s="39">
        <f t="shared" si="3"/>
        <v>63</v>
      </c>
      <c r="H165" s="42"/>
    </row>
    <row r="166" spans="2:8" ht="17.5" customHeight="1" x14ac:dyDescent="0.35">
      <c r="B166" s="35" t="s">
        <v>671</v>
      </c>
      <c r="C166" s="38">
        <f>SUMIFS(data!AD:AD,data!C:C,B166)</f>
        <v>0</v>
      </c>
      <c r="D166" s="38">
        <f>SUMIFS(data!AF:AF,data!C:C,B166)</f>
        <v>0</v>
      </c>
      <c r="E166" s="38">
        <f>SUMIFS(data!AH:AH,data!C:C,B166)</f>
        <v>13</v>
      </c>
      <c r="F166" s="38">
        <f>SUMIFS(data!AJ:AJ,data!C:C,B166)</f>
        <v>0</v>
      </c>
      <c r="G166" s="39">
        <f t="shared" si="3"/>
        <v>13</v>
      </c>
      <c r="H166" s="42"/>
    </row>
    <row r="167" spans="2:8" ht="17.5" customHeight="1" x14ac:dyDescent="0.35">
      <c r="B167" s="35" t="s">
        <v>664</v>
      </c>
      <c r="C167" s="38">
        <f>SUMIFS(data!AD:AD,data!C:C,B167)</f>
        <v>0</v>
      </c>
      <c r="D167" s="38">
        <f>SUMIFS(data!AF:AF,data!C:C,B167)</f>
        <v>0</v>
      </c>
      <c r="E167" s="38">
        <f>SUMIFS(data!AH:AH,data!C:C,B167)</f>
        <v>170</v>
      </c>
      <c r="F167" s="38">
        <f>SUMIFS(data!AJ:AJ,data!C:C,B167)</f>
        <v>0</v>
      </c>
      <c r="G167" s="39">
        <f t="shared" si="3"/>
        <v>170</v>
      </c>
      <c r="H167" s="42"/>
    </row>
    <row r="168" spans="2:8" ht="17.5" customHeight="1" x14ac:dyDescent="0.35">
      <c r="B168" s="35" t="s">
        <v>2</v>
      </c>
      <c r="C168" s="38">
        <f>SUMIFS(data!AD:AD,data!C:C,B168)</f>
        <v>0</v>
      </c>
      <c r="D168" s="38">
        <f>SUMIFS(data!AF:AF,data!C:C,B168)</f>
        <v>0</v>
      </c>
      <c r="E168" s="38">
        <f>SUMIFS(data!AH:AH,data!C:C,B168)</f>
        <v>2</v>
      </c>
      <c r="F168" s="38">
        <f>SUMIFS(data!AJ:AJ,data!C:C,B168)</f>
        <v>0</v>
      </c>
      <c r="G168" s="39">
        <f t="shared" si="3"/>
        <v>2</v>
      </c>
      <c r="H168" s="42"/>
    </row>
    <row r="169" spans="2:8" ht="17.5" customHeight="1" x14ac:dyDescent="0.35">
      <c r="B169" s="35" t="s">
        <v>19</v>
      </c>
      <c r="C169" s="38">
        <f>SUMIFS(data!AD:AD,data!C:C,B169)</f>
        <v>0</v>
      </c>
      <c r="D169" s="38">
        <f>SUMIFS(data!AF:AF,data!C:C,B169)</f>
        <v>0</v>
      </c>
      <c r="E169" s="38">
        <f>SUMIFS(data!AH:AH,data!C:C,B169)</f>
        <v>499</v>
      </c>
      <c r="F169" s="38">
        <f>SUMIFS(data!AJ:AJ,data!C:C,B169)</f>
        <v>0</v>
      </c>
      <c r="G169" s="39">
        <f t="shared" si="3"/>
        <v>499</v>
      </c>
      <c r="H169" s="42"/>
    </row>
    <row r="170" spans="2:8" ht="17.5" customHeight="1" x14ac:dyDescent="0.35">
      <c r="B170" s="35" t="s">
        <v>11</v>
      </c>
      <c r="C170" s="38">
        <f>SUMIFS(data!AD:AD,data!C:C,B170)</f>
        <v>0</v>
      </c>
      <c r="D170" s="38">
        <f>SUMIFS(data!AF:AF,data!C:C,B170)</f>
        <v>0</v>
      </c>
      <c r="E170" s="38">
        <f>SUMIFS(data!AH:AH,data!C:C,B170)</f>
        <v>30</v>
      </c>
      <c r="F170" s="38">
        <f>SUMIFS(data!AJ:AJ,data!C:C,B170)</f>
        <v>0</v>
      </c>
      <c r="G170" s="39">
        <f t="shared" si="3"/>
        <v>30</v>
      </c>
      <c r="H170" s="42"/>
    </row>
    <row r="171" spans="2:8" ht="17.5" customHeight="1" x14ac:dyDescent="0.35">
      <c r="B171" s="35" t="s">
        <v>661</v>
      </c>
      <c r="C171" s="38">
        <f>SUMIFS(data!AD:AD,data!C:C,B171)</f>
        <v>0</v>
      </c>
      <c r="D171" s="38">
        <f>SUMIFS(data!AF:AF,data!C:C,B171)</f>
        <v>0</v>
      </c>
      <c r="E171" s="38">
        <f>SUMIFS(data!AH:AH,data!C:C,B171)</f>
        <v>98</v>
      </c>
      <c r="F171" s="38">
        <f>SUMIFS(data!AJ:AJ,data!C:C,B171)</f>
        <v>0</v>
      </c>
      <c r="G171" s="39">
        <f t="shared" si="3"/>
        <v>98</v>
      </c>
      <c r="H171" s="42"/>
    </row>
    <row r="172" spans="2:8" ht="17.5" customHeight="1" x14ac:dyDescent="0.35">
      <c r="B172" s="35" t="s">
        <v>27</v>
      </c>
      <c r="C172" s="38">
        <f>SUMIFS(data!AD:AD,data!C:C,B172)</f>
        <v>0</v>
      </c>
      <c r="D172" s="38">
        <f>SUMIFS(data!AF:AF,data!C:C,B172)</f>
        <v>23</v>
      </c>
      <c r="E172" s="38">
        <f>SUMIFS(data!AH:AH,data!C:C,B172)</f>
        <v>537</v>
      </c>
      <c r="F172" s="38">
        <f>SUMIFS(data!AJ:AJ,data!C:C,B172)</f>
        <v>0</v>
      </c>
      <c r="G172" s="39">
        <f t="shared" si="3"/>
        <v>560</v>
      </c>
    </row>
    <row r="173" spans="2:8" ht="17.5" customHeight="1" x14ac:dyDescent="0.35">
      <c r="B173" s="35" t="s">
        <v>13</v>
      </c>
      <c r="C173" s="38">
        <f>SUMIFS(data!AD:AD,data!C:C,B173)</f>
        <v>0</v>
      </c>
      <c r="D173" s="38">
        <f>SUMIFS(data!AF:AF,data!C:C,B173)</f>
        <v>0</v>
      </c>
      <c r="E173" s="38">
        <f>SUMIFS(data!AH:AH,data!C:C,B173)</f>
        <v>2</v>
      </c>
      <c r="F173" s="38">
        <f>SUMIFS(data!AJ:AJ,data!C:C,B173)</f>
        <v>0</v>
      </c>
      <c r="G173" s="39">
        <f t="shared" si="3"/>
        <v>2</v>
      </c>
    </row>
    <row r="174" spans="2:8" ht="17.5" customHeight="1" x14ac:dyDescent="0.35">
      <c r="B174" s="35" t="s">
        <v>4</v>
      </c>
      <c r="C174" s="38">
        <f>SUMIFS(data!AD:AD,data!C:C,B174)</f>
        <v>0</v>
      </c>
      <c r="D174" s="38">
        <f>SUMIFS(data!AF:AF,data!C:C,B174)</f>
        <v>0</v>
      </c>
      <c r="E174" s="38">
        <f>SUMIFS(data!AH:AH,data!C:C,B174)</f>
        <v>306</v>
      </c>
      <c r="F174" s="38">
        <f>SUMIFS(data!AJ:AJ,data!C:C,B174)</f>
        <v>0</v>
      </c>
      <c r="G174" s="39">
        <f t="shared" si="3"/>
        <v>306</v>
      </c>
    </row>
    <row r="175" spans="2:8" ht="17.5" customHeight="1" x14ac:dyDescent="0.35">
      <c r="B175" s="35" t="s">
        <v>16</v>
      </c>
      <c r="C175" s="38">
        <f>SUMIFS(data!AD:AD,data!C:C,B175)</f>
        <v>0</v>
      </c>
      <c r="D175" s="38">
        <f>SUMIFS(data!AF:AF,data!C:C,B175)</f>
        <v>0</v>
      </c>
      <c r="E175" s="38">
        <f>SUMIFS(data!AH:AH,data!C:C,B175)</f>
        <v>84</v>
      </c>
      <c r="F175" s="38">
        <f>SUMIFS(data!AJ:AJ,data!C:C,B175)</f>
        <v>0</v>
      </c>
      <c r="G175" s="39">
        <f t="shared" si="3"/>
        <v>84</v>
      </c>
    </row>
    <row r="176" spans="2:8" ht="17.5" customHeight="1" x14ac:dyDescent="0.35">
      <c r="B176" s="35" t="s">
        <v>672</v>
      </c>
      <c r="C176" s="38">
        <f>SUMIFS(data!AD:AD,data!C:C,B176)</f>
        <v>0</v>
      </c>
      <c r="D176" s="38">
        <f>SUMIFS(data!AF:AF,data!C:C,B176)</f>
        <v>0</v>
      </c>
      <c r="E176" s="38">
        <f>SUMIFS(data!AH:AH,data!C:C,B176)</f>
        <v>26</v>
      </c>
      <c r="F176" s="38">
        <f>SUMIFS(data!AJ:AJ,data!C:C,B176)</f>
        <v>0</v>
      </c>
      <c r="G176" s="39">
        <f t="shared" si="3"/>
        <v>26</v>
      </c>
    </row>
    <row r="177" spans="1:7" ht="17.5" customHeight="1" x14ac:dyDescent="0.35">
      <c r="B177" s="35" t="s">
        <v>5</v>
      </c>
      <c r="C177" s="38">
        <f>SUMIFS(data!AD:AD,data!C:C,B177)</f>
        <v>0</v>
      </c>
      <c r="D177" s="38">
        <f>SUMIFS(data!AF:AF,data!C:C,B177)</f>
        <v>1</v>
      </c>
      <c r="E177" s="38">
        <f>SUMIFS(data!AH:AH,data!C:C,B177)</f>
        <v>12</v>
      </c>
      <c r="F177" s="38">
        <f>SUMIFS(data!AJ:AJ,data!C:C,B177)</f>
        <v>0</v>
      </c>
      <c r="G177" s="39">
        <f t="shared" si="3"/>
        <v>13</v>
      </c>
    </row>
    <row r="178" spans="1:7" ht="17.5" customHeight="1" x14ac:dyDescent="0.35">
      <c r="B178" s="35" t="s">
        <v>15</v>
      </c>
      <c r="C178" s="38">
        <f>SUMIFS(data!AD:AD,data!C:C,B178)</f>
        <v>0</v>
      </c>
      <c r="D178" s="38">
        <f>SUMIFS(data!AF:AF,data!C:C,B178)</f>
        <v>0</v>
      </c>
      <c r="E178" s="38">
        <f>SUMIFS(data!AH:AH,data!C:C,B178)</f>
        <v>17</v>
      </c>
      <c r="F178" s="38">
        <f>SUMIFS(data!AJ:AJ,data!C:C,B178)</f>
        <v>0</v>
      </c>
      <c r="G178" s="39">
        <f t="shared" si="3"/>
        <v>17</v>
      </c>
    </row>
    <row r="179" spans="1:7" ht="17.5" customHeight="1" x14ac:dyDescent="0.35">
      <c r="B179" s="35" t="s">
        <v>662</v>
      </c>
      <c r="C179" s="38">
        <f>SUMIFS(data!AD:AD,data!C:C,B179)</f>
        <v>0</v>
      </c>
      <c r="D179" s="38">
        <f>SUMIFS(data!AF:AF,data!C:C,B179)</f>
        <v>0</v>
      </c>
      <c r="E179" s="38">
        <f>SUMIFS(data!AH:AH,data!C:C,B179)</f>
        <v>1</v>
      </c>
      <c r="F179" s="38">
        <f>SUMIFS(data!AJ:AJ,data!C:C,B179)</f>
        <v>0</v>
      </c>
      <c r="G179" s="39">
        <f t="shared" si="3"/>
        <v>1</v>
      </c>
    </row>
    <row r="180" spans="1:7" ht="17.5" customHeight="1" x14ac:dyDescent="0.35">
      <c r="B180" s="35" t="s">
        <v>659</v>
      </c>
      <c r="C180" s="38">
        <f>SUMIFS(data!AD:AD,data!C:C,B180)</f>
        <v>0</v>
      </c>
      <c r="D180" s="38">
        <f>SUMIFS(data!AF:AF,data!C:C,B180)</f>
        <v>0</v>
      </c>
      <c r="E180" s="38">
        <f>SUMIFS(data!AH:AH,data!C:C,B180)</f>
        <v>5</v>
      </c>
      <c r="F180" s="38">
        <f>SUMIFS(data!AJ:AJ,data!C:C,B180)</f>
        <v>0</v>
      </c>
      <c r="G180" s="39">
        <f t="shared" si="3"/>
        <v>5</v>
      </c>
    </row>
    <row r="181" spans="1:7" ht="17.5" customHeight="1" x14ac:dyDescent="0.35">
      <c r="B181" s="35" t="s">
        <v>3</v>
      </c>
      <c r="C181" s="38">
        <f>SUMIFS(data!AD:AD,data!C:C,B181)</f>
        <v>11</v>
      </c>
      <c r="D181" s="38">
        <f>SUMIFS(data!AF:AF,data!C:C,B181)</f>
        <v>16</v>
      </c>
      <c r="E181" s="38">
        <f>SUMIFS(data!AH:AH,data!C:C,B181)</f>
        <v>20</v>
      </c>
      <c r="F181" s="38">
        <f>SUMIFS(data!AJ:AJ,data!C:C,B181)</f>
        <v>0</v>
      </c>
      <c r="G181" s="39">
        <f t="shared" si="3"/>
        <v>47</v>
      </c>
    </row>
    <row r="182" spans="1:7" ht="17.5" customHeight="1" x14ac:dyDescent="0.35">
      <c r="B182" s="35" t="s">
        <v>23</v>
      </c>
      <c r="C182" s="38">
        <f>SUMIFS(data!AD:AD,data!C:C,B182)</f>
        <v>0</v>
      </c>
      <c r="D182" s="38">
        <f>SUMIFS(data!AF:AF,data!C:C,B182)</f>
        <v>0</v>
      </c>
      <c r="E182" s="38">
        <f>SUMIFS(data!AH:AH,data!C:C,B182)</f>
        <v>1</v>
      </c>
      <c r="F182" s="38">
        <f>SUMIFS(data!AJ:AJ,data!C:C,B182)</f>
        <v>0</v>
      </c>
      <c r="G182" s="39">
        <f t="shared" si="3"/>
        <v>1</v>
      </c>
    </row>
    <row r="183" spans="1:7" ht="17.5" customHeight="1" x14ac:dyDescent="0.35">
      <c r="B183" s="35" t="s">
        <v>865</v>
      </c>
      <c r="C183" s="38">
        <f>SUMIFS(data!AD:AD,data!C:C,B183)</f>
        <v>0</v>
      </c>
      <c r="D183" s="38">
        <f>SUMIFS(data!AF:AF,data!C:C,B183)</f>
        <v>0</v>
      </c>
      <c r="E183" s="38">
        <f>SUMIFS(data!AH:AH,data!C:C,B183)</f>
        <v>15</v>
      </c>
      <c r="F183" s="38">
        <f>SUMIFS(data!AJ:AJ,data!C:C,B183)</f>
        <v>0</v>
      </c>
      <c r="G183" s="39">
        <f t="shared" si="3"/>
        <v>15</v>
      </c>
    </row>
    <row r="184" spans="1:7" ht="17.5" customHeight="1" x14ac:dyDescent="0.35">
      <c r="B184" s="35" t="s">
        <v>663</v>
      </c>
      <c r="C184" s="38">
        <f>SUMIFS(data!AD:AD,data!C:C,B184)</f>
        <v>0</v>
      </c>
      <c r="D184" s="38">
        <f>SUMIFS(data!AF:AF,data!C:C,B184)</f>
        <v>0</v>
      </c>
      <c r="E184" s="38">
        <f>SUMIFS(data!AH:AH,data!C:C,B184)</f>
        <v>0</v>
      </c>
      <c r="F184" s="38">
        <f>SUMIFS(data!AJ:AJ,data!C:C,B184)</f>
        <v>0</v>
      </c>
      <c r="G184" s="39">
        <f t="shared" si="3"/>
        <v>0</v>
      </c>
    </row>
    <row r="185" spans="1:7" ht="17.5" customHeight="1" x14ac:dyDescent="0.35">
      <c r="B185" s="35" t="s">
        <v>28</v>
      </c>
      <c r="C185" s="38">
        <f>SUMIFS(data!AD:AD,data!C:C,B185)</f>
        <v>0</v>
      </c>
      <c r="D185" s="38">
        <f>SUMIFS(data!AF:AF,data!C:C,B185)</f>
        <v>0</v>
      </c>
      <c r="E185" s="38">
        <f>SUMIFS(data!AH:AH,data!C:C,B185)</f>
        <v>100</v>
      </c>
      <c r="F185" s="38">
        <f>SUMIFS(data!AJ:AJ,data!C:C,B185)</f>
        <v>0</v>
      </c>
      <c r="G185" s="39">
        <f t="shared" si="3"/>
        <v>100</v>
      </c>
    </row>
    <row r="186" spans="1:7" s="45" customFormat="1" ht="17.5" customHeight="1" x14ac:dyDescent="0.35">
      <c r="B186" s="41" t="s">
        <v>857</v>
      </c>
      <c r="C186" s="39">
        <f>SUM(C159:C185)</f>
        <v>48</v>
      </c>
      <c r="D186" s="39">
        <f>SUM(D159:D185)</f>
        <v>1227</v>
      </c>
      <c r="E186" s="39">
        <f>SUM(E159:E185)</f>
        <v>16504</v>
      </c>
      <c r="F186" s="39">
        <f>SUM(F159:F185)</f>
        <v>0</v>
      </c>
      <c r="G186" s="40">
        <f>SUM(C186:F186)</f>
        <v>17779</v>
      </c>
    </row>
    <row r="187" spans="1:7" ht="17.5" customHeight="1" x14ac:dyDescent="0.35">
      <c r="B187" s="44"/>
      <c r="D187" s="44"/>
      <c r="E187" s="44"/>
      <c r="G187" s="44"/>
    </row>
    <row r="188" spans="1:7" ht="17.5" customHeight="1" x14ac:dyDescent="0.35">
      <c r="A188" s="37">
        <v>11</v>
      </c>
      <c r="B188" s="58" t="s">
        <v>2439</v>
      </c>
      <c r="C188" s="58"/>
      <c r="D188" s="58"/>
      <c r="E188" s="58"/>
      <c r="F188" s="58"/>
      <c r="G188" s="58"/>
    </row>
    <row r="189" spans="1:7" ht="17.5" customHeight="1" x14ac:dyDescent="0.35">
      <c r="B189" s="59" t="s">
        <v>2424</v>
      </c>
      <c r="C189" s="59"/>
      <c r="D189" s="59"/>
      <c r="E189" s="59"/>
      <c r="F189" s="59"/>
      <c r="G189" s="59"/>
    </row>
    <row r="190" spans="1:7" ht="17.5" customHeight="1" x14ac:dyDescent="0.35">
      <c r="B190" s="35"/>
      <c r="C190" s="34" t="s">
        <v>2400</v>
      </c>
      <c r="D190" s="34" t="s">
        <v>2401</v>
      </c>
      <c r="E190" s="34" t="s">
        <v>334</v>
      </c>
      <c r="F190" s="34" t="s">
        <v>2428</v>
      </c>
      <c r="G190" s="46" t="s">
        <v>857</v>
      </c>
    </row>
    <row r="191" spans="1:7" ht="17.5" customHeight="1" x14ac:dyDescent="0.35">
      <c r="B191" s="35" t="s">
        <v>653</v>
      </c>
      <c r="C191" s="38">
        <f>SUMIFS(data!AD:AD,data!G:G,B191)</f>
        <v>0</v>
      </c>
      <c r="D191" s="38">
        <f>SUMIFS(data!AF:AF,data!G:G,B191)</f>
        <v>0</v>
      </c>
      <c r="E191" s="38">
        <f>SUMIFS(data!AH:AH,data!G:G,B191)</f>
        <v>2957</v>
      </c>
      <c r="F191" s="38">
        <f>SUMIFS(data!AJ:AJ,data!G:G,B191)</f>
        <v>0</v>
      </c>
      <c r="G191" s="39">
        <f t="shared" ref="G191:G197" si="4">SUM(C191:F191)</f>
        <v>2957</v>
      </c>
    </row>
    <row r="192" spans="1:7" ht="17.5" customHeight="1" x14ac:dyDescent="0.35">
      <c r="B192" s="35" t="s">
        <v>2335</v>
      </c>
      <c r="C192" s="38">
        <f>SUMIFS(data!AD:AD,data!G:G,B192)</f>
        <v>9</v>
      </c>
      <c r="D192" s="38">
        <f>SUMIFS(data!AF:AF,data!G:G,B192)</f>
        <v>16</v>
      </c>
      <c r="E192" s="38">
        <f>SUMIFS(data!AH:AH,data!G:G,B192)</f>
        <v>259</v>
      </c>
      <c r="F192" s="38">
        <f>SUMIFS(data!AJ:AJ,data!G:G,B192)</f>
        <v>0</v>
      </c>
      <c r="G192" s="39">
        <f t="shared" si="4"/>
        <v>284</v>
      </c>
    </row>
    <row r="193" spans="1:7" ht="17.5" customHeight="1" x14ac:dyDescent="0.35">
      <c r="B193" s="35" t="s">
        <v>306</v>
      </c>
      <c r="C193" s="38">
        <f>SUMIFS(data!AD:AD,data!G:G,B193)</f>
        <v>0</v>
      </c>
      <c r="D193" s="38">
        <f>SUMIFS(data!AF:AF,data!G:G,B193)</f>
        <v>0</v>
      </c>
      <c r="E193" s="38">
        <f>SUMIFS(data!AH:AH,data!G:G,B193)</f>
        <v>2</v>
      </c>
      <c r="F193" s="38">
        <f>SUMIFS(data!AJ:AJ,data!G:G,B193)</f>
        <v>0</v>
      </c>
      <c r="G193" s="39">
        <f t="shared" si="4"/>
        <v>2</v>
      </c>
    </row>
    <row r="194" spans="1:7" ht="17.5" customHeight="1" x14ac:dyDescent="0.35">
      <c r="B194" s="35" t="s">
        <v>308</v>
      </c>
      <c r="C194" s="38">
        <f>SUMIFS(data!AD:AD,data!G:G,B194)</f>
        <v>0</v>
      </c>
      <c r="D194" s="38">
        <f>SUMIFS(data!AF:AF,data!G:G,B194)</f>
        <v>0</v>
      </c>
      <c r="E194" s="38">
        <f>SUMIFS(data!AH:AH,data!G:G,B194)</f>
        <v>243</v>
      </c>
      <c r="F194" s="38">
        <f>SUMIFS(data!AJ:AJ,data!G:G,B194)</f>
        <v>0</v>
      </c>
      <c r="G194" s="39">
        <f t="shared" si="4"/>
        <v>243</v>
      </c>
    </row>
    <row r="195" spans="1:7" ht="17.5" customHeight="1" x14ac:dyDescent="0.35">
      <c r="B195" s="35" t="s">
        <v>305</v>
      </c>
      <c r="C195" s="38">
        <f>SUMIFS(data!AD:AD,data!G:G,B195)</f>
        <v>0</v>
      </c>
      <c r="D195" s="38">
        <f>SUMIFS(data!AF:AF,data!G:G,B195)</f>
        <v>0</v>
      </c>
      <c r="E195" s="38">
        <f>SUMIFS(data!AH:AH,data!G:G,B195)</f>
        <v>34</v>
      </c>
      <c r="F195" s="38">
        <f>SUMIFS(data!AJ:AJ,data!G:G,B195)</f>
        <v>0</v>
      </c>
      <c r="G195" s="39">
        <f t="shared" si="4"/>
        <v>34</v>
      </c>
    </row>
    <row r="196" spans="1:7" ht="17.5" customHeight="1" x14ac:dyDescent="0.35">
      <c r="B196" s="35" t="s">
        <v>307</v>
      </c>
      <c r="C196" s="38">
        <f>SUMIFS(data!AD:AD,data!G:G,B196)</f>
        <v>0</v>
      </c>
      <c r="D196" s="38">
        <f>SUMIFS(data!AF:AF,data!G:G,B196)</f>
        <v>76</v>
      </c>
      <c r="E196" s="38">
        <f>SUMIFS(data!AH:AH,data!G:G,B196)</f>
        <v>52</v>
      </c>
      <c r="F196" s="38">
        <f>SUMIFS(data!AJ:AJ,data!G:G,B196)</f>
        <v>0</v>
      </c>
      <c r="G196" s="39">
        <f t="shared" si="4"/>
        <v>128</v>
      </c>
    </row>
    <row r="197" spans="1:7" ht="17.5" customHeight="1" x14ac:dyDescent="0.35">
      <c r="B197" s="35" t="s">
        <v>309</v>
      </c>
      <c r="C197" s="38">
        <f>SUMIFS(data!AD:AD,data!G:G,B197)</f>
        <v>39</v>
      </c>
      <c r="D197" s="38">
        <f>SUMIFS(data!AF:AF,data!G:G,B197)</f>
        <v>1135</v>
      </c>
      <c r="E197" s="38">
        <f>SUMIFS(data!AH:AH,data!G:G,B197)</f>
        <v>12957</v>
      </c>
      <c r="F197" s="38">
        <f>SUMIFS(data!AJ:AJ,data!G:G,B197)</f>
        <v>0</v>
      </c>
      <c r="G197" s="39">
        <f t="shared" si="4"/>
        <v>14131</v>
      </c>
    </row>
    <row r="198" spans="1:7" s="45" customFormat="1" ht="17.5" customHeight="1" x14ac:dyDescent="0.35">
      <c r="B198" s="36" t="s">
        <v>857</v>
      </c>
      <c r="C198" s="39">
        <f>SUM(C191:C197)</f>
        <v>48</v>
      </c>
      <c r="D198" s="39">
        <f>SUM(D191:D197)</f>
        <v>1227</v>
      </c>
      <c r="E198" s="39">
        <f>SUM(E191:E197)</f>
        <v>16504</v>
      </c>
      <c r="F198" s="39">
        <f>SUM(F191:F197)</f>
        <v>0</v>
      </c>
      <c r="G198" s="40">
        <f>SUM(C198:F198)</f>
        <v>17779</v>
      </c>
    </row>
    <row r="199" spans="1:7" ht="17.5" customHeight="1" x14ac:dyDescent="0.35">
      <c r="G199" s="44"/>
    </row>
    <row r="200" spans="1:7" ht="17.5" customHeight="1" x14ac:dyDescent="0.35">
      <c r="A200" s="37">
        <v>12</v>
      </c>
      <c r="B200" s="58" t="s">
        <v>2439</v>
      </c>
      <c r="C200" s="58"/>
      <c r="D200" s="58"/>
      <c r="E200" s="58"/>
      <c r="F200" s="58"/>
      <c r="G200" s="58"/>
    </row>
    <row r="201" spans="1:7" ht="17.5" customHeight="1" x14ac:dyDescent="0.35">
      <c r="B201" s="59" t="s">
        <v>2425</v>
      </c>
      <c r="C201" s="59"/>
      <c r="D201" s="59"/>
      <c r="E201" s="59"/>
      <c r="F201" s="59"/>
      <c r="G201" s="59"/>
    </row>
    <row r="202" spans="1:7" ht="17.5" customHeight="1" x14ac:dyDescent="0.35">
      <c r="B202" s="35"/>
      <c r="C202" s="34" t="s">
        <v>2400</v>
      </c>
      <c r="D202" s="34" t="s">
        <v>2401</v>
      </c>
      <c r="E202" s="34" t="s">
        <v>334</v>
      </c>
      <c r="F202" s="34" t="s">
        <v>2428</v>
      </c>
      <c r="G202" s="46" t="s">
        <v>857</v>
      </c>
    </row>
    <row r="203" spans="1:7" ht="17.5" customHeight="1" x14ac:dyDescent="0.35">
      <c r="B203" s="35" t="s">
        <v>294</v>
      </c>
      <c r="C203" s="38">
        <f>SUMIFS(data!AD:AD,data!L:L,B203)</f>
        <v>48</v>
      </c>
      <c r="D203" s="38">
        <f>SUMIFS(data!AF:AF,data!L:L,B203)</f>
        <v>1221</v>
      </c>
      <c r="E203" s="38">
        <f>SUMIFS(data!AH:AH,data!L:L,B203)</f>
        <v>15568</v>
      </c>
      <c r="F203" s="38">
        <f>SUMIFS(data!AJ:AJ,data!L:L,B203)</f>
        <v>0</v>
      </c>
      <c r="G203" s="39">
        <f t="shared" ref="G203:G208" si="5">SUM(C203:F203)</f>
        <v>16837</v>
      </c>
    </row>
    <row r="204" spans="1:7" ht="17.5" customHeight="1" x14ac:dyDescent="0.35">
      <c r="B204" s="35" t="s">
        <v>863</v>
      </c>
      <c r="C204" s="38">
        <f>SUMIFS(data!AD:AD,data!L:L,B204)</f>
        <v>0</v>
      </c>
      <c r="D204" s="38">
        <f>SUMIFS(data!AF:AF,data!L:L,B204)</f>
        <v>0</v>
      </c>
      <c r="E204" s="38">
        <f>SUMIFS(data!AH:AH,data!L:L,B204)</f>
        <v>0</v>
      </c>
      <c r="F204" s="38">
        <f>SUMIFS(data!AJ:AJ,data!L:L,B204)</f>
        <v>0</v>
      </c>
      <c r="G204" s="39">
        <f t="shared" si="5"/>
        <v>0</v>
      </c>
    </row>
    <row r="205" spans="1:7" ht="17.5" customHeight="1" x14ac:dyDescent="0.35">
      <c r="B205" s="35" t="s">
        <v>295</v>
      </c>
      <c r="C205" s="38">
        <f>SUMIFS(data!AD:AD,data!L:L,B205)</f>
        <v>0</v>
      </c>
      <c r="D205" s="38">
        <f>SUMIFS(data!AF:AF,data!L:L,B205)</f>
        <v>0</v>
      </c>
      <c r="E205" s="38">
        <f>SUMIFS(data!AH:AH,data!L:L,B205)</f>
        <v>797</v>
      </c>
      <c r="F205" s="38">
        <f>SUMIFS(data!AJ:AJ,data!L:L,B205)</f>
        <v>0</v>
      </c>
      <c r="G205" s="39">
        <f t="shared" si="5"/>
        <v>797</v>
      </c>
    </row>
    <row r="206" spans="1:7" ht="17.5" customHeight="1" x14ac:dyDescent="0.35">
      <c r="B206" s="35" t="s">
        <v>292</v>
      </c>
      <c r="C206" s="38">
        <f>SUMIFS(data!AD:AD,data!L:L,B206)</f>
        <v>0</v>
      </c>
      <c r="D206" s="38">
        <f>SUMIFS(data!AF:AF,data!L:L,B206)</f>
        <v>6</v>
      </c>
      <c r="E206" s="38">
        <f>SUMIFS(data!AH:AH,data!L:L,B206)</f>
        <v>129</v>
      </c>
      <c r="F206" s="38">
        <f>SUMIFS(data!AJ:AJ,data!L:L,B206)</f>
        <v>0</v>
      </c>
      <c r="G206" s="39">
        <f t="shared" si="5"/>
        <v>135</v>
      </c>
    </row>
    <row r="207" spans="1:7" ht="17.5" customHeight="1" x14ac:dyDescent="0.35">
      <c r="B207" s="35" t="s">
        <v>293</v>
      </c>
      <c r="C207" s="38">
        <f>SUMIFS(data!AD:AD,data!L:L,B207)</f>
        <v>0</v>
      </c>
      <c r="D207" s="38">
        <f>SUMIFS(data!AF:AF,data!L:L,B207)</f>
        <v>0</v>
      </c>
      <c r="E207" s="38">
        <f>SUMIFS(data!AH:AH,data!L:L,B207)</f>
        <v>10</v>
      </c>
      <c r="F207" s="38">
        <f>SUMIFS(data!AJ:AJ,data!L:L,B207)</f>
        <v>0</v>
      </c>
      <c r="G207" s="39">
        <f t="shared" si="5"/>
        <v>10</v>
      </c>
    </row>
    <row r="208" spans="1:7" ht="17.5" customHeight="1" x14ac:dyDescent="0.35">
      <c r="B208" s="35" t="s">
        <v>862</v>
      </c>
      <c r="C208" s="38">
        <f>SUMIFS(data!AD:AD,data!L:L,B208)</f>
        <v>0</v>
      </c>
      <c r="D208" s="38">
        <f>SUMIFS(data!AF:AF,data!L:L,B208)</f>
        <v>0</v>
      </c>
      <c r="E208" s="38">
        <f>SUMIFS(data!AH:AH,data!L:L,B208)</f>
        <v>0</v>
      </c>
      <c r="F208" s="38">
        <f>SUMIFS(data!AJ:AJ,data!L:L,B208)</f>
        <v>0</v>
      </c>
      <c r="G208" s="39">
        <f t="shared" si="5"/>
        <v>0</v>
      </c>
    </row>
    <row r="209" spans="1:7" s="45" customFormat="1" ht="17.5" customHeight="1" x14ac:dyDescent="0.35">
      <c r="B209" s="36" t="s">
        <v>857</v>
      </c>
      <c r="C209" s="39">
        <f>SUM(C203:C208)</f>
        <v>48</v>
      </c>
      <c r="D209" s="39">
        <f>SUM(D203:D208)</f>
        <v>1227</v>
      </c>
      <c r="E209" s="39">
        <f>SUM(E203:E208)</f>
        <v>16504</v>
      </c>
      <c r="F209" s="39">
        <f>SUM(F203:F208)</f>
        <v>0</v>
      </c>
      <c r="G209" s="40">
        <f>SUM(C209:F209)</f>
        <v>17779</v>
      </c>
    </row>
    <row r="211" spans="1:7" ht="17.5" customHeight="1" x14ac:dyDescent="0.35">
      <c r="A211" s="37">
        <v>13</v>
      </c>
      <c r="B211" s="58" t="s">
        <v>2439</v>
      </c>
      <c r="C211" s="58"/>
      <c r="D211" s="58"/>
      <c r="E211" s="58"/>
      <c r="F211" s="58"/>
      <c r="G211" s="58"/>
    </row>
    <row r="212" spans="1:7" ht="17.5" customHeight="1" x14ac:dyDescent="0.35">
      <c r="B212" s="59" t="s">
        <v>2426</v>
      </c>
      <c r="C212" s="59"/>
      <c r="D212" s="59"/>
      <c r="E212" s="59"/>
      <c r="F212" s="59"/>
      <c r="G212" s="59"/>
    </row>
    <row r="213" spans="1:7" ht="17.5" customHeight="1" x14ac:dyDescent="0.35">
      <c r="B213" s="35"/>
      <c r="C213" s="34" t="s">
        <v>2400</v>
      </c>
      <c r="D213" s="34" t="s">
        <v>2401</v>
      </c>
      <c r="E213" s="34" t="s">
        <v>334</v>
      </c>
      <c r="F213" s="34" t="s">
        <v>2428</v>
      </c>
      <c r="G213" s="46" t="s">
        <v>857</v>
      </c>
    </row>
    <row r="214" spans="1:7" ht="17.5" customHeight="1" x14ac:dyDescent="0.35">
      <c r="B214" s="35" t="s">
        <v>258</v>
      </c>
      <c r="C214" s="38">
        <f>SUMIFS(data!AD:AD,data!M:M,B214)</f>
        <v>37</v>
      </c>
      <c r="D214" s="38">
        <f>SUMIFS(data!AF:AF,data!M:M,B214)</f>
        <v>1129</v>
      </c>
      <c r="E214" s="38">
        <f>SUMIFS(data!AH:AH,data!M:M,B214)</f>
        <v>15519</v>
      </c>
      <c r="F214" s="38">
        <f>SUMIFS(data!AJ:AJ,data!M:M,B214)</f>
        <v>0</v>
      </c>
      <c r="G214" s="39">
        <f t="shared" ref="G214:G221" si="6">SUM(C214:F214)</f>
        <v>16685</v>
      </c>
    </row>
    <row r="215" spans="1:7" ht="17.5" customHeight="1" x14ac:dyDescent="0.35">
      <c r="B215" s="35" t="s">
        <v>298</v>
      </c>
      <c r="C215" s="38">
        <f>SUMIFS(data!AD:AD,data!M:M,B215)</f>
        <v>0</v>
      </c>
      <c r="D215" s="38">
        <f>SUMIFS(data!AF:AF,data!M:M,B215)</f>
        <v>0</v>
      </c>
      <c r="E215" s="38">
        <f>SUMIFS(data!AH:AH,data!M:M,B215)</f>
        <v>0</v>
      </c>
      <c r="F215" s="38">
        <f>SUMIFS(data!AJ:AJ,data!M:M,B215)</f>
        <v>0</v>
      </c>
      <c r="G215" s="39">
        <f t="shared" si="6"/>
        <v>0</v>
      </c>
    </row>
    <row r="216" spans="1:7" ht="17.5" customHeight="1" x14ac:dyDescent="0.35">
      <c r="B216" s="35" t="s">
        <v>297</v>
      </c>
      <c r="C216" s="38">
        <f>SUMIFS(data!AD:AD,data!M:M,B216)</f>
        <v>0</v>
      </c>
      <c r="D216" s="38">
        <f>SUMIFS(data!AF:AF,data!M:M,B216)</f>
        <v>76</v>
      </c>
      <c r="E216" s="38">
        <f>SUMIFS(data!AH:AH,data!M:M,B216)</f>
        <v>52</v>
      </c>
      <c r="F216" s="38">
        <f>SUMIFS(data!AJ:AJ,data!M:M,B216)</f>
        <v>0</v>
      </c>
      <c r="G216" s="39">
        <f t="shared" si="6"/>
        <v>128</v>
      </c>
    </row>
    <row r="217" spans="1:7" ht="17.5" customHeight="1" x14ac:dyDescent="0.35">
      <c r="B217" s="35" t="s">
        <v>864</v>
      </c>
      <c r="C217" s="38">
        <f>SUMIFS(data!AD:AD,data!M:M,B217)</f>
        <v>0</v>
      </c>
      <c r="D217" s="38">
        <f>SUMIFS(data!AF:AF,data!M:M,B217)</f>
        <v>0</v>
      </c>
      <c r="E217" s="38">
        <f>SUMIFS(data!AH:AH,data!M:M,B217)</f>
        <v>0</v>
      </c>
      <c r="F217" s="38">
        <f>SUMIFS(data!AJ:AJ,data!M:M,B217)</f>
        <v>0</v>
      </c>
      <c r="G217" s="39">
        <f t="shared" si="6"/>
        <v>0</v>
      </c>
    </row>
    <row r="218" spans="1:7" ht="17.5" customHeight="1" x14ac:dyDescent="0.35">
      <c r="B218" s="35" t="s">
        <v>259</v>
      </c>
      <c r="C218" s="38">
        <f>SUMIFS(data!AD:AD,data!M:M,B218)</f>
        <v>0</v>
      </c>
      <c r="D218" s="38">
        <f>SUMIFS(data!AF:AF,data!M:M,B218)</f>
        <v>2</v>
      </c>
      <c r="E218" s="38">
        <f>SUMIFS(data!AH:AH,data!M:M,B218)</f>
        <v>186</v>
      </c>
      <c r="F218" s="38">
        <f>SUMIFS(data!AJ:AJ,data!M:M,B218)</f>
        <v>0</v>
      </c>
      <c r="G218" s="39">
        <f t="shared" si="6"/>
        <v>188</v>
      </c>
    </row>
    <row r="219" spans="1:7" ht="17.5" customHeight="1" x14ac:dyDescent="0.35">
      <c r="B219" s="35" t="s">
        <v>284</v>
      </c>
      <c r="C219" s="38">
        <f>SUMIFS(data!AD:AD,data!M:M,B219)</f>
        <v>10</v>
      </c>
      <c r="D219" s="38">
        <f>SUMIFS(data!AF:AF,data!M:M,B219)</f>
        <v>16</v>
      </c>
      <c r="E219" s="38">
        <f>SUMIFS(data!AH:AH,data!M:M,B219)</f>
        <v>22</v>
      </c>
      <c r="F219" s="38">
        <f>SUMIFS(data!AJ:AJ,data!M:M,B219)</f>
        <v>0</v>
      </c>
      <c r="G219" s="39">
        <f t="shared" si="6"/>
        <v>48</v>
      </c>
    </row>
    <row r="220" spans="1:7" ht="17.5" customHeight="1" x14ac:dyDescent="0.35">
      <c r="B220" s="35" t="s">
        <v>296</v>
      </c>
      <c r="C220" s="38">
        <f>SUMIFS(data!AD:AD,data!M:M,B220)</f>
        <v>1</v>
      </c>
      <c r="D220" s="38">
        <f>SUMIFS(data!AF:AF,data!M:M,B220)</f>
        <v>2</v>
      </c>
      <c r="E220" s="38">
        <f>SUMIFS(data!AH:AH,data!M:M,B220)</f>
        <v>0</v>
      </c>
      <c r="F220" s="38">
        <f>SUMIFS(data!AJ:AJ,data!M:M,B220)</f>
        <v>0</v>
      </c>
      <c r="G220" s="39">
        <f t="shared" si="6"/>
        <v>3</v>
      </c>
    </row>
    <row r="221" spans="1:7" ht="17.5" customHeight="1" x14ac:dyDescent="0.35">
      <c r="B221" s="35" t="s">
        <v>858</v>
      </c>
      <c r="C221" s="38">
        <f>SUMIFS(data!AD:AD,data!M:M,B221)</f>
        <v>0</v>
      </c>
      <c r="D221" s="38">
        <f>SUMIFS(data!AF:AF,data!M:M,B221)</f>
        <v>2</v>
      </c>
      <c r="E221" s="38">
        <f>SUMIFS(data!AH:AH,data!M:M,B221)</f>
        <v>725</v>
      </c>
      <c r="F221" s="38">
        <f>SUMIFS(data!AJ:AJ,data!M:M,B221)</f>
        <v>0</v>
      </c>
      <c r="G221" s="39">
        <f t="shared" si="6"/>
        <v>727</v>
      </c>
    </row>
    <row r="222" spans="1:7" s="45" customFormat="1" ht="17.5" customHeight="1" x14ac:dyDescent="0.35">
      <c r="B222" s="36" t="s">
        <v>857</v>
      </c>
      <c r="C222" s="39">
        <f>SUM(C214:C221)</f>
        <v>48</v>
      </c>
      <c r="D222" s="39">
        <f>SUM(D214:D221)</f>
        <v>1227</v>
      </c>
      <c r="E222" s="39">
        <f>SUM(E214:E221)</f>
        <v>16504</v>
      </c>
      <c r="F222" s="39">
        <f>SUM(F214:F221)</f>
        <v>0</v>
      </c>
      <c r="G222" s="40">
        <f>SUM(C222:F222)</f>
        <v>17779</v>
      </c>
    </row>
    <row r="223" spans="1:7" ht="17.5" customHeight="1" x14ac:dyDescent="0.35">
      <c r="B223" s="43"/>
    </row>
    <row r="224" spans="1:7" ht="17.5" customHeight="1" x14ac:dyDescent="0.35">
      <c r="A224" s="37">
        <v>14</v>
      </c>
      <c r="B224" s="58" t="s">
        <v>2439</v>
      </c>
      <c r="C224" s="58"/>
      <c r="D224" s="58"/>
      <c r="E224" s="58"/>
      <c r="F224" s="58"/>
      <c r="G224" s="58"/>
    </row>
    <row r="225" spans="2:7" ht="17.5" customHeight="1" x14ac:dyDescent="0.35">
      <c r="B225" s="59" t="s">
        <v>2427</v>
      </c>
      <c r="C225" s="59"/>
      <c r="D225" s="59"/>
      <c r="E225" s="59"/>
      <c r="F225" s="59"/>
      <c r="G225" s="59"/>
    </row>
    <row r="226" spans="2:7" ht="17.5" customHeight="1" x14ac:dyDescent="0.35">
      <c r="B226" s="35"/>
      <c r="C226" s="34" t="s">
        <v>2400</v>
      </c>
      <c r="D226" s="34" t="s">
        <v>2401</v>
      </c>
      <c r="E226" s="34" t="s">
        <v>334</v>
      </c>
      <c r="F226" s="34" t="s">
        <v>2428</v>
      </c>
      <c r="G226" s="46" t="s">
        <v>857</v>
      </c>
    </row>
    <row r="227" spans="2:7" ht="17.5" customHeight="1" x14ac:dyDescent="0.35">
      <c r="B227" s="35" t="s">
        <v>301</v>
      </c>
      <c r="C227" s="38">
        <f>SUMIFS(data!AD:AD,data!N:N,B227)</f>
        <v>0</v>
      </c>
      <c r="D227" s="38">
        <f>SUMIFS(data!AF:AF,data!N:N,B227)</f>
        <v>0</v>
      </c>
      <c r="E227" s="38">
        <f>SUMIFS(data!AH:AH,data!N:N,B227)</f>
        <v>0</v>
      </c>
      <c r="F227" s="38">
        <f>SUMIFS(data!AJ:AJ,data!N:N,B227)</f>
        <v>0</v>
      </c>
      <c r="G227" s="39">
        <f>SUM(C227:F227)</f>
        <v>0</v>
      </c>
    </row>
    <row r="228" spans="2:7" ht="17.5" customHeight="1" x14ac:dyDescent="0.35">
      <c r="B228" s="35" t="s">
        <v>260</v>
      </c>
      <c r="C228" s="38">
        <f>SUMIFS(data!AD:AD,data!N:N,B228)</f>
        <v>37</v>
      </c>
      <c r="D228" s="38">
        <f>SUMIFS(data!AF:AF,data!N:N,B228)</f>
        <v>1207</v>
      </c>
      <c r="E228" s="38">
        <f>SUMIFS(data!AH:AH,data!N:N,B228)</f>
        <v>16182</v>
      </c>
      <c r="F228" s="38">
        <f>SUMIFS(data!AJ:AJ,data!N:N,B228)</f>
        <v>0</v>
      </c>
      <c r="G228" s="39">
        <f t="shared" ref="G228:G245" si="7">SUM(C228:F228)</f>
        <v>17426</v>
      </c>
    </row>
    <row r="229" spans="2:7" ht="17.5" customHeight="1" x14ac:dyDescent="0.35">
      <c r="B229" s="35" t="s">
        <v>261</v>
      </c>
      <c r="C229" s="38">
        <f>SUMIFS(data!AD:AD,data!N:N,B229)</f>
        <v>0</v>
      </c>
      <c r="D229" s="38">
        <f>SUMIFS(data!AF:AF,data!N:N,B229)</f>
        <v>0</v>
      </c>
      <c r="E229" s="38">
        <f>SUMIFS(data!AH:AH,data!N:N,B229)</f>
        <v>112</v>
      </c>
      <c r="F229" s="38">
        <f>SUMIFS(data!AJ:AJ,data!N:N,B229)</f>
        <v>0</v>
      </c>
      <c r="G229" s="39">
        <f t="shared" si="7"/>
        <v>112</v>
      </c>
    </row>
    <row r="230" spans="2:7" ht="17.5" customHeight="1" x14ac:dyDescent="0.35">
      <c r="B230" s="35" t="s">
        <v>299</v>
      </c>
      <c r="C230" s="38">
        <f>SUMIFS(data!AD:AD,data!N:N,B230)</f>
        <v>0</v>
      </c>
      <c r="D230" s="38">
        <f>SUMIFS(data!AF:AF,data!N:N,B230)</f>
        <v>0</v>
      </c>
      <c r="E230" s="38">
        <f>SUMIFS(data!AH:AH,data!N:N,B230)</f>
        <v>0</v>
      </c>
      <c r="F230" s="38">
        <f>SUMIFS(data!AJ:AJ,data!N:N,B230)</f>
        <v>0</v>
      </c>
      <c r="G230" s="39">
        <f t="shared" si="7"/>
        <v>0</v>
      </c>
    </row>
    <row r="231" spans="2:7" ht="17.5" customHeight="1" x14ac:dyDescent="0.35">
      <c r="B231" s="35" t="s">
        <v>943</v>
      </c>
      <c r="C231" s="38">
        <f>SUMIFS(data!AD:AD,data!N:N,B231)</f>
        <v>0</v>
      </c>
      <c r="D231" s="38">
        <f>SUMIFS(data!AF:AF,data!N:N,B231)</f>
        <v>0</v>
      </c>
      <c r="E231" s="38">
        <f>SUMIFS(data!AH:AH,data!N:N,B231)</f>
        <v>0</v>
      </c>
      <c r="F231" s="38">
        <f>SUMIFS(data!AJ:AJ,data!N:N,B231)</f>
        <v>0</v>
      </c>
      <c r="G231" s="39">
        <f t="shared" si="7"/>
        <v>0</v>
      </c>
    </row>
    <row r="232" spans="2:7" ht="17.5" customHeight="1" x14ac:dyDescent="0.35">
      <c r="B232" s="35" t="s">
        <v>289</v>
      </c>
      <c r="C232" s="38">
        <f>SUMIFS(data!AD:AD,data!N:N,B232)</f>
        <v>0</v>
      </c>
      <c r="D232" s="38">
        <f>SUMIFS(data!AF:AF,data!N:N,B232)</f>
        <v>2</v>
      </c>
      <c r="E232" s="38">
        <f>SUMIFS(data!AH:AH,data!N:N,B232)</f>
        <v>186</v>
      </c>
      <c r="F232" s="38">
        <f>SUMIFS(data!AJ:AJ,data!N:N,B232)</f>
        <v>0</v>
      </c>
      <c r="G232" s="39">
        <f t="shared" si="7"/>
        <v>188</v>
      </c>
    </row>
    <row r="233" spans="2:7" ht="17.5" customHeight="1" x14ac:dyDescent="0.35">
      <c r="B233" s="35" t="s">
        <v>302</v>
      </c>
      <c r="C233" s="38">
        <f>SUMIFS(data!AD:AD,data!N:N,B233)</f>
        <v>0</v>
      </c>
      <c r="D233" s="38">
        <f>SUMIFS(data!AF:AF,data!N:N,B233)</f>
        <v>0</v>
      </c>
      <c r="E233" s="38">
        <f>SUMIFS(data!AH:AH,data!N:N,B233)</f>
        <v>0</v>
      </c>
      <c r="F233" s="38">
        <f>SUMIFS(data!AJ:AJ,data!N:N,B233)</f>
        <v>0</v>
      </c>
      <c r="G233" s="39">
        <f t="shared" si="7"/>
        <v>0</v>
      </c>
    </row>
    <row r="234" spans="2:7" ht="17.5" customHeight="1" x14ac:dyDescent="0.35">
      <c r="B234" s="35" t="s">
        <v>290</v>
      </c>
      <c r="C234" s="38">
        <f>SUMIFS(data!AD:AD,data!N:N,B234)</f>
        <v>0</v>
      </c>
      <c r="D234" s="38">
        <f>SUMIFS(data!AF:AF,data!N:N,B234)</f>
        <v>0</v>
      </c>
      <c r="E234" s="38">
        <f>SUMIFS(data!AH:AH,data!N:N,B234)</f>
        <v>0</v>
      </c>
      <c r="F234" s="38">
        <f>SUMIFS(data!AJ:AJ,data!N:N,B234)</f>
        <v>0</v>
      </c>
      <c r="G234" s="39">
        <f t="shared" si="7"/>
        <v>0</v>
      </c>
    </row>
    <row r="235" spans="2:7" ht="17.5" customHeight="1" x14ac:dyDescent="0.35">
      <c r="B235" s="35" t="s">
        <v>116</v>
      </c>
      <c r="C235" s="38">
        <f>SUMIFS(data!AD:AD,data!N:N,B235)</f>
        <v>0</v>
      </c>
      <c r="D235" s="38">
        <f>SUMIFS(data!AF:AF,data!N:N,B235)</f>
        <v>0</v>
      </c>
      <c r="E235" s="38">
        <f>SUMIFS(data!AH:AH,data!N:N,B235)</f>
        <v>0</v>
      </c>
      <c r="F235" s="38">
        <f>SUMIFS(data!AJ:AJ,data!N:N,B235)</f>
        <v>0</v>
      </c>
      <c r="G235" s="39">
        <f t="shared" si="7"/>
        <v>0</v>
      </c>
    </row>
    <row r="236" spans="2:7" ht="17.5" customHeight="1" x14ac:dyDescent="0.35">
      <c r="B236" s="35" t="s">
        <v>941</v>
      </c>
      <c r="C236" s="38">
        <f>SUMIFS(data!AD:AD,data!N:N,B236)</f>
        <v>0</v>
      </c>
      <c r="D236" s="38">
        <f>SUMIFS(data!AF:AF,data!N:N,B236)</f>
        <v>0</v>
      </c>
      <c r="E236" s="38">
        <f>SUMIFS(data!AH:AH,data!N:N,B236)</f>
        <v>1</v>
      </c>
      <c r="F236" s="38">
        <f>SUMIFS(data!AJ:AJ,data!N:N,B236)</f>
        <v>0</v>
      </c>
      <c r="G236" s="39">
        <f t="shared" si="7"/>
        <v>1</v>
      </c>
    </row>
    <row r="237" spans="2:7" ht="17.5" customHeight="1" x14ac:dyDescent="0.35">
      <c r="B237" s="35" t="s">
        <v>115</v>
      </c>
      <c r="C237" s="38">
        <f>SUMIFS(data!AD:AD,data!N:N,B237)</f>
        <v>10</v>
      </c>
      <c r="D237" s="38">
        <f>SUMIFS(data!AF:AF,data!N:N,B237)</f>
        <v>16</v>
      </c>
      <c r="E237" s="38">
        <f>SUMIFS(data!AH:AH,data!N:N,B237)</f>
        <v>20</v>
      </c>
      <c r="F237" s="38">
        <f>SUMIFS(data!AJ:AJ,data!N:N,B237)</f>
        <v>0</v>
      </c>
      <c r="G237" s="39">
        <f t="shared" si="7"/>
        <v>46</v>
      </c>
    </row>
    <row r="238" spans="2:7" ht="17.5" customHeight="1" x14ac:dyDescent="0.35">
      <c r="B238" s="35" t="s">
        <v>283</v>
      </c>
      <c r="C238" s="38">
        <f>SUMIFS(data!AD:AD,data!N:N,B238)</f>
        <v>0</v>
      </c>
      <c r="D238" s="38">
        <f>SUMIFS(data!AF:AF,data!N:N,B238)</f>
        <v>0</v>
      </c>
      <c r="E238" s="38">
        <f>SUMIFS(data!AH:AH,data!N:N,B238)</f>
        <v>1</v>
      </c>
      <c r="F238" s="38">
        <f>SUMIFS(data!AJ:AJ,data!N:N,B238)</f>
        <v>0</v>
      </c>
      <c r="G238" s="39">
        <f t="shared" si="7"/>
        <v>1</v>
      </c>
    </row>
    <row r="239" spans="2:7" ht="17.5" customHeight="1" x14ac:dyDescent="0.35">
      <c r="B239" s="35" t="s">
        <v>300</v>
      </c>
      <c r="C239" s="38">
        <f>SUMIFS(data!AD:AD,data!N:N,B239)</f>
        <v>0</v>
      </c>
      <c r="D239" s="38">
        <f>SUMIFS(data!AF:AF,data!N:N,B239)</f>
        <v>0</v>
      </c>
      <c r="E239" s="38">
        <f>SUMIFS(data!AH:AH,data!N:N,B239)</f>
        <v>0</v>
      </c>
      <c r="F239" s="38">
        <f>SUMIFS(data!AJ:AJ,data!N:N,B239)</f>
        <v>0</v>
      </c>
      <c r="G239" s="39">
        <f t="shared" si="7"/>
        <v>0</v>
      </c>
    </row>
    <row r="240" spans="2:7" ht="17.5" customHeight="1" x14ac:dyDescent="0.35">
      <c r="B240" s="35" t="s">
        <v>945</v>
      </c>
      <c r="C240" s="38">
        <f>SUMIFS(data!AD:AD,data!N:N,B240)</f>
        <v>0</v>
      </c>
      <c r="D240" s="38">
        <f>SUMIFS(data!AF:AF,data!N:N,B240)</f>
        <v>0</v>
      </c>
      <c r="E240" s="38">
        <f>SUMIFS(data!AH:AH,data!N:N,B240)</f>
        <v>0</v>
      </c>
      <c r="F240" s="38">
        <f>SUMIFS(data!AJ:AJ,data!N:N,B240)</f>
        <v>0</v>
      </c>
      <c r="G240" s="39">
        <f t="shared" si="7"/>
        <v>0</v>
      </c>
    </row>
    <row r="241" spans="1:15" ht="17.5" customHeight="1" x14ac:dyDescent="0.35">
      <c r="B241" s="35" t="s">
        <v>944</v>
      </c>
      <c r="C241" s="38">
        <f>SUMIFS(data!AD:AD,data!N:N,B241)</f>
        <v>0</v>
      </c>
      <c r="D241" s="38">
        <f>SUMIFS(data!AF:AF,data!N:N,B241)</f>
        <v>0</v>
      </c>
      <c r="E241" s="38">
        <f>SUMIFS(data!AH:AH,data!N:N,B241)</f>
        <v>0</v>
      </c>
      <c r="F241" s="38">
        <f>SUMIFS(data!AJ:AJ,data!N:N,B241)</f>
        <v>0</v>
      </c>
      <c r="G241" s="39">
        <f t="shared" si="7"/>
        <v>0</v>
      </c>
    </row>
    <row r="242" spans="1:15" ht="17.5" customHeight="1" x14ac:dyDescent="0.35">
      <c r="B242" s="35" t="s">
        <v>303</v>
      </c>
      <c r="C242" s="38">
        <f>SUMIFS(data!AD:AD,data!N:N,B242)</f>
        <v>1</v>
      </c>
      <c r="D242" s="38">
        <f>SUMIFS(data!AF:AF,data!N:N,B242)</f>
        <v>2</v>
      </c>
      <c r="E242" s="38">
        <f>SUMIFS(data!AH:AH,data!N:N,B242)</f>
        <v>0</v>
      </c>
      <c r="F242" s="38">
        <f>SUMIFS(data!AJ:AJ,data!N:N,B242)</f>
        <v>0</v>
      </c>
      <c r="G242" s="39">
        <f t="shared" si="7"/>
        <v>3</v>
      </c>
    </row>
    <row r="243" spans="1:15" ht="17.5" customHeight="1" x14ac:dyDescent="0.35">
      <c r="B243" s="35" t="s">
        <v>291</v>
      </c>
      <c r="C243" s="38">
        <f>SUMIFS(data!AD:AD,data!N:N,B243)</f>
        <v>0</v>
      </c>
      <c r="D243" s="38">
        <f>SUMIFS(data!AF:AF,data!N:N,B243)</f>
        <v>0</v>
      </c>
      <c r="E243" s="38">
        <f>SUMIFS(data!AH:AH,data!N:N,B243)</f>
        <v>2</v>
      </c>
      <c r="F243" s="38">
        <f>SUMIFS(data!AJ:AJ,data!N:N,B243)</f>
        <v>0</v>
      </c>
      <c r="G243" s="39">
        <f t="shared" si="7"/>
        <v>2</v>
      </c>
    </row>
    <row r="244" spans="1:15" ht="17.5" customHeight="1" x14ac:dyDescent="0.35">
      <c r="B244" s="35" t="s">
        <v>282</v>
      </c>
      <c r="C244" s="38">
        <f>SUMIFS(data!AD:AD,data!N:N,B244)</f>
        <v>0</v>
      </c>
      <c r="D244" s="38">
        <f>SUMIFS(data!AF:AF,data!N:N,B244)</f>
        <v>0</v>
      </c>
      <c r="E244" s="38">
        <f>SUMIFS(data!AH:AH,data!N:N,B244)</f>
        <v>0</v>
      </c>
      <c r="F244" s="38">
        <f>SUMIFS(data!AJ:AJ,data!N:N,B244)</f>
        <v>0</v>
      </c>
      <c r="G244" s="39">
        <f t="shared" si="7"/>
        <v>0</v>
      </c>
    </row>
    <row r="245" spans="1:15" s="45" customFormat="1" ht="17.5" customHeight="1" x14ac:dyDescent="0.35">
      <c r="B245" s="36" t="s">
        <v>857</v>
      </c>
      <c r="C245" s="39">
        <f>SUM(C227:C244)</f>
        <v>48</v>
      </c>
      <c r="D245" s="39">
        <f>SUM(D227:D244)</f>
        <v>1227</v>
      </c>
      <c r="E245" s="39">
        <f>SUM(E227:E244)</f>
        <v>16504</v>
      </c>
      <c r="F245" s="39">
        <f>SUM(F227:F244)</f>
        <v>0</v>
      </c>
      <c r="G245" s="40">
        <f t="shared" si="7"/>
        <v>17779</v>
      </c>
    </row>
    <row r="246" spans="1:15" ht="17.5" customHeight="1" x14ac:dyDescent="0.35">
      <c r="H246" s="43"/>
      <c r="J246" s="57" t="s">
        <v>294</v>
      </c>
      <c r="K246" s="57" t="s">
        <v>863</v>
      </c>
      <c r="L246" s="57" t="s">
        <v>295</v>
      </c>
      <c r="M246" s="57" t="s">
        <v>292</v>
      </c>
      <c r="N246" s="57" t="s">
        <v>293</v>
      </c>
      <c r="O246" s="57" t="s">
        <v>862</v>
      </c>
    </row>
    <row r="247" spans="1:15" ht="17.5" customHeight="1" x14ac:dyDescent="0.35">
      <c r="A247" s="37">
        <v>15</v>
      </c>
      <c r="B247" s="58" t="s">
        <v>2439</v>
      </c>
      <c r="C247" s="58"/>
      <c r="D247" s="58"/>
      <c r="E247" s="58"/>
      <c r="F247" s="58"/>
      <c r="G247" s="58"/>
      <c r="H247" s="58"/>
      <c r="I247" s="58"/>
      <c r="J247" s="57" t="s">
        <v>294</v>
      </c>
      <c r="K247" s="57" t="s">
        <v>863</v>
      </c>
      <c r="L247" s="57" t="s">
        <v>295</v>
      </c>
      <c r="M247" s="57" t="s">
        <v>292</v>
      </c>
      <c r="N247" s="57" t="s">
        <v>293</v>
      </c>
      <c r="O247" s="57" t="s">
        <v>862</v>
      </c>
    </row>
    <row r="248" spans="1:15" ht="17.5" customHeight="1" x14ac:dyDescent="0.35">
      <c r="B248" s="59" t="s">
        <v>2429</v>
      </c>
      <c r="C248" s="59"/>
      <c r="D248" s="59"/>
      <c r="E248" s="59"/>
      <c r="F248" s="59"/>
      <c r="G248" s="59"/>
      <c r="H248" s="59"/>
      <c r="I248" s="59"/>
      <c r="J248" s="57" t="s">
        <v>294</v>
      </c>
      <c r="K248" s="57" t="s">
        <v>863</v>
      </c>
      <c r="L248" s="57" t="s">
        <v>295</v>
      </c>
      <c r="M248" s="57" t="s">
        <v>292</v>
      </c>
      <c r="N248" s="57" t="s">
        <v>293</v>
      </c>
      <c r="O248" s="57" t="s">
        <v>862</v>
      </c>
    </row>
    <row r="249" spans="1:15" ht="17.5" customHeight="1" x14ac:dyDescent="0.35">
      <c r="B249" s="35"/>
      <c r="C249" s="34" t="s">
        <v>294</v>
      </c>
      <c r="D249" s="34" t="s">
        <v>863</v>
      </c>
      <c r="E249" s="34" t="s">
        <v>295</v>
      </c>
      <c r="F249" s="34" t="s">
        <v>292</v>
      </c>
      <c r="G249" s="34" t="s">
        <v>293</v>
      </c>
      <c r="H249" s="34" t="s">
        <v>862</v>
      </c>
      <c r="I249" s="46" t="s">
        <v>857</v>
      </c>
      <c r="J249" s="57" t="s">
        <v>294</v>
      </c>
      <c r="K249" s="57" t="s">
        <v>863</v>
      </c>
      <c r="L249" s="57" t="s">
        <v>295</v>
      </c>
      <c r="M249" s="57" t="s">
        <v>292</v>
      </c>
      <c r="N249" s="57" t="s">
        <v>293</v>
      </c>
      <c r="O249" s="57" t="s">
        <v>862</v>
      </c>
    </row>
    <row r="250" spans="1:15" ht="17.5" customHeight="1" x14ac:dyDescent="0.35">
      <c r="B250" s="35" t="s">
        <v>650</v>
      </c>
      <c r="C250" s="38">
        <f>SUMIFS(data!U:U,data!D:D,B250,data!L:L,J250)</f>
        <v>14284</v>
      </c>
      <c r="D250" s="38">
        <f>SUMIFS(data!U:U,data!D:D,B250,data!L:L,K250)</f>
        <v>0</v>
      </c>
      <c r="E250" s="38">
        <f>SUMIFS(data!U:U,data!D:D,B250,data!L:L,L250)</f>
        <v>740</v>
      </c>
      <c r="F250" s="38">
        <f>SUMIFS(data!U:U,data!D:D,B250,data!L:L,M250)</f>
        <v>47</v>
      </c>
      <c r="G250" s="38">
        <f>SUMIFS(data!U:U,data!D:D,B250,data!L:L,N250)</f>
        <v>10</v>
      </c>
      <c r="H250" s="38">
        <f>SUMIFS(data!U:U,data!D:D,B250,data!L:L,O250)</f>
        <v>0</v>
      </c>
      <c r="I250" s="39">
        <f t="shared" ref="I250" si="8">SUM(C250:H250)</f>
        <v>15081</v>
      </c>
      <c r="J250" s="57" t="s">
        <v>294</v>
      </c>
      <c r="K250" s="57" t="s">
        <v>863</v>
      </c>
      <c r="L250" s="57" t="s">
        <v>295</v>
      </c>
      <c r="M250" s="57" t="s">
        <v>292</v>
      </c>
      <c r="N250" s="57" t="s">
        <v>293</v>
      </c>
      <c r="O250" s="57" t="s">
        <v>862</v>
      </c>
    </row>
    <row r="251" spans="1:15" ht="17.5" customHeight="1" x14ac:dyDescent="0.35">
      <c r="B251" s="35" t="s">
        <v>257</v>
      </c>
      <c r="C251" s="38">
        <f>SUMIFS(data!U:U,data!D:D,B251,data!L:L,J251)</f>
        <v>1309</v>
      </c>
      <c r="D251" s="38">
        <f>SUMIFS(data!U:U,data!D:D,B251,data!L:L,K251)</f>
        <v>0</v>
      </c>
      <c r="E251" s="38">
        <f>SUMIFS(data!U:U,data!D:D,B251,data!L:L,L251)</f>
        <v>4</v>
      </c>
      <c r="F251" s="38">
        <f>SUMIFS(data!U:U,data!D:D,B251,data!L:L,M251)</f>
        <v>80</v>
      </c>
      <c r="G251" s="38">
        <f>SUMIFS(data!U:U,data!D:D,B251,data!L:L,N251)</f>
        <v>0</v>
      </c>
      <c r="H251" s="38">
        <f>SUMIFS(data!U:U,data!D:D,B251,data!L:L,O251)</f>
        <v>0</v>
      </c>
      <c r="I251" s="39">
        <f t="shared" ref="I251" si="9">SUM(C251:H251)</f>
        <v>1393</v>
      </c>
      <c r="J251" s="57" t="s">
        <v>294</v>
      </c>
      <c r="K251" s="57" t="s">
        <v>863</v>
      </c>
      <c r="L251" s="57" t="s">
        <v>295</v>
      </c>
      <c r="M251" s="57" t="s">
        <v>292</v>
      </c>
      <c r="N251" s="57" t="s">
        <v>293</v>
      </c>
      <c r="O251" s="57" t="s">
        <v>862</v>
      </c>
    </row>
    <row r="252" spans="1:15" ht="17.5" customHeight="1" x14ac:dyDescent="0.35">
      <c r="B252" s="35" t="s">
        <v>652</v>
      </c>
      <c r="C252" s="38">
        <f>SUMIFS(data!U:U,data!D:D,B252,data!L:L,J252)</f>
        <v>686</v>
      </c>
      <c r="D252" s="38">
        <f>SUMIFS(data!U:U,data!D:D,B252,data!L:L,K252)</f>
        <v>0</v>
      </c>
      <c r="E252" s="38">
        <f>SUMIFS(data!U:U,data!D:D,B252,data!L:L,L252)</f>
        <v>0</v>
      </c>
      <c r="F252" s="38">
        <f>SUMIFS(data!U:U,data!D:D,B252,data!L:L,M252)</f>
        <v>2</v>
      </c>
      <c r="G252" s="38">
        <f>SUMIFS(data!U:U,data!D:D,B252,data!L:L,N252)</f>
        <v>0</v>
      </c>
      <c r="H252" s="38">
        <f>SUMIFS(data!U:U,data!D:D,B252,data!L:L,O252)</f>
        <v>0</v>
      </c>
      <c r="I252" s="39">
        <f t="shared" ref="I252" si="10">SUM(C252:H252)</f>
        <v>688</v>
      </c>
      <c r="J252" s="57" t="s">
        <v>294</v>
      </c>
      <c r="K252" s="57" t="s">
        <v>863</v>
      </c>
      <c r="L252" s="57" t="s">
        <v>295</v>
      </c>
      <c r="M252" s="57" t="s">
        <v>292</v>
      </c>
      <c r="N252" s="57" t="s">
        <v>293</v>
      </c>
      <c r="O252" s="57" t="s">
        <v>862</v>
      </c>
    </row>
    <row r="253" spans="1:15" ht="17.5" customHeight="1" x14ac:dyDescent="0.35">
      <c r="B253" s="35" t="s">
        <v>256</v>
      </c>
      <c r="C253" s="38">
        <f>SUMIFS(data!U:U,data!D:D,B253,data!L:L,J253)</f>
        <v>400</v>
      </c>
      <c r="D253" s="38">
        <f>SUMIFS(data!U:U,data!D:D,B253,data!L:L,K253)</f>
        <v>0</v>
      </c>
      <c r="E253" s="38">
        <f>SUMIFS(data!U:U,data!D:D,B253,data!L:L,L253)</f>
        <v>53</v>
      </c>
      <c r="F253" s="38">
        <f>SUMIFS(data!U:U,data!D:D,B253,data!L:L,M253)</f>
        <v>1</v>
      </c>
      <c r="G253" s="38">
        <f>SUMIFS(data!U:U,data!D:D,B253,data!L:L,N253)</f>
        <v>0</v>
      </c>
      <c r="H253" s="38">
        <f>SUMIFS(data!U:U,data!D:D,B253,data!L:L,O253)</f>
        <v>0</v>
      </c>
      <c r="I253" s="39">
        <f t="shared" ref="I253" si="11">SUM(C253:H253)</f>
        <v>454</v>
      </c>
      <c r="J253" s="57" t="s">
        <v>294</v>
      </c>
      <c r="K253" s="57" t="s">
        <v>863</v>
      </c>
      <c r="L253" s="57" t="s">
        <v>295</v>
      </c>
      <c r="M253" s="57" t="s">
        <v>292</v>
      </c>
      <c r="N253" s="57" t="s">
        <v>293</v>
      </c>
      <c r="O253" s="57" t="s">
        <v>862</v>
      </c>
    </row>
    <row r="254" spans="1:15" ht="17.5" customHeight="1" x14ac:dyDescent="0.35">
      <c r="B254" s="35" t="s">
        <v>651</v>
      </c>
      <c r="C254" s="38">
        <f>SUMIFS(data!U:U,data!D:D,B254,data!L:L,J254)</f>
        <v>158</v>
      </c>
      <c r="D254" s="38">
        <f>SUMIFS(data!U:U,data!D:D,B254,data!L:L,K254)</f>
        <v>0</v>
      </c>
      <c r="E254" s="38">
        <f>SUMIFS(data!U:U,data!D:D,B254,data!L:L,L254)</f>
        <v>0</v>
      </c>
      <c r="F254" s="38">
        <f>SUMIFS(data!U:U,data!D:D,B254,data!L:L,M254)</f>
        <v>5</v>
      </c>
      <c r="G254" s="38">
        <f>SUMIFS(data!U:U,data!D:D,B254,data!L:L,N254)</f>
        <v>0</v>
      </c>
      <c r="H254" s="38">
        <f>SUMIFS(data!U:U,data!D:D,B254,data!L:L,O254)</f>
        <v>0</v>
      </c>
      <c r="I254" s="39">
        <f t="shared" ref="I254" si="12">SUM(C254:H254)</f>
        <v>163</v>
      </c>
      <c r="J254" s="57" t="s">
        <v>294</v>
      </c>
      <c r="K254" s="57" t="s">
        <v>863</v>
      </c>
      <c r="L254" s="57" t="s">
        <v>295</v>
      </c>
      <c r="M254" s="57" t="s">
        <v>292</v>
      </c>
      <c r="N254" s="57" t="s">
        <v>293</v>
      </c>
      <c r="O254" s="57" t="s">
        <v>862</v>
      </c>
    </row>
    <row r="255" spans="1:15" s="45" customFormat="1" ht="17.5" customHeight="1" x14ac:dyDescent="0.35">
      <c r="B255" s="36" t="s">
        <v>857</v>
      </c>
      <c r="C255" s="39">
        <f t="shared" ref="C255:H255" si="13">SUM(C250:C254)</f>
        <v>16837</v>
      </c>
      <c r="D255" s="39">
        <f t="shared" si="13"/>
        <v>0</v>
      </c>
      <c r="E255" s="39">
        <f t="shared" si="13"/>
        <v>797</v>
      </c>
      <c r="F255" s="39">
        <f t="shared" si="13"/>
        <v>135</v>
      </c>
      <c r="G255" s="39">
        <f t="shared" si="13"/>
        <v>10</v>
      </c>
      <c r="H255" s="39">
        <f t="shared" si="13"/>
        <v>0</v>
      </c>
      <c r="I255" s="40">
        <f t="shared" ref="I255" si="14">SUM(C255:H255)</f>
        <v>17779</v>
      </c>
      <c r="J255" s="57" t="s">
        <v>294</v>
      </c>
      <c r="K255" s="57" t="s">
        <v>863</v>
      </c>
      <c r="L255" s="57" t="s">
        <v>295</v>
      </c>
      <c r="M255" s="57" t="s">
        <v>292</v>
      </c>
      <c r="N255" s="57" t="s">
        <v>293</v>
      </c>
      <c r="O255" s="57" t="s">
        <v>862</v>
      </c>
    </row>
    <row r="256" spans="1:15" ht="17.5" customHeight="1" x14ac:dyDescent="0.35">
      <c r="H256" s="43"/>
      <c r="J256" s="57" t="s">
        <v>294</v>
      </c>
      <c r="K256" s="57" t="s">
        <v>863</v>
      </c>
      <c r="L256" s="57" t="s">
        <v>295</v>
      </c>
      <c r="M256" s="57" t="s">
        <v>292</v>
      </c>
      <c r="N256" s="57" t="s">
        <v>293</v>
      </c>
      <c r="O256" s="57" t="s">
        <v>862</v>
      </c>
    </row>
    <row r="257" spans="1:15" ht="17.5" customHeight="1" x14ac:dyDescent="0.35">
      <c r="A257" s="37">
        <v>16</v>
      </c>
      <c r="B257" s="58" t="s">
        <v>2439</v>
      </c>
      <c r="C257" s="58"/>
      <c r="D257" s="58"/>
      <c r="E257" s="58"/>
      <c r="F257" s="58"/>
      <c r="G257" s="58"/>
      <c r="H257" s="58"/>
      <c r="I257" s="58"/>
      <c r="J257" s="57" t="s">
        <v>294</v>
      </c>
      <c r="K257" s="57" t="s">
        <v>863</v>
      </c>
      <c r="L257" s="57" t="s">
        <v>295</v>
      </c>
      <c r="M257" s="57" t="s">
        <v>292</v>
      </c>
      <c r="N257" s="57" t="s">
        <v>293</v>
      </c>
      <c r="O257" s="57" t="s">
        <v>862</v>
      </c>
    </row>
    <row r="258" spans="1:15" ht="17.5" customHeight="1" x14ac:dyDescent="0.35">
      <c r="B258" s="59" t="s">
        <v>2430</v>
      </c>
      <c r="C258" s="59"/>
      <c r="D258" s="59"/>
      <c r="E258" s="59"/>
      <c r="F258" s="59"/>
      <c r="G258" s="59"/>
      <c r="H258" s="59"/>
      <c r="I258" s="59"/>
      <c r="J258" s="57" t="s">
        <v>294</v>
      </c>
      <c r="K258" s="57" t="s">
        <v>863</v>
      </c>
      <c r="L258" s="57" t="s">
        <v>295</v>
      </c>
      <c r="M258" s="57" t="s">
        <v>292</v>
      </c>
      <c r="N258" s="57" t="s">
        <v>293</v>
      </c>
      <c r="O258" s="57" t="s">
        <v>862</v>
      </c>
    </row>
    <row r="259" spans="1:15" ht="17.5" customHeight="1" x14ac:dyDescent="0.35">
      <c r="B259" s="35"/>
      <c r="C259" s="34" t="s">
        <v>294</v>
      </c>
      <c r="D259" s="34" t="s">
        <v>863</v>
      </c>
      <c r="E259" s="34" t="s">
        <v>295</v>
      </c>
      <c r="F259" s="34" t="s">
        <v>292</v>
      </c>
      <c r="G259" s="34" t="s">
        <v>293</v>
      </c>
      <c r="H259" s="34" t="s">
        <v>862</v>
      </c>
      <c r="I259" s="46" t="s">
        <v>857</v>
      </c>
      <c r="J259" s="57" t="s">
        <v>294</v>
      </c>
      <c r="K259" s="57" t="s">
        <v>863</v>
      </c>
      <c r="L259" s="57" t="s">
        <v>295</v>
      </c>
      <c r="M259" s="57" t="s">
        <v>292</v>
      </c>
      <c r="N259" s="57" t="s">
        <v>293</v>
      </c>
      <c r="O259" s="57" t="s">
        <v>862</v>
      </c>
    </row>
    <row r="260" spans="1:15" ht="17.5" customHeight="1" x14ac:dyDescent="0.35">
      <c r="B260" s="35" t="s">
        <v>669</v>
      </c>
      <c r="C260" s="38">
        <f>SUMIFS(data!U:U,data!C:C,B260,data!L:L,J260)</f>
        <v>11657</v>
      </c>
      <c r="D260" s="38">
        <f>SUMIFS(data!U:U,data!C:C,B260,data!L:L,K260)</f>
        <v>0</v>
      </c>
      <c r="E260" s="38">
        <f>SUMIFS(data!U:U,data!C:C,B260,data!L:L,L260)</f>
        <v>215</v>
      </c>
      <c r="F260" s="38">
        <f>SUMIFS(data!U:U,data!C:C,B260,data!L:L,M260)</f>
        <v>46</v>
      </c>
      <c r="G260" s="38">
        <f>SUMIFS(data!U:U,data!C:C,B260,data!L:L,N260)</f>
        <v>10</v>
      </c>
      <c r="H260" s="38">
        <f>SUMIFS(data!U:U,data!C:C,B260,data!L:L,O260)</f>
        <v>0</v>
      </c>
      <c r="I260" s="39">
        <f t="shared" ref="I260:I286" si="15">SUM(C260:H260)</f>
        <v>11928</v>
      </c>
      <c r="J260" s="57" t="s">
        <v>294</v>
      </c>
      <c r="K260" s="57" t="s">
        <v>863</v>
      </c>
      <c r="L260" s="57" t="s">
        <v>295</v>
      </c>
      <c r="M260" s="57" t="s">
        <v>292</v>
      </c>
      <c r="N260" s="57" t="s">
        <v>293</v>
      </c>
      <c r="O260" s="57" t="s">
        <v>862</v>
      </c>
    </row>
    <row r="261" spans="1:15" ht="17.5" customHeight="1" x14ac:dyDescent="0.35">
      <c r="B261" s="35" t="s">
        <v>665</v>
      </c>
      <c r="C261" s="38">
        <f>SUMIFS(data!U:U,data!C:C,B261,data!L:L,J261)</f>
        <v>1481</v>
      </c>
      <c r="D261" s="38">
        <f>SUMIFS(data!U:U,data!C:C,B261,data!L:L,K261)</f>
        <v>0</v>
      </c>
      <c r="E261" s="38">
        <f>SUMIFS(data!U:U,data!C:C,B261,data!L:L,L261)</f>
        <v>525</v>
      </c>
      <c r="F261" s="38">
        <f>SUMIFS(data!U:U,data!C:C,B261,data!L:L,M261)</f>
        <v>0</v>
      </c>
      <c r="G261" s="38">
        <f>SUMIFS(data!U:U,data!C:C,B261,data!L:L,N261)</f>
        <v>0</v>
      </c>
      <c r="H261" s="38">
        <f>SUMIFS(data!U:U,data!C:C,B261,data!L:L,O261)</f>
        <v>0</v>
      </c>
      <c r="I261" s="39">
        <f t="shared" si="15"/>
        <v>2006</v>
      </c>
      <c r="J261" s="57" t="s">
        <v>294</v>
      </c>
      <c r="K261" s="57" t="s">
        <v>863</v>
      </c>
      <c r="L261" s="57" t="s">
        <v>295</v>
      </c>
      <c r="M261" s="57" t="s">
        <v>292</v>
      </c>
      <c r="N261" s="57" t="s">
        <v>293</v>
      </c>
      <c r="O261" s="57" t="s">
        <v>862</v>
      </c>
    </row>
    <row r="262" spans="1:15" ht="17.5" customHeight="1" x14ac:dyDescent="0.35">
      <c r="B262" s="35" t="s">
        <v>660</v>
      </c>
      <c r="C262" s="38">
        <f>SUMIFS(data!U:U,data!C:C,B262,data!L:L,J262)</f>
        <v>1146</v>
      </c>
      <c r="D262" s="38">
        <f>SUMIFS(data!U:U,data!C:C,B262,data!L:L,K262)</f>
        <v>0</v>
      </c>
      <c r="E262" s="38">
        <f>SUMIFS(data!U:U,data!C:C,B262,data!L:L,L262)</f>
        <v>0</v>
      </c>
      <c r="F262" s="38">
        <f>SUMIFS(data!U:U,data!C:C,B262,data!L:L,M262)</f>
        <v>1</v>
      </c>
      <c r="G262" s="38">
        <f>SUMIFS(data!U:U,data!C:C,B262,data!L:L,N262)</f>
        <v>0</v>
      </c>
      <c r="H262" s="38">
        <f>SUMIFS(data!U:U,data!C:C,B262,data!L:L,O262)</f>
        <v>0</v>
      </c>
      <c r="I262" s="39">
        <f t="shared" si="15"/>
        <v>1147</v>
      </c>
      <c r="J262" s="57" t="s">
        <v>294</v>
      </c>
      <c r="K262" s="57" t="s">
        <v>863</v>
      </c>
      <c r="L262" s="57" t="s">
        <v>295</v>
      </c>
      <c r="M262" s="57" t="s">
        <v>292</v>
      </c>
      <c r="N262" s="57" t="s">
        <v>293</v>
      </c>
      <c r="O262" s="57" t="s">
        <v>862</v>
      </c>
    </row>
    <row r="263" spans="1:15" ht="17.5" customHeight="1" x14ac:dyDescent="0.35">
      <c r="B263" s="35" t="s">
        <v>670</v>
      </c>
      <c r="C263" s="38">
        <f>SUMIFS(data!U:U,data!C:C,B263,data!L:L,J263)</f>
        <v>420</v>
      </c>
      <c r="D263" s="38">
        <f>SUMIFS(data!U:U,data!C:C,B263,data!L:L,K263)</f>
        <v>0</v>
      </c>
      <c r="E263" s="38">
        <f>SUMIFS(data!U:U,data!C:C,B263,data!L:L,L263)</f>
        <v>4</v>
      </c>
      <c r="F263" s="38">
        <f>SUMIFS(data!U:U,data!C:C,B263,data!L:L,M263)</f>
        <v>0</v>
      </c>
      <c r="G263" s="38">
        <f>SUMIFS(data!U:U,data!C:C,B263,data!L:L,N263)</f>
        <v>0</v>
      </c>
      <c r="H263" s="38">
        <f>SUMIFS(data!U:U,data!C:C,B263,data!L:L,O263)</f>
        <v>0</v>
      </c>
      <c r="I263" s="39">
        <f t="shared" si="15"/>
        <v>424</v>
      </c>
      <c r="J263" s="57" t="s">
        <v>294</v>
      </c>
      <c r="K263" s="57" t="s">
        <v>863</v>
      </c>
      <c r="L263" s="57" t="s">
        <v>295</v>
      </c>
      <c r="M263" s="57" t="s">
        <v>292</v>
      </c>
      <c r="N263" s="57" t="s">
        <v>293</v>
      </c>
      <c r="O263" s="57" t="s">
        <v>862</v>
      </c>
    </row>
    <row r="264" spans="1:15" ht="17.5" customHeight="1" x14ac:dyDescent="0.35">
      <c r="B264" s="35" t="s">
        <v>666</v>
      </c>
      <c r="C264" s="38">
        <f>SUMIFS(data!U:U,data!C:C,B264,data!L:L,J264)</f>
        <v>145</v>
      </c>
      <c r="D264" s="38">
        <f>SUMIFS(data!U:U,data!C:C,B264,data!L:L,K264)</f>
        <v>0</v>
      </c>
      <c r="E264" s="38">
        <f>SUMIFS(data!U:U,data!C:C,B264,data!L:L,L264)</f>
        <v>0</v>
      </c>
      <c r="F264" s="38">
        <f>SUMIFS(data!U:U,data!C:C,B264,data!L:L,M264)</f>
        <v>58</v>
      </c>
      <c r="G264" s="38">
        <f>SUMIFS(data!U:U,data!C:C,B264,data!L:L,N264)</f>
        <v>0</v>
      </c>
      <c r="H264" s="38">
        <f>SUMIFS(data!U:U,data!C:C,B264,data!L:L,O264)</f>
        <v>0</v>
      </c>
      <c r="I264" s="39">
        <f t="shared" si="15"/>
        <v>203</v>
      </c>
      <c r="J264" s="57" t="s">
        <v>294</v>
      </c>
      <c r="K264" s="57" t="s">
        <v>863</v>
      </c>
      <c r="L264" s="57" t="s">
        <v>295</v>
      </c>
      <c r="M264" s="57" t="s">
        <v>292</v>
      </c>
      <c r="N264" s="57" t="s">
        <v>293</v>
      </c>
      <c r="O264" s="57" t="s">
        <v>862</v>
      </c>
    </row>
    <row r="265" spans="1:15" ht="17.5" customHeight="1" x14ac:dyDescent="0.35">
      <c r="B265" s="35" t="s">
        <v>667</v>
      </c>
      <c r="C265" s="38">
        <f>SUMIFS(data!U:U,data!C:C,B265,data!L:L,J265)</f>
        <v>19</v>
      </c>
      <c r="D265" s="38">
        <f>SUMIFS(data!U:U,data!C:C,B265,data!L:L,K265)</f>
        <v>0</v>
      </c>
      <c r="E265" s="38">
        <f>SUMIFS(data!U:U,data!C:C,B265,data!L:L,L265)</f>
        <v>0</v>
      </c>
      <c r="F265" s="38">
        <f>SUMIFS(data!U:U,data!C:C,B265,data!L:L,M265)</f>
        <v>0</v>
      </c>
      <c r="G265" s="38">
        <f>SUMIFS(data!U:U,data!C:C,B265,data!L:L,N265)</f>
        <v>0</v>
      </c>
      <c r="H265" s="38">
        <f>SUMIFS(data!U:U,data!C:C,B265,data!L:L,O265)</f>
        <v>0</v>
      </c>
      <c r="I265" s="39">
        <f t="shared" si="15"/>
        <v>19</v>
      </c>
      <c r="J265" s="57" t="s">
        <v>294</v>
      </c>
      <c r="K265" s="57" t="s">
        <v>863</v>
      </c>
      <c r="L265" s="57" t="s">
        <v>295</v>
      </c>
      <c r="M265" s="57" t="s">
        <v>292</v>
      </c>
      <c r="N265" s="57" t="s">
        <v>293</v>
      </c>
      <c r="O265" s="57" t="s">
        <v>862</v>
      </c>
    </row>
    <row r="266" spans="1:15" ht="17.5" customHeight="1" x14ac:dyDescent="0.35">
      <c r="B266" s="35" t="s">
        <v>668</v>
      </c>
      <c r="C266" s="38">
        <f>SUMIFS(data!U:U,data!C:C,B266,data!L:L,J266)</f>
        <v>56</v>
      </c>
      <c r="D266" s="38">
        <f>SUMIFS(data!U:U,data!C:C,B266,data!L:L,K266)</f>
        <v>0</v>
      </c>
      <c r="E266" s="38">
        <f>SUMIFS(data!U:U,data!C:C,B266,data!L:L,L266)</f>
        <v>0</v>
      </c>
      <c r="F266" s="38">
        <f>SUMIFS(data!U:U,data!C:C,B266,data!L:L,M266)</f>
        <v>7</v>
      </c>
      <c r="G266" s="38">
        <f>SUMIFS(data!U:U,data!C:C,B266,data!L:L,N266)</f>
        <v>0</v>
      </c>
      <c r="H266" s="38">
        <f>SUMIFS(data!U:U,data!C:C,B266,data!L:L,O266)</f>
        <v>0</v>
      </c>
      <c r="I266" s="39">
        <f t="shared" si="15"/>
        <v>63</v>
      </c>
      <c r="J266" s="57" t="s">
        <v>294</v>
      </c>
      <c r="K266" s="57" t="s">
        <v>863</v>
      </c>
      <c r="L266" s="57" t="s">
        <v>295</v>
      </c>
      <c r="M266" s="57" t="s">
        <v>292</v>
      </c>
      <c r="N266" s="57" t="s">
        <v>293</v>
      </c>
      <c r="O266" s="57" t="s">
        <v>862</v>
      </c>
    </row>
    <row r="267" spans="1:15" ht="17.5" customHeight="1" x14ac:dyDescent="0.35">
      <c r="B267" s="35" t="s">
        <v>671</v>
      </c>
      <c r="C267" s="38">
        <f>SUMIFS(data!U:U,data!C:C,B267,data!L:L,J267)</f>
        <v>13</v>
      </c>
      <c r="D267" s="38">
        <f>SUMIFS(data!U:U,data!C:C,B267,data!L:L,K267)</f>
        <v>0</v>
      </c>
      <c r="E267" s="38">
        <f>SUMIFS(data!U:U,data!C:C,B267,data!L:L,L267)</f>
        <v>0</v>
      </c>
      <c r="F267" s="38">
        <f>SUMIFS(data!U:U,data!C:C,B267,data!L:L,M267)</f>
        <v>0</v>
      </c>
      <c r="G267" s="38">
        <f>SUMIFS(data!U:U,data!C:C,B267,data!L:L,N267)</f>
        <v>0</v>
      </c>
      <c r="H267" s="38">
        <f>SUMIFS(data!U:U,data!C:C,B267,data!L:L,O267)</f>
        <v>0</v>
      </c>
      <c r="I267" s="39">
        <f t="shared" si="15"/>
        <v>13</v>
      </c>
      <c r="J267" s="57" t="s">
        <v>294</v>
      </c>
      <c r="K267" s="57" t="s">
        <v>863</v>
      </c>
      <c r="L267" s="57" t="s">
        <v>295</v>
      </c>
      <c r="M267" s="57" t="s">
        <v>292</v>
      </c>
      <c r="N267" s="57" t="s">
        <v>293</v>
      </c>
      <c r="O267" s="57" t="s">
        <v>862</v>
      </c>
    </row>
    <row r="268" spans="1:15" ht="17.5" customHeight="1" x14ac:dyDescent="0.35">
      <c r="B268" s="35" t="s">
        <v>664</v>
      </c>
      <c r="C268" s="38">
        <f>SUMIFS(data!U:U,data!C:C,B268,data!L:L,J268)</f>
        <v>164</v>
      </c>
      <c r="D268" s="38">
        <f>SUMIFS(data!U:U,data!C:C,B268,data!L:L,K268)</f>
        <v>0</v>
      </c>
      <c r="E268" s="38">
        <f>SUMIFS(data!U:U,data!C:C,B268,data!L:L,L268)</f>
        <v>0</v>
      </c>
      <c r="F268" s="38">
        <f>SUMIFS(data!U:U,data!C:C,B268,data!L:L,M268)</f>
        <v>6</v>
      </c>
      <c r="G268" s="38">
        <f>SUMIFS(data!U:U,data!C:C,B268,data!L:L,N268)</f>
        <v>0</v>
      </c>
      <c r="H268" s="38">
        <f>SUMIFS(data!U:U,data!C:C,B268,data!L:L,O268)</f>
        <v>0</v>
      </c>
      <c r="I268" s="39">
        <f t="shared" si="15"/>
        <v>170</v>
      </c>
      <c r="J268" s="57" t="s">
        <v>294</v>
      </c>
      <c r="K268" s="57" t="s">
        <v>863</v>
      </c>
      <c r="L268" s="57" t="s">
        <v>295</v>
      </c>
      <c r="M268" s="57" t="s">
        <v>292</v>
      </c>
      <c r="N268" s="57" t="s">
        <v>293</v>
      </c>
      <c r="O268" s="57" t="s">
        <v>862</v>
      </c>
    </row>
    <row r="269" spans="1:15" ht="17.5" customHeight="1" x14ac:dyDescent="0.35">
      <c r="B269" s="35" t="s">
        <v>2</v>
      </c>
      <c r="C269" s="38">
        <f>SUMIFS(data!U:U,data!C:C,B269,data!L:L,J269)</f>
        <v>2</v>
      </c>
      <c r="D269" s="38">
        <f>SUMIFS(data!U:U,data!C:C,B269,data!L:L,K269)</f>
        <v>0</v>
      </c>
      <c r="E269" s="38">
        <f>SUMIFS(data!U:U,data!C:C,B269,data!L:L,L269)</f>
        <v>0</v>
      </c>
      <c r="F269" s="38">
        <f>SUMIFS(data!U:U,data!C:C,B269,data!L:L,M269)</f>
        <v>0</v>
      </c>
      <c r="G269" s="38">
        <f>SUMIFS(data!U:U,data!C:C,B269,data!L:L,N269)</f>
        <v>0</v>
      </c>
      <c r="H269" s="38">
        <f>SUMIFS(data!U:U,data!C:C,B269,data!L:L,O269)</f>
        <v>0</v>
      </c>
      <c r="I269" s="39">
        <f t="shared" si="15"/>
        <v>2</v>
      </c>
      <c r="J269" s="57" t="s">
        <v>294</v>
      </c>
      <c r="K269" s="57" t="s">
        <v>863</v>
      </c>
      <c r="L269" s="57" t="s">
        <v>295</v>
      </c>
      <c r="M269" s="57" t="s">
        <v>292</v>
      </c>
      <c r="N269" s="57" t="s">
        <v>293</v>
      </c>
      <c r="O269" s="57" t="s">
        <v>862</v>
      </c>
    </row>
    <row r="270" spans="1:15" ht="17.5" customHeight="1" x14ac:dyDescent="0.35">
      <c r="B270" s="35" t="s">
        <v>19</v>
      </c>
      <c r="C270" s="38">
        <f>SUMIFS(data!U:U,data!C:C,B270,data!L:L,J270)</f>
        <v>490</v>
      </c>
      <c r="D270" s="38">
        <f>SUMIFS(data!U:U,data!C:C,B270,data!L:L,K270)</f>
        <v>0</v>
      </c>
      <c r="E270" s="38">
        <f>SUMIFS(data!U:U,data!C:C,B270,data!L:L,L270)</f>
        <v>0</v>
      </c>
      <c r="F270" s="38">
        <f>SUMIFS(data!U:U,data!C:C,B270,data!L:L,M270)</f>
        <v>9</v>
      </c>
      <c r="G270" s="38">
        <f>SUMIFS(data!U:U,data!C:C,B270,data!L:L,N270)</f>
        <v>0</v>
      </c>
      <c r="H270" s="38">
        <f>SUMIFS(data!U:U,data!C:C,B270,data!L:L,O270)</f>
        <v>0</v>
      </c>
      <c r="I270" s="39">
        <f t="shared" si="15"/>
        <v>499</v>
      </c>
      <c r="J270" s="57" t="s">
        <v>294</v>
      </c>
      <c r="K270" s="57" t="s">
        <v>863</v>
      </c>
      <c r="L270" s="57" t="s">
        <v>295</v>
      </c>
      <c r="M270" s="57" t="s">
        <v>292</v>
      </c>
      <c r="N270" s="57" t="s">
        <v>293</v>
      </c>
      <c r="O270" s="57" t="s">
        <v>862</v>
      </c>
    </row>
    <row r="271" spans="1:15" ht="17.5" customHeight="1" x14ac:dyDescent="0.35">
      <c r="B271" s="35" t="s">
        <v>11</v>
      </c>
      <c r="C271" s="38">
        <f>SUMIFS(data!U:U,data!C:C,B271,data!L:L,J271)</f>
        <v>30</v>
      </c>
      <c r="D271" s="38">
        <f>SUMIFS(data!U:U,data!C:C,B271,data!L:L,K271)</f>
        <v>0</v>
      </c>
      <c r="E271" s="38">
        <f>SUMIFS(data!U:U,data!C:C,B271,data!L:L,L271)</f>
        <v>0</v>
      </c>
      <c r="F271" s="38">
        <f>SUMIFS(data!U:U,data!C:C,B271,data!L:L,M271)</f>
        <v>0</v>
      </c>
      <c r="G271" s="38">
        <f>SUMIFS(data!U:U,data!C:C,B271,data!L:L,N271)</f>
        <v>0</v>
      </c>
      <c r="H271" s="38">
        <f>SUMIFS(data!U:U,data!C:C,B271,data!L:L,O271)</f>
        <v>0</v>
      </c>
      <c r="I271" s="39">
        <f t="shared" si="15"/>
        <v>30</v>
      </c>
      <c r="J271" s="57" t="s">
        <v>294</v>
      </c>
      <c r="K271" s="57" t="s">
        <v>863</v>
      </c>
      <c r="L271" s="57" t="s">
        <v>295</v>
      </c>
      <c r="M271" s="57" t="s">
        <v>292</v>
      </c>
      <c r="N271" s="57" t="s">
        <v>293</v>
      </c>
      <c r="O271" s="57" t="s">
        <v>862</v>
      </c>
    </row>
    <row r="272" spans="1:15" ht="17.5" customHeight="1" x14ac:dyDescent="0.35">
      <c r="B272" s="35" t="s">
        <v>661</v>
      </c>
      <c r="C272" s="38">
        <f>SUMIFS(data!U:U,data!C:C,B272,data!L:L,J272)</f>
        <v>97</v>
      </c>
      <c r="D272" s="38">
        <f>SUMIFS(data!U:U,data!C:C,B272,data!L:L,K272)</f>
        <v>0</v>
      </c>
      <c r="E272" s="38">
        <f>SUMIFS(data!U:U,data!C:C,B272,data!L:L,L272)</f>
        <v>0</v>
      </c>
      <c r="F272" s="38">
        <f>SUMIFS(data!U:U,data!C:C,B272,data!L:L,M272)</f>
        <v>1</v>
      </c>
      <c r="G272" s="38">
        <f>SUMIFS(data!U:U,data!C:C,B272,data!L:L,N272)</f>
        <v>0</v>
      </c>
      <c r="H272" s="38">
        <f>SUMIFS(data!U:U,data!C:C,B272,data!L:L,O272)</f>
        <v>0</v>
      </c>
      <c r="I272" s="39">
        <f t="shared" si="15"/>
        <v>98</v>
      </c>
      <c r="J272" s="57" t="s">
        <v>294</v>
      </c>
      <c r="K272" s="57" t="s">
        <v>863</v>
      </c>
      <c r="L272" s="57" t="s">
        <v>295</v>
      </c>
      <c r="M272" s="57" t="s">
        <v>292</v>
      </c>
      <c r="N272" s="57" t="s">
        <v>293</v>
      </c>
      <c r="O272" s="57" t="s">
        <v>862</v>
      </c>
    </row>
    <row r="273" spans="2:15" ht="17.5" customHeight="1" x14ac:dyDescent="0.35">
      <c r="B273" s="35" t="s">
        <v>27</v>
      </c>
      <c r="C273" s="38">
        <f>SUMIFS(data!U:U,data!C:C,B273,data!L:L,J273)</f>
        <v>559</v>
      </c>
      <c r="D273" s="38">
        <f>SUMIFS(data!U:U,data!C:C,B273,data!L:L,K273)</f>
        <v>0</v>
      </c>
      <c r="E273" s="38">
        <f>SUMIFS(data!U:U,data!C:C,B273,data!L:L,L273)</f>
        <v>0</v>
      </c>
      <c r="F273" s="38">
        <f>SUMIFS(data!U:U,data!C:C,B273,data!L:L,M273)</f>
        <v>1</v>
      </c>
      <c r="G273" s="38">
        <f>SUMIFS(data!U:U,data!C:C,B273,data!L:L,N273)</f>
        <v>0</v>
      </c>
      <c r="H273" s="38">
        <f>SUMIFS(data!U:U,data!C:C,B273,data!L:L,O273)</f>
        <v>0</v>
      </c>
      <c r="I273" s="39">
        <f t="shared" si="15"/>
        <v>560</v>
      </c>
      <c r="J273" s="57" t="s">
        <v>294</v>
      </c>
      <c r="K273" s="57" t="s">
        <v>863</v>
      </c>
      <c r="L273" s="57" t="s">
        <v>295</v>
      </c>
      <c r="M273" s="57" t="s">
        <v>292</v>
      </c>
      <c r="N273" s="57" t="s">
        <v>293</v>
      </c>
      <c r="O273" s="57" t="s">
        <v>862</v>
      </c>
    </row>
    <row r="274" spans="2:15" ht="17.5" customHeight="1" x14ac:dyDescent="0.35">
      <c r="B274" s="35" t="s">
        <v>13</v>
      </c>
      <c r="C274" s="38">
        <f>SUMIFS(data!U:U,data!C:C,B274,data!L:L,J274)</f>
        <v>2</v>
      </c>
      <c r="D274" s="38">
        <f>SUMIFS(data!U:U,data!C:C,B274,data!L:L,K274)</f>
        <v>0</v>
      </c>
      <c r="E274" s="38">
        <f>SUMIFS(data!U:U,data!C:C,B274,data!L:L,L274)</f>
        <v>0</v>
      </c>
      <c r="F274" s="38">
        <f>SUMIFS(data!U:U,data!C:C,B274,data!L:L,M274)</f>
        <v>0</v>
      </c>
      <c r="G274" s="38">
        <f>SUMIFS(data!U:U,data!C:C,B274,data!L:L,N274)</f>
        <v>0</v>
      </c>
      <c r="H274" s="38">
        <f>SUMIFS(data!U:U,data!C:C,B274,data!L:L,O274)</f>
        <v>0</v>
      </c>
      <c r="I274" s="39">
        <f t="shared" si="15"/>
        <v>2</v>
      </c>
      <c r="J274" s="57" t="s">
        <v>294</v>
      </c>
      <c r="K274" s="57" t="s">
        <v>863</v>
      </c>
      <c r="L274" s="57" t="s">
        <v>295</v>
      </c>
      <c r="M274" s="57" t="s">
        <v>292</v>
      </c>
      <c r="N274" s="57" t="s">
        <v>293</v>
      </c>
      <c r="O274" s="57" t="s">
        <v>862</v>
      </c>
    </row>
    <row r="275" spans="2:15" ht="17.5" customHeight="1" x14ac:dyDescent="0.35">
      <c r="B275" s="35" t="s">
        <v>4</v>
      </c>
      <c r="C275" s="38">
        <f>SUMIFS(data!U:U,data!C:C,B275,data!L:L,J275)</f>
        <v>306</v>
      </c>
      <c r="D275" s="38">
        <f>SUMIFS(data!U:U,data!C:C,B275,data!L:L,K275)</f>
        <v>0</v>
      </c>
      <c r="E275" s="38">
        <f>SUMIFS(data!U:U,data!C:C,B275,data!L:L,L275)</f>
        <v>0</v>
      </c>
      <c r="F275" s="38">
        <f>SUMIFS(data!U:U,data!C:C,B275,data!L:L,M275)</f>
        <v>0</v>
      </c>
      <c r="G275" s="38">
        <f>SUMIFS(data!U:U,data!C:C,B275,data!L:L,N275)</f>
        <v>0</v>
      </c>
      <c r="H275" s="38">
        <f>SUMIFS(data!U:U,data!C:C,B275,data!L:L,O275)</f>
        <v>0</v>
      </c>
      <c r="I275" s="39">
        <f t="shared" si="15"/>
        <v>306</v>
      </c>
      <c r="J275" s="57" t="s">
        <v>294</v>
      </c>
      <c r="K275" s="57" t="s">
        <v>863</v>
      </c>
      <c r="L275" s="57" t="s">
        <v>295</v>
      </c>
      <c r="M275" s="57" t="s">
        <v>292</v>
      </c>
      <c r="N275" s="57" t="s">
        <v>293</v>
      </c>
      <c r="O275" s="57" t="s">
        <v>862</v>
      </c>
    </row>
    <row r="276" spans="2:15" ht="17.5" customHeight="1" x14ac:dyDescent="0.35">
      <c r="B276" s="35" t="s">
        <v>16</v>
      </c>
      <c r="C276" s="38">
        <f>SUMIFS(data!U:U,data!C:C,B276,data!L:L,J276)</f>
        <v>48</v>
      </c>
      <c r="D276" s="38">
        <f>SUMIFS(data!U:U,data!C:C,B276,data!L:L,K276)</f>
        <v>0</v>
      </c>
      <c r="E276" s="38">
        <f>SUMIFS(data!U:U,data!C:C,B276,data!L:L,L276)</f>
        <v>36</v>
      </c>
      <c r="F276" s="38">
        <f>SUMIFS(data!U:U,data!C:C,B276,data!L:L,M276)</f>
        <v>0</v>
      </c>
      <c r="G276" s="38">
        <f>SUMIFS(data!U:U,data!C:C,B276,data!L:L,N276)</f>
        <v>0</v>
      </c>
      <c r="H276" s="38">
        <f>SUMIFS(data!U:U,data!C:C,B276,data!L:L,O276)</f>
        <v>0</v>
      </c>
      <c r="I276" s="39">
        <f t="shared" si="15"/>
        <v>84</v>
      </c>
      <c r="J276" s="57" t="s">
        <v>294</v>
      </c>
      <c r="K276" s="57" t="s">
        <v>863</v>
      </c>
      <c r="L276" s="57" t="s">
        <v>295</v>
      </c>
      <c r="M276" s="57" t="s">
        <v>292</v>
      </c>
      <c r="N276" s="57" t="s">
        <v>293</v>
      </c>
      <c r="O276" s="57" t="s">
        <v>862</v>
      </c>
    </row>
    <row r="277" spans="2:15" ht="17.5" customHeight="1" x14ac:dyDescent="0.35">
      <c r="B277" s="35" t="s">
        <v>672</v>
      </c>
      <c r="C277" s="38">
        <f>SUMIFS(data!U:U,data!C:C,B277,data!L:L,J277)</f>
        <v>19</v>
      </c>
      <c r="D277" s="38">
        <f>SUMIFS(data!U:U,data!C:C,B277,data!L:L,K277)</f>
        <v>0</v>
      </c>
      <c r="E277" s="38">
        <f>SUMIFS(data!U:U,data!C:C,B277,data!L:L,L277)</f>
        <v>7</v>
      </c>
      <c r="F277" s="38">
        <f>SUMIFS(data!U:U,data!C:C,B277,data!L:L,M277)</f>
        <v>0</v>
      </c>
      <c r="G277" s="38">
        <f>SUMIFS(data!U:U,data!C:C,B277,data!L:L,N277)</f>
        <v>0</v>
      </c>
      <c r="H277" s="38">
        <f>SUMIFS(data!U:U,data!C:C,B277,data!L:L,O277)</f>
        <v>0</v>
      </c>
      <c r="I277" s="39">
        <f t="shared" si="15"/>
        <v>26</v>
      </c>
      <c r="J277" s="57" t="s">
        <v>294</v>
      </c>
      <c r="K277" s="57" t="s">
        <v>863</v>
      </c>
      <c r="L277" s="57" t="s">
        <v>295</v>
      </c>
      <c r="M277" s="57" t="s">
        <v>292</v>
      </c>
      <c r="N277" s="57" t="s">
        <v>293</v>
      </c>
      <c r="O277" s="57" t="s">
        <v>862</v>
      </c>
    </row>
    <row r="278" spans="2:15" ht="17.5" customHeight="1" x14ac:dyDescent="0.35">
      <c r="B278" s="35" t="s">
        <v>5</v>
      </c>
      <c r="C278" s="38">
        <f>SUMIFS(data!U:U,data!C:C,B278,data!L:L,J278)</f>
        <v>3</v>
      </c>
      <c r="D278" s="38">
        <f>SUMIFS(data!U:U,data!C:C,B278,data!L:L,K278)</f>
        <v>0</v>
      </c>
      <c r="E278" s="38">
        <f>SUMIFS(data!U:U,data!C:C,B278,data!L:L,L278)</f>
        <v>10</v>
      </c>
      <c r="F278" s="38">
        <f>SUMIFS(data!U:U,data!C:C,B278,data!L:L,M278)</f>
        <v>0</v>
      </c>
      <c r="G278" s="38">
        <f>SUMIFS(data!U:U,data!C:C,B278,data!L:L,N278)</f>
        <v>0</v>
      </c>
      <c r="H278" s="38">
        <f>SUMIFS(data!U:U,data!C:C,B278,data!L:L,O278)</f>
        <v>0</v>
      </c>
      <c r="I278" s="39">
        <f t="shared" si="15"/>
        <v>13</v>
      </c>
      <c r="J278" s="57" t="s">
        <v>294</v>
      </c>
      <c r="K278" s="57" t="s">
        <v>863</v>
      </c>
      <c r="L278" s="57" t="s">
        <v>295</v>
      </c>
      <c r="M278" s="57" t="s">
        <v>292</v>
      </c>
      <c r="N278" s="57" t="s">
        <v>293</v>
      </c>
      <c r="O278" s="57" t="s">
        <v>862</v>
      </c>
    </row>
    <row r="279" spans="2:15" ht="17.5" customHeight="1" x14ac:dyDescent="0.35">
      <c r="B279" s="35" t="s">
        <v>15</v>
      </c>
      <c r="C279" s="38">
        <f>SUMIFS(data!U:U,data!C:C,B279,data!L:L,J279)</f>
        <v>17</v>
      </c>
      <c r="D279" s="38">
        <f>SUMIFS(data!U:U,data!C:C,B279,data!L:L,K279)</f>
        <v>0</v>
      </c>
      <c r="E279" s="38">
        <f>SUMIFS(data!U:U,data!C:C,B279,data!L:L,L279)</f>
        <v>0</v>
      </c>
      <c r="F279" s="38">
        <f>SUMIFS(data!U:U,data!C:C,B279,data!L:L,M279)</f>
        <v>0</v>
      </c>
      <c r="G279" s="38">
        <f>SUMIFS(data!U:U,data!C:C,B279,data!L:L,N279)</f>
        <v>0</v>
      </c>
      <c r="H279" s="38">
        <f>SUMIFS(data!U:U,data!C:C,B279,data!L:L,O279)</f>
        <v>0</v>
      </c>
      <c r="I279" s="39">
        <f t="shared" si="15"/>
        <v>17</v>
      </c>
      <c r="J279" s="57" t="s">
        <v>294</v>
      </c>
      <c r="K279" s="57" t="s">
        <v>863</v>
      </c>
      <c r="L279" s="57" t="s">
        <v>295</v>
      </c>
      <c r="M279" s="57" t="s">
        <v>292</v>
      </c>
      <c r="N279" s="57" t="s">
        <v>293</v>
      </c>
      <c r="O279" s="57" t="s">
        <v>862</v>
      </c>
    </row>
    <row r="280" spans="2:15" ht="17.5" customHeight="1" x14ac:dyDescent="0.35">
      <c r="B280" s="35" t="s">
        <v>662</v>
      </c>
      <c r="C280" s="38">
        <f>SUMIFS(data!U:U,data!C:C,B280,data!L:L,J280)</f>
        <v>1</v>
      </c>
      <c r="D280" s="38">
        <f>SUMIFS(data!U:U,data!C:C,B280,data!L:L,K280)</f>
        <v>0</v>
      </c>
      <c r="E280" s="38">
        <f>SUMIFS(data!U:U,data!C:C,B280,data!L:L,L280)</f>
        <v>0</v>
      </c>
      <c r="F280" s="38">
        <f>SUMIFS(data!U:U,data!C:C,B280,data!L:L,M280)</f>
        <v>0</v>
      </c>
      <c r="G280" s="38">
        <f>SUMIFS(data!U:U,data!C:C,B280,data!L:L,N280)</f>
        <v>0</v>
      </c>
      <c r="H280" s="38">
        <f>SUMIFS(data!U:U,data!C:C,B280,data!L:L,O280)</f>
        <v>0</v>
      </c>
      <c r="I280" s="39">
        <f t="shared" si="15"/>
        <v>1</v>
      </c>
      <c r="J280" s="57" t="s">
        <v>294</v>
      </c>
      <c r="K280" s="57" t="s">
        <v>863</v>
      </c>
      <c r="L280" s="57" t="s">
        <v>295</v>
      </c>
      <c r="M280" s="57" t="s">
        <v>292</v>
      </c>
      <c r="N280" s="57" t="s">
        <v>293</v>
      </c>
      <c r="O280" s="57" t="s">
        <v>862</v>
      </c>
    </row>
    <row r="281" spans="2:15" ht="17.5" customHeight="1" x14ac:dyDescent="0.35">
      <c r="B281" s="35" t="s">
        <v>659</v>
      </c>
      <c r="C281" s="38">
        <f>SUMIFS(data!U:U,data!C:C,B281,data!L:L,J281)</f>
        <v>4</v>
      </c>
      <c r="D281" s="38">
        <f>SUMIFS(data!U:U,data!C:C,B281,data!L:L,K281)</f>
        <v>0</v>
      </c>
      <c r="E281" s="38">
        <f>SUMIFS(data!U:U,data!C:C,B281,data!L:L,L281)</f>
        <v>0</v>
      </c>
      <c r="F281" s="38">
        <f>SUMIFS(data!U:U,data!C:C,B281,data!L:L,M281)</f>
        <v>1</v>
      </c>
      <c r="G281" s="38">
        <f>SUMIFS(data!U:U,data!C:C,B281,data!L:L,N281)</f>
        <v>0</v>
      </c>
      <c r="H281" s="38">
        <f>SUMIFS(data!U:U,data!C:C,B281,data!L:L,O281)</f>
        <v>0</v>
      </c>
      <c r="I281" s="39">
        <f t="shared" si="15"/>
        <v>5</v>
      </c>
      <c r="J281" s="57" t="s">
        <v>294</v>
      </c>
      <c r="K281" s="57" t="s">
        <v>863</v>
      </c>
      <c r="L281" s="57" t="s">
        <v>295</v>
      </c>
      <c r="M281" s="57" t="s">
        <v>292</v>
      </c>
      <c r="N281" s="57" t="s">
        <v>293</v>
      </c>
      <c r="O281" s="57" t="s">
        <v>862</v>
      </c>
    </row>
    <row r="282" spans="2:15" ht="17.5" customHeight="1" x14ac:dyDescent="0.35">
      <c r="B282" s="35" t="s">
        <v>3</v>
      </c>
      <c r="C282" s="38">
        <f>SUMIFS(data!U:U,data!C:C,B282,data!L:L,J282)</f>
        <v>47</v>
      </c>
      <c r="D282" s="38">
        <f>SUMIFS(data!U:U,data!C:C,B282,data!L:L,K282)</f>
        <v>0</v>
      </c>
      <c r="E282" s="38">
        <f>SUMIFS(data!U:U,data!C:C,B282,data!L:L,L282)</f>
        <v>0</v>
      </c>
      <c r="F282" s="38">
        <f>SUMIFS(data!U:U,data!C:C,B282,data!L:L,M282)</f>
        <v>0</v>
      </c>
      <c r="G282" s="38">
        <f>SUMIFS(data!U:U,data!C:C,B282,data!L:L,N282)</f>
        <v>0</v>
      </c>
      <c r="H282" s="38">
        <f>SUMIFS(data!U:U,data!C:C,B282,data!L:L,O282)</f>
        <v>0</v>
      </c>
      <c r="I282" s="39">
        <f t="shared" si="15"/>
        <v>47</v>
      </c>
      <c r="J282" s="57" t="s">
        <v>294</v>
      </c>
      <c r="K282" s="57" t="s">
        <v>863</v>
      </c>
      <c r="L282" s="57" t="s">
        <v>295</v>
      </c>
      <c r="M282" s="57" t="s">
        <v>292</v>
      </c>
      <c r="N282" s="57" t="s">
        <v>293</v>
      </c>
      <c r="O282" s="57" t="s">
        <v>862</v>
      </c>
    </row>
    <row r="283" spans="2:15" ht="17.5" customHeight="1" x14ac:dyDescent="0.35">
      <c r="B283" s="35" t="s">
        <v>23</v>
      </c>
      <c r="C283" s="38">
        <f>SUMIFS(data!U:U,data!C:C,B283,data!L:L,J283)</f>
        <v>1</v>
      </c>
      <c r="D283" s="38">
        <f>SUMIFS(data!U:U,data!C:C,B283,data!L:L,K283)</f>
        <v>0</v>
      </c>
      <c r="E283" s="38">
        <f>SUMIFS(data!U:U,data!C:C,B283,data!L:L,L283)</f>
        <v>0</v>
      </c>
      <c r="F283" s="38">
        <f>SUMIFS(data!U:U,data!C:C,B283,data!L:L,M283)</f>
        <v>0</v>
      </c>
      <c r="G283" s="38">
        <f>SUMIFS(data!U:U,data!C:C,B283,data!L:L,N283)</f>
        <v>0</v>
      </c>
      <c r="H283" s="38">
        <f>SUMIFS(data!U:U,data!C:C,B283,data!L:L,O283)</f>
        <v>0</v>
      </c>
      <c r="I283" s="39">
        <f t="shared" si="15"/>
        <v>1</v>
      </c>
      <c r="J283" s="57" t="s">
        <v>294</v>
      </c>
      <c r="K283" s="57" t="s">
        <v>863</v>
      </c>
      <c r="L283" s="57" t="s">
        <v>295</v>
      </c>
      <c r="M283" s="57" t="s">
        <v>292</v>
      </c>
      <c r="N283" s="57" t="s">
        <v>293</v>
      </c>
      <c r="O283" s="57" t="s">
        <v>862</v>
      </c>
    </row>
    <row r="284" spans="2:15" ht="17.5" customHeight="1" x14ac:dyDescent="0.35">
      <c r="B284" s="35" t="s">
        <v>865</v>
      </c>
      <c r="C284" s="38">
        <f>SUMIFS(data!U:U,data!C:C,B284,data!L:L,J284)</f>
        <v>10</v>
      </c>
      <c r="D284" s="38">
        <f>SUMIFS(data!U:U,data!C:C,B284,data!L:L,K284)</f>
        <v>0</v>
      </c>
      <c r="E284" s="38">
        <f>SUMIFS(data!U:U,data!C:C,B284,data!L:L,L284)</f>
        <v>0</v>
      </c>
      <c r="F284" s="38">
        <f>SUMIFS(data!U:U,data!C:C,B284,data!L:L,M284)</f>
        <v>5</v>
      </c>
      <c r="G284" s="38">
        <f>SUMIFS(data!U:U,data!C:C,B284,data!L:L,N284)</f>
        <v>0</v>
      </c>
      <c r="H284" s="38">
        <f>SUMIFS(data!U:U,data!C:C,B284,data!L:L,O284)</f>
        <v>0</v>
      </c>
      <c r="I284" s="39">
        <f t="shared" si="15"/>
        <v>15</v>
      </c>
      <c r="J284" s="57" t="s">
        <v>294</v>
      </c>
      <c r="K284" s="57" t="s">
        <v>863</v>
      </c>
      <c r="L284" s="57" t="s">
        <v>295</v>
      </c>
      <c r="M284" s="57" t="s">
        <v>292</v>
      </c>
      <c r="N284" s="57" t="s">
        <v>293</v>
      </c>
      <c r="O284" s="57" t="s">
        <v>862</v>
      </c>
    </row>
    <row r="285" spans="2:15" ht="17.5" customHeight="1" x14ac:dyDescent="0.35">
      <c r="B285" s="35" t="s">
        <v>663</v>
      </c>
      <c r="C285" s="38">
        <f>SUMIFS(data!U:U,data!C:C,B285,data!L:L,J285)</f>
        <v>0</v>
      </c>
      <c r="D285" s="38">
        <f>SUMIFS(data!U:U,data!C:C,B285,data!L:L,K285)</f>
        <v>0</v>
      </c>
      <c r="E285" s="38">
        <f>SUMIFS(data!U:U,data!C:C,B285,data!L:L,L285)</f>
        <v>0</v>
      </c>
      <c r="F285" s="38">
        <f>SUMIFS(data!U:U,data!C:C,B285,data!L:L,M285)</f>
        <v>0</v>
      </c>
      <c r="G285" s="38">
        <f>SUMIFS(data!U:U,data!C:C,B285,data!L:L,N285)</f>
        <v>0</v>
      </c>
      <c r="H285" s="38">
        <f>SUMIFS(data!U:U,data!C:C,B285,data!L:L,O285)</f>
        <v>0</v>
      </c>
      <c r="I285" s="39">
        <f t="shared" si="15"/>
        <v>0</v>
      </c>
      <c r="J285" s="57" t="s">
        <v>294</v>
      </c>
      <c r="K285" s="57" t="s">
        <v>863</v>
      </c>
      <c r="L285" s="57" t="s">
        <v>295</v>
      </c>
      <c r="M285" s="57" t="s">
        <v>292</v>
      </c>
      <c r="N285" s="57" t="s">
        <v>293</v>
      </c>
      <c r="O285" s="57" t="s">
        <v>862</v>
      </c>
    </row>
    <row r="286" spans="2:15" ht="17.5" customHeight="1" x14ac:dyDescent="0.35">
      <c r="B286" s="35" t="s">
        <v>28</v>
      </c>
      <c r="C286" s="38">
        <f>SUMIFS(data!U:U,data!C:C,B286,data!L:L,J286)</f>
        <v>100</v>
      </c>
      <c r="D286" s="38">
        <f>SUMIFS(data!U:U,data!C:C,B286,data!L:L,K286)</f>
        <v>0</v>
      </c>
      <c r="E286" s="38">
        <f>SUMIFS(data!U:U,data!C:C,B286,data!L:L,L286)</f>
        <v>0</v>
      </c>
      <c r="F286" s="38">
        <f>SUMIFS(data!U:U,data!C:C,B286,data!L:L,M286)</f>
        <v>0</v>
      </c>
      <c r="G286" s="38">
        <f>SUMIFS(data!U:U,data!C:C,B286,data!L:L,N286)</f>
        <v>0</v>
      </c>
      <c r="H286" s="38">
        <f>SUMIFS(data!U:U,data!C:C,B286,data!L:L,O286)</f>
        <v>0</v>
      </c>
      <c r="I286" s="39">
        <f t="shared" si="15"/>
        <v>100</v>
      </c>
      <c r="J286" s="57" t="s">
        <v>294</v>
      </c>
      <c r="K286" s="57" t="s">
        <v>863</v>
      </c>
      <c r="L286" s="57" t="s">
        <v>295</v>
      </c>
      <c r="M286" s="57" t="s">
        <v>292</v>
      </c>
      <c r="N286" s="57" t="s">
        <v>293</v>
      </c>
      <c r="O286" s="57" t="s">
        <v>862</v>
      </c>
    </row>
    <row r="287" spans="2:15" s="45" customFormat="1" ht="17.5" customHeight="1" x14ac:dyDescent="0.35">
      <c r="B287" s="41" t="s">
        <v>857</v>
      </c>
      <c r="C287" s="39">
        <f t="shared" ref="C287:H287" si="16">SUM(C260:C286)</f>
        <v>16837</v>
      </c>
      <c r="D287" s="39">
        <f t="shared" si="16"/>
        <v>0</v>
      </c>
      <c r="E287" s="39">
        <f t="shared" si="16"/>
        <v>797</v>
      </c>
      <c r="F287" s="39">
        <f t="shared" si="16"/>
        <v>135</v>
      </c>
      <c r="G287" s="39">
        <f t="shared" si="16"/>
        <v>10</v>
      </c>
      <c r="H287" s="39">
        <f t="shared" si="16"/>
        <v>0</v>
      </c>
      <c r="I287" s="40">
        <f t="shared" ref="I287" si="17">SUM(C287:H287)</f>
        <v>17779</v>
      </c>
      <c r="J287" s="57" t="s">
        <v>294</v>
      </c>
      <c r="K287" s="57" t="s">
        <v>863</v>
      </c>
      <c r="L287" s="57" t="s">
        <v>295</v>
      </c>
      <c r="M287" s="57" t="s">
        <v>292</v>
      </c>
      <c r="N287" s="57" t="s">
        <v>293</v>
      </c>
      <c r="O287" s="57" t="s">
        <v>862</v>
      </c>
    </row>
    <row r="288" spans="2:15" ht="17.5" customHeight="1" x14ac:dyDescent="0.35">
      <c r="B288" s="44"/>
      <c r="D288" s="44"/>
      <c r="E288" s="44"/>
      <c r="G288" s="44"/>
      <c r="J288" s="57" t="s">
        <v>294</v>
      </c>
      <c r="K288" s="57" t="s">
        <v>863</v>
      </c>
      <c r="L288" s="57" t="s">
        <v>295</v>
      </c>
      <c r="M288" s="57" t="s">
        <v>292</v>
      </c>
      <c r="N288" s="57" t="s">
        <v>293</v>
      </c>
      <c r="O288" s="57" t="s">
        <v>862</v>
      </c>
    </row>
    <row r="289" spans="1:15" ht="17.5" customHeight="1" x14ac:dyDescent="0.35">
      <c r="A289" s="37">
        <v>17</v>
      </c>
      <c r="B289" s="58" t="s">
        <v>2439</v>
      </c>
      <c r="C289" s="58"/>
      <c r="D289" s="58"/>
      <c r="E289" s="58"/>
      <c r="F289" s="58"/>
      <c r="G289" s="58"/>
      <c r="H289" s="58"/>
      <c r="I289" s="58"/>
      <c r="J289" s="57" t="s">
        <v>294</v>
      </c>
      <c r="K289" s="57" t="s">
        <v>863</v>
      </c>
      <c r="L289" s="57" t="s">
        <v>295</v>
      </c>
      <c r="M289" s="57" t="s">
        <v>292</v>
      </c>
      <c r="N289" s="57" t="s">
        <v>293</v>
      </c>
      <c r="O289" s="57" t="s">
        <v>862</v>
      </c>
    </row>
    <row r="290" spans="1:15" ht="17.5" customHeight="1" x14ac:dyDescent="0.35">
      <c r="B290" s="59" t="s">
        <v>2431</v>
      </c>
      <c r="C290" s="59"/>
      <c r="D290" s="59"/>
      <c r="E290" s="59"/>
      <c r="F290" s="59"/>
      <c r="G290" s="59"/>
      <c r="H290" s="59"/>
      <c r="I290" s="59"/>
      <c r="J290" s="57" t="s">
        <v>294</v>
      </c>
      <c r="K290" s="57" t="s">
        <v>863</v>
      </c>
      <c r="L290" s="57" t="s">
        <v>295</v>
      </c>
      <c r="M290" s="57" t="s">
        <v>292</v>
      </c>
      <c r="N290" s="57" t="s">
        <v>293</v>
      </c>
      <c r="O290" s="57" t="s">
        <v>862</v>
      </c>
    </row>
    <row r="291" spans="1:15" ht="17.5" customHeight="1" x14ac:dyDescent="0.35">
      <c r="B291" s="35"/>
      <c r="C291" s="34" t="s">
        <v>294</v>
      </c>
      <c r="D291" s="34" t="s">
        <v>863</v>
      </c>
      <c r="E291" s="34" t="s">
        <v>295</v>
      </c>
      <c r="F291" s="34" t="s">
        <v>292</v>
      </c>
      <c r="G291" s="34" t="s">
        <v>293</v>
      </c>
      <c r="H291" s="34" t="s">
        <v>862</v>
      </c>
      <c r="I291" s="46" t="s">
        <v>857</v>
      </c>
      <c r="J291" s="57" t="s">
        <v>294</v>
      </c>
      <c r="K291" s="57" t="s">
        <v>863</v>
      </c>
      <c r="L291" s="57" t="s">
        <v>295</v>
      </c>
      <c r="M291" s="57" t="s">
        <v>292</v>
      </c>
      <c r="N291" s="57" t="s">
        <v>293</v>
      </c>
      <c r="O291" s="57" t="s">
        <v>862</v>
      </c>
    </row>
    <row r="292" spans="1:15" ht="17.5" customHeight="1" x14ac:dyDescent="0.35">
      <c r="B292" s="35" t="s">
        <v>653</v>
      </c>
      <c r="C292" s="38">
        <f>SUMIFS(data!U:U,data!G:G,B292,data!L:L,J292)</f>
        <v>2956</v>
      </c>
      <c r="D292" s="38">
        <f>SUMIFS(data!U:U,data!G:G,B292,data!L:L,K292)</f>
        <v>0</v>
      </c>
      <c r="E292" s="38">
        <f>SUMIFS(data!U:U,data!G:G,B292,data!L:L,L292)</f>
        <v>0</v>
      </c>
      <c r="F292" s="38">
        <f>SUMIFS(data!U:U,data!G:G,B292,data!L:L,M292)</f>
        <v>1</v>
      </c>
      <c r="G292" s="38">
        <f>SUMIFS(data!U:U,data!G:G,B292,data!L:L,N292)</f>
        <v>0</v>
      </c>
      <c r="H292" s="38">
        <f>SUMIFS(data!U:U,data!G:G,B292,data!L:L,O292)</f>
        <v>0</v>
      </c>
      <c r="I292" s="39">
        <f t="shared" ref="I292" si="18">SUM(C292:H292)</f>
        <v>2957</v>
      </c>
      <c r="J292" s="57" t="s">
        <v>294</v>
      </c>
      <c r="K292" s="57" t="s">
        <v>863</v>
      </c>
      <c r="L292" s="57" t="s">
        <v>295</v>
      </c>
      <c r="M292" s="57" t="s">
        <v>292</v>
      </c>
      <c r="N292" s="57" t="s">
        <v>293</v>
      </c>
      <c r="O292" s="57" t="s">
        <v>862</v>
      </c>
    </row>
    <row r="293" spans="1:15" ht="17.5" customHeight="1" x14ac:dyDescent="0.35">
      <c r="B293" s="35" t="s">
        <v>2335</v>
      </c>
      <c r="C293" s="38">
        <f>SUMIFS(data!U:U,data!G:G,B293,data!L:L,J293)</f>
        <v>233</v>
      </c>
      <c r="D293" s="38">
        <f>SUMIFS(data!U:U,data!G:G,B293,data!L:L,K293)</f>
        <v>0</v>
      </c>
      <c r="E293" s="38">
        <f>SUMIFS(data!U:U,data!G:G,B293,data!L:L,L293)</f>
        <v>0</v>
      </c>
      <c r="F293" s="38">
        <f>SUMIFS(data!U:U,data!G:G,B293,data!L:L,M293)</f>
        <v>51</v>
      </c>
      <c r="G293" s="38">
        <f>SUMIFS(data!U:U,data!G:G,B293,data!L:L,N293)</f>
        <v>0</v>
      </c>
      <c r="H293" s="38">
        <f>SUMIFS(data!U:U,data!G:G,B293,data!L:L,O293)</f>
        <v>0</v>
      </c>
      <c r="I293" s="39">
        <f t="shared" ref="I293" si="19">SUM(C293:H293)</f>
        <v>284</v>
      </c>
      <c r="J293" s="57" t="s">
        <v>294</v>
      </c>
      <c r="K293" s="57" t="s">
        <v>863</v>
      </c>
      <c r="L293" s="57" t="s">
        <v>295</v>
      </c>
      <c r="M293" s="57" t="s">
        <v>292</v>
      </c>
      <c r="N293" s="57" t="s">
        <v>293</v>
      </c>
      <c r="O293" s="57" t="s">
        <v>862</v>
      </c>
    </row>
    <row r="294" spans="1:15" ht="17.5" customHeight="1" x14ac:dyDescent="0.35">
      <c r="B294" s="35" t="s">
        <v>306</v>
      </c>
      <c r="C294" s="38">
        <f>SUMIFS(data!U:U,data!G:G,B294,data!L:L,J294)</f>
        <v>2</v>
      </c>
      <c r="D294" s="38">
        <f>SUMIFS(data!U:U,data!G:G,B294,data!L:L,K294)</f>
        <v>0</v>
      </c>
      <c r="E294" s="38">
        <f>SUMIFS(data!U:U,data!G:G,B294,data!L:L,L294)</f>
        <v>0</v>
      </c>
      <c r="F294" s="38">
        <f>SUMIFS(data!U:U,data!G:G,B294,data!L:L,M294)</f>
        <v>0</v>
      </c>
      <c r="G294" s="38">
        <f>SUMIFS(data!U:U,data!G:G,B294,data!L:L,N294)</f>
        <v>0</v>
      </c>
      <c r="H294" s="38">
        <f>SUMIFS(data!U:U,data!G:G,B294,data!L:L,O294)</f>
        <v>0</v>
      </c>
      <c r="I294" s="39">
        <f t="shared" ref="I294" si="20">SUM(C294:H294)</f>
        <v>2</v>
      </c>
      <c r="J294" s="57" t="s">
        <v>294</v>
      </c>
      <c r="K294" s="57" t="s">
        <v>863</v>
      </c>
      <c r="L294" s="57" t="s">
        <v>295</v>
      </c>
      <c r="M294" s="57" t="s">
        <v>292</v>
      </c>
      <c r="N294" s="57" t="s">
        <v>293</v>
      </c>
      <c r="O294" s="57" t="s">
        <v>862</v>
      </c>
    </row>
    <row r="295" spans="1:15" ht="17.5" customHeight="1" x14ac:dyDescent="0.35">
      <c r="B295" s="35" t="s">
        <v>308</v>
      </c>
      <c r="C295" s="38">
        <f>SUMIFS(data!U:U,data!G:G,B295,data!L:L,J295)</f>
        <v>0</v>
      </c>
      <c r="D295" s="38">
        <f>SUMIFS(data!U:U,data!G:G,B295,data!L:L,K295)</f>
        <v>0</v>
      </c>
      <c r="E295" s="38">
        <f>SUMIFS(data!U:U,data!G:G,B295,data!L:L,L295)</f>
        <v>243</v>
      </c>
      <c r="F295" s="38">
        <f>SUMIFS(data!U:U,data!G:G,B295,data!L:L,M295)</f>
        <v>0</v>
      </c>
      <c r="G295" s="38">
        <f>SUMIFS(data!U:U,data!G:G,B295,data!L:L,N295)</f>
        <v>0</v>
      </c>
      <c r="H295" s="38">
        <f>SUMIFS(data!U:U,data!G:G,B295,data!L:L,O295)</f>
        <v>0</v>
      </c>
      <c r="I295" s="39">
        <f t="shared" ref="I295" si="21">SUM(C295:H295)</f>
        <v>243</v>
      </c>
      <c r="J295" s="57" t="s">
        <v>294</v>
      </c>
      <c r="K295" s="57" t="s">
        <v>863</v>
      </c>
      <c r="L295" s="57" t="s">
        <v>295</v>
      </c>
      <c r="M295" s="57" t="s">
        <v>292</v>
      </c>
      <c r="N295" s="57" t="s">
        <v>293</v>
      </c>
      <c r="O295" s="57" t="s">
        <v>862</v>
      </c>
    </row>
    <row r="296" spans="1:15" ht="17.5" customHeight="1" x14ac:dyDescent="0.35">
      <c r="B296" s="35" t="s">
        <v>305</v>
      </c>
      <c r="C296" s="38">
        <f>SUMIFS(data!U:U,data!G:G,B296,data!L:L,J296)</f>
        <v>2</v>
      </c>
      <c r="D296" s="38">
        <f>SUMIFS(data!U:U,data!G:G,B296,data!L:L,K296)</f>
        <v>0</v>
      </c>
      <c r="E296" s="38">
        <f>SUMIFS(data!U:U,data!G:G,B296,data!L:L,L296)</f>
        <v>0</v>
      </c>
      <c r="F296" s="38">
        <f>SUMIFS(data!U:U,data!G:G,B296,data!L:L,M296)</f>
        <v>32</v>
      </c>
      <c r="G296" s="38">
        <f>SUMIFS(data!U:U,data!G:G,B296,data!L:L,N296)</f>
        <v>0</v>
      </c>
      <c r="H296" s="38">
        <f>SUMIFS(data!U:U,data!G:G,B296,data!L:L,O296)</f>
        <v>0</v>
      </c>
      <c r="I296" s="39">
        <f t="shared" ref="I296" si="22">SUM(C296:H296)</f>
        <v>34</v>
      </c>
      <c r="J296" s="57" t="s">
        <v>294</v>
      </c>
      <c r="K296" s="57" t="s">
        <v>863</v>
      </c>
      <c r="L296" s="57" t="s">
        <v>295</v>
      </c>
      <c r="M296" s="57" t="s">
        <v>292</v>
      </c>
      <c r="N296" s="57" t="s">
        <v>293</v>
      </c>
      <c r="O296" s="57" t="s">
        <v>862</v>
      </c>
    </row>
    <row r="297" spans="1:15" ht="17.5" customHeight="1" x14ac:dyDescent="0.35">
      <c r="B297" s="35" t="s">
        <v>307</v>
      </c>
      <c r="C297" s="38">
        <f>SUMIFS(data!U:U,data!G:G,B297,data!L:L,J297)</f>
        <v>118</v>
      </c>
      <c r="D297" s="38">
        <f>SUMIFS(data!U:U,data!G:G,B297,data!L:L,K297)</f>
        <v>0</v>
      </c>
      <c r="E297" s="38">
        <f>SUMIFS(data!U:U,data!G:G,B297,data!L:L,L297)</f>
        <v>0</v>
      </c>
      <c r="F297" s="38">
        <f>SUMIFS(data!U:U,data!G:G,B297,data!L:L,M297)</f>
        <v>0</v>
      </c>
      <c r="G297" s="38">
        <f>SUMIFS(data!U:U,data!G:G,B297,data!L:L,N297)</f>
        <v>10</v>
      </c>
      <c r="H297" s="38">
        <f>SUMIFS(data!U:U,data!G:G,B297,data!L:L,O297)</f>
        <v>0</v>
      </c>
      <c r="I297" s="39">
        <f t="shared" ref="I297" si="23">SUM(C297:H297)</f>
        <v>128</v>
      </c>
      <c r="J297" s="57" t="s">
        <v>294</v>
      </c>
      <c r="K297" s="57" t="s">
        <v>863</v>
      </c>
      <c r="L297" s="57" t="s">
        <v>295</v>
      </c>
      <c r="M297" s="57" t="s">
        <v>292</v>
      </c>
      <c r="N297" s="57" t="s">
        <v>293</v>
      </c>
      <c r="O297" s="57" t="s">
        <v>862</v>
      </c>
    </row>
    <row r="298" spans="1:15" ht="17.5" customHeight="1" x14ac:dyDescent="0.35">
      <c r="B298" s="35" t="s">
        <v>309</v>
      </c>
      <c r="C298" s="38">
        <f>SUMIFS(data!U:U,data!G:G,B298,data!L:L,J298)</f>
        <v>13526</v>
      </c>
      <c r="D298" s="38">
        <f>SUMIFS(data!U:U,data!G:G,B298,data!L:L,K298)</f>
        <v>0</v>
      </c>
      <c r="E298" s="38">
        <f>SUMIFS(data!U:U,data!G:G,B298,data!L:L,L298)</f>
        <v>554</v>
      </c>
      <c r="F298" s="38">
        <f>SUMIFS(data!U:U,data!G:G,B298,data!L:L,M298)</f>
        <v>51</v>
      </c>
      <c r="G298" s="38">
        <f>SUMIFS(data!U:U,data!G:G,B298,data!L:L,N298)</f>
        <v>0</v>
      </c>
      <c r="H298" s="38">
        <f>SUMIFS(data!U:U,data!G:G,B298,data!L:L,O298)</f>
        <v>0</v>
      </c>
      <c r="I298" s="39">
        <f t="shared" ref="I298" si="24">SUM(C298:H298)</f>
        <v>14131</v>
      </c>
      <c r="J298" s="57" t="s">
        <v>294</v>
      </c>
      <c r="K298" s="57" t="s">
        <v>863</v>
      </c>
      <c r="L298" s="57" t="s">
        <v>295</v>
      </c>
      <c r="M298" s="57" t="s">
        <v>292</v>
      </c>
      <c r="N298" s="57" t="s">
        <v>293</v>
      </c>
      <c r="O298" s="57" t="s">
        <v>862</v>
      </c>
    </row>
    <row r="299" spans="1:15" s="45" customFormat="1" ht="17.5" customHeight="1" x14ac:dyDescent="0.35">
      <c r="B299" s="36" t="s">
        <v>857</v>
      </c>
      <c r="C299" s="39">
        <f t="shared" ref="C299:H299" si="25">SUM(C292:C298)</f>
        <v>16837</v>
      </c>
      <c r="D299" s="39">
        <f t="shared" si="25"/>
        <v>0</v>
      </c>
      <c r="E299" s="39">
        <f t="shared" si="25"/>
        <v>797</v>
      </c>
      <c r="F299" s="39">
        <f t="shared" si="25"/>
        <v>135</v>
      </c>
      <c r="G299" s="39">
        <f t="shared" si="25"/>
        <v>10</v>
      </c>
      <c r="H299" s="39">
        <f t="shared" si="25"/>
        <v>0</v>
      </c>
      <c r="I299" s="40">
        <f t="shared" ref="I299" si="26">SUM(C299:H299)</f>
        <v>17779</v>
      </c>
      <c r="J299" s="57" t="s">
        <v>294</v>
      </c>
      <c r="K299" s="57" t="s">
        <v>863</v>
      </c>
      <c r="L299" s="57" t="s">
        <v>295</v>
      </c>
      <c r="M299" s="57" t="s">
        <v>292</v>
      </c>
      <c r="N299" s="57" t="s">
        <v>293</v>
      </c>
      <c r="O299" s="57" t="s">
        <v>862</v>
      </c>
    </row>
    <row r="300" spans="1:15" ht="17.5" customHeight="1" x14ac:dyDescent="0.35">
      <c r="J300" s="57"/>
      <c r="K300" s="57"/>
      <c r="L300" s="57"/>
      <c r="M300" s="57"/>
      <c r="N300" s="57"/>
      <c r="O300" s="57"/>
    </row>
    <row r="301" spans="1:15" ht="17.5" customHeight="1" x14ac:dyDescent="0.35">
      <c r="A301" s="37">
        <v>18</v>
      </c>
      <c r="B301" s="58" t="s">
        <v>2439</v>
      </c>
      <c r="C301" s="58"/>
      <c r="D301" s="58"/>
      <c r="E301" s="58"/>
      <c r="F301" s="58"/>
      <c r="G301" s="58"/>
      <c r="H301" s="58"/>
      <c r="I301" s="58"/>
      <c r="J301" s="57" t="s">
        <v>294</v>
      </c>
      <c r="K301" s="57" t="s">
        <v>863</v>
      </c>
      <c r="L301" s="57" t="s">
        <v>295</v>
      </c>
      <c r="M301" s="57" t="s">
        <v>292</v>
      </c>
      <c r="N301" s="57" t="s">
        <v>293</v>
      </c>
      <c r="O301" s="57" t="s">
        <v>862</v>
      </c>
    </row>
    <row r="302" spans="1:15" ht="17.5" customHeight="1" x14ac:dyDescent="0.35">
      <c r="B302" s="59" t="s">
        <v>2432</v>
      </c>
      <c r="C302" s="59"/>
      <c r="D302" s="59"/>
      <c r="E302" s="59"/>
      <c r="F302" s="59"/>
      <c r="G302" s="59"/>
      <c r="H302" s="59"/>
      <c r="I302" s="59"/>
      <c r="J302" s="57" t="s">
        <v>294</v>
      </c>
      <c r="K302" s="57" t="s">
        <v>863</v>
      </c>
      <c r="L302" s="57" t="s">
        <v>295</v>
      </c>
      <c r="M302" s="57" t="s">
        <v>292</v>
      </c>
      <c r="N302" s="57" t="s">
        <v>293</v>
      </c>
      <c r="O302" s="57" t="s">
        <v>862</v>
      </c>
    </row>
    <row r="303" spans="1:15" ht="17.5" customHeight="1" x14ac:dyDescent="0.35">
      <c r="B303" s="35"/>
      <c r="C303" s="34" t="s">
        <v>294</v>
      </c>
      <c r="D303" s="34" t="s">
        <v>863</v>
      </c>
      <c r="E303" s="34" t="s">
        <v>295</v>
      </c>
      <c r="F303" s="34" t="s">
        <v>292</v>
      </c>
      <c r="G303" s="34" t="s">
        <v>293</v>
      </c>
      <c r="H303" s="34" t="s">
        <v>862</v>
      </c>
      <c r="I303" s="46" t="s">
        <v>857</v>
      </c>
      <c r="J303" s="57" t="s">
        <v>294</v>
      </c>
      <c r="K303" s="57" t="s">
        <v>863</v>
      </c>
      <c r="L303" s="57" t="s">
        <v>295</v>
      </c>
      <c r="M303" s="57" t="s">
        <v>292</v>
      </c>
      <c r="N303" s="57" t="s">
        <v>293</v>
      </c>
      <c r="O303" s="57" t="s">
        <v>862</v>
      </c>
    </row>
    <row r="304" spans="1:15" ht="17.5" customHeight="1" x14ac:dyDescent="0.35">
      <c r="B304" s="35" t="s">
        <v>258</v>
      </c>
      <c r="C304" s="38">
        <f>SUMIFS(data!U:U,data!M:M,B304,data!L:L,J304)</f>
        <v>16482</v>
      </c>
      <c r="D304" s="38">
        <f>SUMIFS(data!U:U,data!M:M,B304,data!L:L,K304)</f>
        <v>0</v>
      </c>
      <c r="E304" s="38">
        <f>SUMIFS(data!U:U,data!M:M,B304,data!L:L,L304)</f>
        <v>80</v>
      </c>
      <c r="F304" s="38">
        <f>SUMIFS(data!U:U,data!M:M,B304,data!L:L,M304)</f>
        <v>123</v>
      </c>
      <c r="G304" s="38">
        <f>SUMIFS(data!U:U,data!M:M,B304,data!L:L,N304)</f>
        <v>0</v>
      </c>
      <c r="H304" s="38">
        <f>SUMIFS(data!U:U,data!M:M,B304,data!L:L,O304)</f>
        <v>0</v>
      </c>
      <c r="I304" s="39">
        <f t="shared" ref="I304:I312" si="27">SUM(C304:H304)</f>
        <v>16685</v>
      </c>
      <c r="J304" s="57" t="s">
        <v>294</v>
      </c>
      <c r="K304" s="57" t="s">
        <v>863</v>
      </c>
      <c r="L304" s="57" t="s">
        <v>295</v>
      </c>
      <c r="M304" s="57" t="s">
        <v>292</v>
      </c>
      <c r="N304" s="57" t="s">
        <v>293</v>
      </c>
      <c r="O304" s="57" t="s">
        <v>862</v>
      </c>
    </row>
    <row r="305" spans="1:15" ht="17.5" customHeight="1" x14ac:dyDescent="0.35">
      <c r="B305" s="35" t="s">
        <v>298</v>
      </c>
      <c r="C305" s="38">
        <f>SUMIFS(data!U:U,data!M:M,B305,data!L:L,J305)</f>
        <v>0</v>
      </c>
      <c r="D305" s="38">
        <f>SUMIFS(data!U:U,data!M:M,B305,data!L:L,K305)</f>
        <v>0</v>
      </c>
      <c r="E305" s="38">
        <f>SUMIFS(data!U:U,data!M:M,B305,data!L:L,L305)</f>
        <v>0</v>
      </c>
      <c r="F305" s="38">
        <f>SUMIFS(data!U:U,data!M:M,B305,data!L:L,M305)</f>
        <v>0</v>
      </c>
      <c r="G305" s="38">
        <f>SUMIFS(data!U:U,data!M:M,B305,data!L:L,N305)</f>
        <v>0</v>
      </c>
      <c r="H305" s="38">
        <f>SUMIFS(data!U:U,data!M:M,B305,data!L:L,O305)</f>
        <v>0</v>
      </c>
      <c r="I305" s="39">
        <f t="shared" si="27"/>
        <v>0</v>
      </c>
      <c r="J305" s="57" t="s">
        <v>294</v>
      </c>
      <c r="K305" s="57" t="s">
        <v>863</v>
      </c>
      <c r="L305" s="57" t="s">
        <v>295</v>
      </c>
      <c r="M305" s="57" t="s">
        <v>292</v>
      </c>
      <c r="N305" s="57" t="s">
        <v>293</v>
      </c>
      <c r="O305" s="57" t="s">
        <v>862</v>
      </c>
    </row>
    <row r="306" spans="1:15" ht="17.5" customHeight="1" x14ac:dyDescent="0.35">
      <c r="B306" s="35" t="s">
        <v>297</v>
      </c>
      <c r="C306" s="38">
        <f>SUMIFS(data!U:U,data!M:M,B306,data!L:L,J306)</f>
        <v>118</v>
      </c>
      <c r="D306" s="38">
        <f>SUMIFS(data!U:U,data!M:M,B306,data!L:L,K306)</f>
        <v>0</v>
      </c>
      <c r="E306" s="38">
        <f>SUMIFS(data!U:U,data!M:M,B306,data!L:L,L306)</f>
        <v>0</v>
      </c>
      <c r="F306" s="38">
        <f>SUMIFS(data!U:U,data!M:M,B306,data!L:L,M306)</f>
        <v>0</v>
      </c>
      <c r="G306" s="38">
        <f>SUMIFS(data!U:U,data!M:M,B306,data!L:L,N306)</f>
        <v>10</v>
      </c>
      <c r="H306" s="38">
        <f>SUMIFS(data!U:U,data!M:M,B306,data!L:L,O306)</f>
        <v>0</v>
      </c>
      <c r="I306" s="39">
        <f t="shared" si="27"/>
        <v>128</v>
      </c>
      <c r="J306" s="57" t="s">
        <v>294</v>
      </c>
      <c r="K306" s="57" t="s">
        <v>863</v>
      </c>
      <c r="L306" s="57" t="s">
        <v>295</v>
      </c>
      <c r="M306" s="57" t="s">
        <v>292</v>
      </c>
      <c r="N306" s="57" t="s">
        <v>293</v>
      </c>
      <c r="O306" s="57" t="s">
        <v>862</v>
      </c>
    </row>
    <row r="307" spans="1:15" ht="17.5" customHeight="1" x14ac:dyDescent="0.35">
      <c r="B307" s="35" t="s">
        <v>864</v>
      </c>
      <c r="C307" s="38">
        <f>SUMIFS(data!U:U,data!M:M,B307,data!L:L,J307)</f>
        <v>0</v>
      </c>
      <c r="D307" s="38">
        <f>SUMIFS(data!U:U,data!M:M,B307,data!L:L,K307)</f>
        <v>0</v>
      </c>
      <c r="E307" s="38">
        <f>SUMIFS(data!U:U,data!M:M,B307,data!L:L,L307)</f>
        <v>0</v>
      </c>
      <c r="F307" s="38">
        <f>SUMIFS(data!U:U,data!M:M,B307,data!L:L,M307)</f>
        <v>0</v>
      </c>
      <c r="G307" s="38">
        <f>SUMIFS(data!U:U,data!M:M,B307,data!L:L,N307)</f>
        <v>0</v>
      </c>
      <c r="H307" s="38">
        <f>SUMIFS(data!U:U,data!M:M,B307,data!L:L,O307)</f>
        <v>0</v>
      </c>
      <c r="I307" s="39">
        <f t="shared" si="27"/>
        <v>0</v>
      </c>
      <c r="J307" s="57" t="s">
        <v>294</v>
      </c>
      <c r="K307" s="57" t="s">
        <v>863</v>
      </c>
      <c r="L307" s="57" t="s">
        <v>295</v>
      </c>
      <c r="M307" s="57" t="s">
        <v>292</v>
      </c>
      <c r="N307" s="57" t="s">
        <v>293</v>
      </c>
      <c r="O307" s="57" t="s">
        <v>862</v>
      </c>
    </row>
    <row r="308" spans="1:15" ht="17.5" customHeight="1" x14ac:dyDescent="0.35">
      <c r="B308" s="35" t="s">
        <v>259</v>
      </c>
      <c r="C308" s="38">
        <f>SUMIFS(data!U:U,data!M:M,B308,data!L:L,J308)</f>
        <v>188</v>
      </c>
      <c r="D308" s="38">
        <f>SUMIFS(data!U:U,data!M:M,B308,data!L:L,K308)</f>
        <v>0</v>
      </c>
      <c r="E308" s="38">
        <f>SUMIFS(data!U:U,data!M:M,B308,data!L:L,L308)</f>
        <v>0</v>
      </c>
      <c r="F308" s="38">
        <f>SUMIFS(data!U:U,data!M:M,B308,data!L:L,M308)</f>
        <v>0</v>
      </c>
      <c r="G308" s="38">
        <f>SUMIFS(data!U:U,data!M:M,B308,data!L:L,N308)</f>
        <v>0</v>
      </c>
      <c r="H308" s="38">
        <f>SUMIFS(data!U:U,data!M:M,B308,data!L:L,O308)</f>
        <v>0</v>
      </c>
      <c r="I308" s="39">
        <f t="shared" si="27"/>
        <v>188</v>
      </c>
      <c r="J308" s="57" t="s">
        <v>294</v>
      </c>
      <c r="K308" s="57" t="s">
        <v>863</v>
      </c>
      <c r="L308" s="57" t="s">
        <v>295</v>
      </c>
      <c r="M308" s="57" t="s">
        <v>292</v>
      </c>
      <c r="N308" s="57" t="s">
        <v>293</v>
      </c>
      <c r="O308" s="57" t="s">
        <v>862</v>
      </c>
    </row>
    <row r="309" spans="1:15" ht="17.5" customHeight="1" x14ac:dyDescent="0.35">
      <c r="B309" s="35" t="s">
        <v>284</v>
      </c>
      <c r="C309" s="38">
        <f>SUMIFS(data!U:U,data!M:M,B309,data!L:L,J309)</f>
        <v>46</v>
      </c>
      <c r="D309" s="38">
        <f>SUMIFS(data!U:U,data!M:M,B309,data!L:L,K309)</f>
        <v>0</v>
      </c>
      <c r="E309" s="38">
        <f>SUMIFS(data!U:U,data!M:M,B309,data!L:L,L309)</f>
        <v>2</v>
      </c>
      <c r="F309" s="38">
        <f>SUMIFS(data!U:U,data!M:M,B309,data!L:L,M309)</f>
        <v>0</v>
      </c>
      <c r="G309" s="38">
        <f>SUMIFS(data!U:U,data!M:M,B309,data!L:L,N309)</f>
        <v>0</v>
      </c>
      <c r="H309" s="38">
        <f>SUMIFS(data!U:U,data!M:M,B309,data!L:L,O309)</f>
        <v>0</v>
      </c>
      <c r="I309" s="39">
        <f t="shared" si="27"/>
        <v>48</v>
      </c>
      <c r="J309" s="57" t="s">
        <v>294</v>
      </c>
      <c r="K309" s="57" t="s">
        <v>863</v>
      </c>
      <c r="L309" s="57" t="s">
        <v>295</v>
      </c>
      <c r="M309" s="57" t="s">
        <v>292</v>
      </c>
      <c r="N309" s="57" t="s">
        <v>293</v>
      </c>
      <c r="O309" s="57" t="s">
        <v>862</v>
      </c>
    </row>
    <row r="310" spans="1:15" ht="17.5" customHeight="1" x14ac:dyDescent="0.35">
      <c r="B310" s="35" t="s">
        <v>296</v>
      </c>
      <c r="C310" s="38">
        <f>SUMIFS(data!U:U,data!M:M,B310,data!L:L,J310)</f>
        <v>3</v>
      </c>
      <c r="D310" s="38">
        <f>SUMIFS(data!U:U,data!M:M,B310,data!L:L,K310)</f>
        <v>0</v>
      </c>
      <c r="E310" s="38">
        <f>SUMIFS(data!U:U,data!M:M,B310,data!L:L,L310)</f>
        <v>0</v>
      </c>
      <c r="F310" s="38">
        <f>SUMIFS(data!U:U,data!M:M,B310,data!L:L,M310)</f>
        <v>0</v>
      </c>
      <c r="G310" s="38">
        <f>SUMIFS(data!U:U,data!M:M,B310,data!L:L,N310)</f>
        <v>0</v>
      </c>
      <c r="H310" s="38">
        <f>SUMIFS(data!U:U,data!M:M,B310,data!L:L,O310)</f>
        <v>0</v>
      </c>
      <c r="I310" s="39">
        <f t="shared" si="27"/>
        <v>3</v>
      </c>
      <c r="J310" s="57" t="s">
        <v>294</v>
      </c>
      <c r="K310" s="57" t="s">
        <v>863</v>
      </c>
      <c r="L310" s="57" t="s">
        <v>295</v>
      </c>
      <c r="M310" s="57" t="s">
        <v>292</v>
      </c>
      <c r="N310" s="57" t="s">
        <v>293</v>
      </c>
      <c r="O310" s="57" t="s">
        <v>862</v>
      </c>
    </row>
    <row r="311" spans="1:15" ht="17.5" customHeight="1" x14ac:dyDescent="0.35">
      <c r="B311" s="35" t="s">
        <v>858</v>
      </c>
      <c r="C311" s="38">
        <f>SUMIFS(data!U:U,data!M:M,B311,data!L:L,J311)</f>
        <v>0</v>
      </c>
      <c r="D311" s="38">
        <f>SUMIFS(data!U:U,data!M:M,B311,data!L:L,K311)</f>
        <v>0</v>
      </c>
      <c r="E311" s="38">
        <f>SUMIFS(data!U:U,data!M:M,B311,data!L:L,L311)</f>
        <v>715</v>
      </c>
      <c r="F311" s="38">
        <f>SUMIFS(data!U:U,data!M:M,B311,data!L:L,M311)</f>
        <v>12</v>
      </c>
      <c r="G311" s="38">
        <f>SUMIFS(data!U:U,data!M:M,B311,data!L:L,N311)</f>
        <v>0</v>
      </c>
      <c r="H311" s="38">
        <f>SUMIFS(data!U:U,data!M:M,B311,data!L:L,O311)</f>
        <v>0</v>
      </c>
      <c r="I311" s="39">
        <f t="shared" si="27"/>
        <v>727</v>
      </c>
      <c r="J311" s="57" t="s">
        <v>294</v>
      </c>
      <c r="K311" s="57" t="s">
        <v>863</v>
      </c>
      <c r="L311" s="57" t="s">
        <v>295</v>
      </c>
      <c r="M311" s="57" t="s">
        <v>292</v>
      </c>
      <c r="N311" s="57" t="s">
        <v>293</v>
      </c>
      <c r="O311" s="57" t="s">
        <v>862</v>
      </c>
    </row>
    <row r="312" spans="1:15" s="45" customFormat="1" ht="17.5" customHeight="1" x14ac:dyDescent="0.35">
      <c r="B312" s="36" t="s">
        <v>857</v>
      </c>
      <c r="C312" s="39">
        <f t="shared" ref="C312:H312" si="28">SUM(C304:C311)</f>
        <v>16837</v>
      </c>
      <c r="D312" s="39">
        <f t="shared" si="28"/>
        <v>0</v>
      </c>
      <c r="E312" s="39">
        <f t="shared" si="28"/>
        <v>797</v>
      </c>
      <c r="F312" s="39">
        <f t="shared" si="28"/>
        <v>135</v>
      </c>
      <c r="G312" s="39">
        <f t="shared" si="28"/>
        <v>10</v>
      </c>
      <c r="H312" s="39">
        <f t="shared" si="28"/>
        <v>0</v>
      </c>
      <c r="I312" s="40">
        <f t="shared" si="27"/>
        <v>17779</v>
      </c>
      <c r="J312" s="57" t="s">
        <v>294</v>
      </c>
      <c r="K312" s="57" t="s">
        <v>863</v>
      </c>
      <c r="L312" s="57" t="s">
        <v>295</v>
      </c>
      <c r="M312" s="57" t="s">
        <v>292</v>
      </c>
      <c r="N312" s="57" t="s">
        <v>293</v>
      </c>
      <c r="O312" s="57" t="s">
        <v>862</v>
      </c>
    </row>
    <row r="313" spans="1:15" ht="17.5" customHeight="1" x14ac:dyDescent="0.35">
      <c r="B313" s="43"/>
      <c r="J313" s="57" t="s">
        <v>294</v>
      </c>
      <c r="K313" s="57" t="s">
        <v>863</v>
      </c>
      <c r="L313" s="57" t="s">
        <v>295</v>
      </c>
      <c r="M313" s="57" t="s">
        <v>292</v>
      </c>
      <c r="N313" s="57" t="s">
        <v>293</v>
      </c>
      <c r="O313" s="57" t="s">
        <v>862</v>
      </c>
    </row>
    <row r="314" spans="1:15" ht="17.5" customHeight="1" x14ac:dyDescent="0.35">
      <c r="A314" s="37">
        <v>19</v>
      </c>
      <c r="B314" s="58" t="s">
        <v>2439</v>
      </c>
      <c r="C314" s="58"/>
      <c r="D314" s="58"/>
      <c r="E314" s="58"/>
      <c r="F314" s="58"/>
      <c r="G314" s="58"/>
      <c r="H314" s="58"/>
      <c r="I314" s="58"/>
      <c r="J314" s="57" t="s">
        <v>294</v>
      </c>
      <c r="K314" s="57" t="s">
        <v>863</v>
      </c>
      <c r="L314" s="57" t="s">
        <v>295</v>
      </c>
      <c r="M314" s="57" t="s">
        <v>292</v>
      </c>
      <c r="N314" s="57" t="s">
        <v>293</v>
      </c>
      <c r="O314" s="57" t="s">
        <v>862</v>
      </c>
    </row>
    <row r="315" spans="1:15" ht="17.5" customHeight="1" x14ac:dyDescent="0.35">
      <c r="B315" s="59" t="s">
        <v>2433</v>
      </c>
      <c r="C315" s="59"/>
      <c r="D315" s="59"/>
      <c r="E315" s="59"/>
      <c r="F315" s="59"/>
      <c r="G315" s="59"/>
      <c r="H315" s="59"/>
      <c r="I315" s="59"/>
      <c r="J315" s="57" t="s">
        <v>294</v>
      </c>
      <c r="K315" s="57" t="s">
        <v>863</v>
      </c>
      <c r="L315" s="57" t="s">
        <v>295</v>
      </c>
      <c r="M315" s="57" t="s">
        <v>292</v>
      </c>
      <c r="N315" s="57" t="s">
        <v>293</v>
      </c>
      <c r="O315" s="57" t="s">
        <v>862</v>
      </c>
    </row>
    <row r="316" spans="1:15" ht="17.5" customHeight="1" x14ac:dyDescent="0.35">
      <c r="B316" s="35"/>
      <c r="C316" s="34" t="s">
        <v>294</v>
      </c>
      <c r="D316" s="34" t="s">
        <v>863</v>
      </c>
      <c r="E316" s="34" t="s">
        <v>295</v>
      </c>
      <c r="F316" s="34" t="s">
        <v>292</v>
      </c>
      <c r="G316" s="34" t="s">
        <v>293</v>
      </c>
      <c r="H316" s="34" t="s">
        <v>862</v>
      </c>
      <c r="I316" s="46" t="s">
        <v>857</v>
      </c>
      <c r="J316" s="57" t="s">
        <v>294</v>
      </c>
      <c r="K316" s="57" t="s">
        <v>863</v>
      </c>
      <c r="L316" s="57" t="s">
        <v>295</v>
      </c>
      <c r="M316" s="57" t="s">
        <v>292</v>
      </c>
      <c r="N316" s="57" t="s">
        <v>293</v>
      </c>
      <c r="O316" s="57" t="s">
        <v>862</v>
      </c>
    </row>
    <row r="317" spans="1:15" ht="17.5" customHeight="1" x14ac:dyDescent="0.35">
      <c r="B317" s="35" t="s">
        <v>301</v>
      </c>
      <c r="C317" s="38">
        <f>SUMIFS(data!U:U,data!N:N,B317,data!L:L,J317)</f>
        <v>0</v>
      </c>
      <c r="D317" s="38">
        <f>SUMIFS(data!U:U,data!N:N,B317,data!L:L,K317)</f>
        <v>0</v>
      </c>
      <c r="E317" s="38">
        <f>SUMIFS(data!U:U,data!N:N,B317,data!L:L,L317)</f>
        <v>0</v>
      </c>
      <c r="F317" s="38">
        <f>SUMIFS(data!U:U,data!N:N,B317,data!L:L,M317)</f>
        <v>0</v>
      </c>
      <c r="G317" s="38">
        <f>SUMIFS(data!U:U,data!N:N,B317,data!L:L,N317)</f>
        <v>0</v>
      </c>
      <c r="H317" s="38">
        <f>SUMIFS(data!U:U,data!N:N,B317,data!L:L,O317)</f>
        <v>0</v>
      </c>
      <c r="I317" s="39">
        <f>SUM(C317:H317)</f>
        <v>0</v>
      </c>
      <c r="J317" s="57" t="s">
        <v>294</v>
      </c>
      <c r="K317" s="57" t="s">
        <v>863</v>
      </c>
      <c r="L317" s="57" t="s">
        <v>295</v>
      </c>
      <c r="M317" s="57" t="s">
        <v>292</v>
      </c>
      <c r="N317" s="57" t="s">
        <v>293</v>
      </c>
      <c r="O317" s="57" t="s">
        <v>862</v>
      </c>
    </row>
    <row r="318" spans="1:15" ht="17.5" customHeight="1" x14ac:dyDescent="0.35">
      <c r="B318" s="35" t="s">
        <v>260</v>
      </c>
      <c r="C318" s="38">
        <f>SUMIFS(data!U:U,data!N:N,B318,data!L:L,J318)</f>
        <v>16504</v>
      </c>
      <c r="D318" s="38">
        <f>SUMIFS(data!U:U,data!N:N,B318,data!L:L,K318)</f>
        <v>0</v>
      </c>
      <c r="E318" s="38">
        <f>SUMIFS(data!U:U,data!N:N,B318,data!L:L,L318)</f>
        <v>793</v>
      </c>
      <c r="F318" s="38">
        <f>SUMIFS(data!U:U,data!N:N,B318,data!L:L,M318)</f>
        <v>119</v>
      </c>
      <c r="G318" s="38">
        <f>SUMIFS(data!U:U,data!N:N,B318,data!L:L,N318)</f>
        <v>10</v>
      </c>
      <c r="H318" s="38">
        <f>SUMIFS(data!U:U,data!N:N,B318,data!L:L,O318)</f>
        <v>0</v>
      </c>
      <c r="I318" s="39">
        <f t="shared" ref="I318:I335" si="29">SUM(C318:H318)</f>
        <v>17426</v>
      </c>
      <c r="J318" s="57" t="s">
        <v>294</v>
      </c>
      <c r="K318" s="57" t="s">
        <v>863</v>
      </c>
      <c r="L318" s="57" t="s">
        <v>295</v>
      </c>
      <c r="M318" s="57" t="s">
        <v>292</v>
      </c>
      <c r="N318" s="57" t="s">
        <v>293</v>
      </c>
      <c r="O318" s="57" t="s">
        <v>862</v>
      </c>
    </row>
    <row r="319" spans="1:15" ht="17.5" customHeight="1" x14ac:dyDescent="0.35">
      <c r="B319" s="35" t="s">
        <v>261</v>
      </c>
      <c r="C319" s="38">
        <f>SUMIFS(data!U:U,data!N:N,B319,data!L:L,J319)</f>
        <v>96</v>
      </c>
      <c r="D319" s="38">
        <f>SUMIFS(data!U:U,data!N:N,B319,data!L:L,K319)</f>
        <v>0</v>
      </c>
      <c r="E319" s="38">
        <f>SUMIFS(data!U:U,data!N:N,B319,data!L:L,L319)</f>
        <v>0</v>
      </c>
      <c r="F319" s="38">
        <f>SUMIFS(data!U:U,data!N:N,B319,data!L:L,M319)</f>
        <v>16</v>
      </c>
      <c r="G319" s="38">
        <f>SUMIFS(data!U:U,data!N:N,B319,data!L:L,N319)</f>
        <v>0</v>
      </c>
      <c r="H319" s="38">
        <f>SUMIFS(data!U:U,data!N:N,B319,data!L:L,O319)</f>
        <v>0</v>
      </c>
      <c r="I319" s="39">
        <f t="shared" si="29"/>
        <v>112</v>
      </c>
      <c r="J319" s="57" t="s">
        <v>294</v>
      </c>
      <c r="K319" s="57" t="s">
        <v>863</v>
      </c>
      <c r="L319" s="57" t="s">
        <v>295</v>
      </c>
      <c r="M319" s="57" t="s">
        <v>292</v>
      </c>
      <c r="N319" s="57" t="s">
        <v>293</v>
      </c>
      <c r="O319" s="57" t="s">
        <v>862</v>
      </c>
    </row>
    <row r="320" spans="1:15" ht="17.5" customHeight="1" x14ac:dyDescent="0.35">
      <c r="B320" s="35" t="s">
        <v>299</v>
      </c>
      <c r="C320" s="38">
        <f>SUMIFS(data!U:U,data!N:N,B320,data!L:L,J320)</f>
        <v>0</v>
      </c>
      <c r="D320" s="38">
        <f>SUMIFS(data!U:U,data!N:N,B320,data!L:L,K320)</f>
        <v>0</v>
      </c>
      <c r="E320" s="38">
        <f>SUMIFS(data!U:U,data!N:N,B320,data!L:L,L320)</f>
        <v>0</v>
      </c>
      <c r="F320" s="38">
        <f>SUMIFS(data!U:U,data!N:N,B320,data!L:L,M320)</f>
        <v>0</v>
      </c>
      <c r="G320" s="38">
        <f>SUMIFS(data!U:U,data!N:N,B320,data!L:L,N320)</f>
        <v>0</v>
      </c>
      <c r="H320" s="38">
        <f>SUMIFS(data!U:U,data!N:N,B320,data!L:L,O320)</f>
        <v>0</v>
      </c>
      <c r="I320" s="39">
        <f t="shared" si="29"/>
        <v>0</v>
      </c>
      <c r="J320" s="57" t="s">
        <v>294</v>
      </c>
      <c r="K320" s="57" t="s">
        <v>863</v>
      </c>
      <c r="L320" s="57" t="s">
        <v>295</v>
      </c>
      <c r="M320" s="57" t="s">
        <v>292</v>
      </c>
      <c r="N320" s="57" t="s">
        <v>293</v>
      </c>
      <c r="O320" s="57" t="s">
        <v>862</v>
      </c>
    </row>
    <row r="321" spans="2:19" ht="17.5" customHeight="1" x14ac:dyDescent="0.35">
      <c r="B321" s="35" t="s">
        <v>943</v>
      </c>
      <c r="C321" s="38">
        <f>SUMIFS(data!U:U,data!N:N,B321,data!L:L,J321)</f>
        <v>0</v>
      </c>
      <c r="D321" s="38">
        <f>SUMIFS(data!U:U,data!N:N,B321,data!L:L,K321)</f>
        <v>0</v>
      </c>
      <c r="E321" s="38">
        <f>SUMIFS(data!U:U,data!N:N,B321,data!L:L,L321)</f>
        <v>0</v>
      </c>
      <c r="F321" s="38">
        <f>SUMIFS(data!U:U,data!N:N,B321,data!L:L,M321)</f>
        <v>0</v>
      </c>
      <c r="G321" s="38">
        <f>SUMIFS(data!U:U,data!N:N,B321,data!L:L,N321)</f>
        <v>0</v>
      </c>
      <c r="H321" s="38">
        <f>SUMIFS(data!U:U,data!N:N,B321,data!L:L,O321)</f>
        <v>0</v>
      </c>
      <c r="I321" s="39">
        <f t="shared" si="29"/>
        <v>0</v>
      </c>
      <c r="J321" s="57" t="s">
        <v>294</v>
      </c>
      <c r="K321" s="57" t="s">
        <v>863</v>
      </c>
      <c r="L321" s="57" t="s">
        <v>295</v>
      </c>
      <c r="M321" s="57" t="s">
        <v>292</v>
      </c>
      <c r="N321" s="57" t="s">
        <v>293</v>
      </c>
      <c r="O321" s="57" t="s">
        <v>862</v>
      </c>
    </row>
    <row r="322" spans="2:19" ht="17.5" customHeight="1" x14ac:dyDescent="0.35">
      <c r="B322" s="35" t="s">
        <v>289</v>
      </c>
      <c r="C322" s="38">
        <f>SUMIFS(data!U:U,data!N:N,B322,data!L:L,J322)</f>
        <v>188</v>
      </c>
      <c r="D322" s="38">
        <f>SUMIFS(data!U:U,data!N:N,B322,data!L:L,K322)</f>
        <v>0</v>
      </c>
      <c r="E322" s="38">
        <f>SUMIFS(data!U:U,data!N:N,B322,data!L:L,L322)</f>
        <v>0</v>
      </c>
      <c r="F322" s="38">
        <f>SUMIFS(data!U:U,data!N:N,B322,data!L:L,M322)</f>
        <v>0</v>
      </c>
      <c r="G322" s="38">
        <f>SUMIFS(data!U:U,data!N:N,B322,data!L:L,N322)</f>
        <v>0</v>
      </c>
      <c r="H322" s="38">
        <f>SUMIFS(data!U:U,data!N:N,B322,data!L:L,O322)</f>
        <v>0</v>
      </c>
      <c r="I322" s="39">
        <f t="shared" si="29"/>
        <v>188</v>
      </c>
      <c r="J322" s="57" t="s">
        <v>294</v>
      </c>
      <c r="K322" s="57" t="s">
        <v>863</v>
      </c>
      <c r="L322" s="57" t="s">
        <v>295</v>
      </c>
      <c r="M322" s="57" t="s">
        <v>292</v>
      </c>
      <c r="N322" s="57" t="s">
        <v>293</v>
      </c>
      <c r="O322" s="57" t="s">
        <v>862</v>
      </c>
    </row>
    <row r="323" spans="2:19" ht="17.5" customHeight="1" x14ac:dyDescent="0.35">
      <c r="B323" s="35" t="s">
        <v>302</v>
      </c>
      <c r="C323" s="38">
        <f>SUMIFS(data!U:U,data!N:N,B323,data!L:L,J323)</f>
        <v>0</v>
      </c>
      <c r="D323" s="38">
        <f>SUMIFS(data!U:U,data!N:N,B323,data!L:L,K323)</f>
        <v>0</v>
      </c>
      <c r="E323" s="38">
        <f>SUMIFS(data!U:U,data!N:N,B323,data!L:L,L323)</f>
        <v>0</v>
      </c>
      <c r="F323" s="38">
        <f>SUMIFS(data!U:U,data!N:N,B323,data!L:L,M323)</f>
        <v>0</v>
      </c>
      <c r="G323" s="38">
        <f>SUMIFS(data!U:U,data!N:N,B323,data!L:L,N323)</f>
        <v>0</v>
      </c>
      <c r="H323" s="38">
        <f>SUMIFS(data!U:U,data!N:N,B323,data!L:L,O323)</f>
        <v>0</v>
      </c>
      <c r="I323" s="39">
        <f t="shared" si="29"/>
        <v>0</v>
      </c>
      <c r="J323" s="57" t="s">
        <v>294</v>
      </c>
      <c r="K323" s="57" t="s">
        <v>863</v>
      </c>
      <c r="L323" s="57" t="s">
        <v>295</v>
      </c>
      <c r="M323" s="57" t="s">
        <v>292</v>
      </c>
      <c r="N323" s="57" t="s">
        <v>293</v>
      </c>
      <c r="O323" s="57" t="s">
        <v>862</v>
      </c>
    </row>
    <row r="324" spans="2:19" ht="17.5" customHeight="1" x14ac:dyDescent="0.35">
      <c r="B324" s="35" t="s">
        <v>290</v>
      </c>
      <c r="C324" s="38">
        <f>SUMIFS(data!U:U,data!N:N,B324,data!L:L,J324)</f>
        <v>0</v>
      </c>
      <c r="D324" s="38">
        <f>SUMIFS(data!U:U,data!N:N,B324,data!L:L,K324)</f>
        <v>0</v>
      </c>
      <c r="E324" s="38">
        <f>SUMIFS(data!U:U,data!N:N,B324,data!L:L,L324)</f>
        <v>0</v>
      </c>
      <c r="F324" s="38">
        <f>SUMIFS(data!U:U,data!N:N,B324,data!L:L,M324)</f>
        <v>0</v>
      </c>
      <c r="G324" s="38">
        <f>SUMIFS(data!U:U,data!N:N,B324,data!L:L,N324)</f>
        <v>0</v>
      </c>
      <c r="H324" s="38">
        <f>SUMIFS(data!U:U,data!N:N,B324,data!L:L,O324)</f>
        <v>0</v>
      </c>
      <c r="I324" s="39">
        <f t="shared" si="29"/>
        <v>0</v>
      </c>
      <c r="J324" s="57" t="s">
        <v>294</v>
      </c>
      <c r="K324" s="57" t="s">
        <v>863</v>
      </c>
      <c r="L324" s="57" t="s">
        <v>295</v>
      </c>
      <c r="M324" s="57" t="s">
        <v>292</v>
      </c>
      <c r="N324" s="57" t="s">
        <v>293</v>
      </c>
      <c r="O324" s="57" t="s">
        <v>862</v>
      </c>
    </row>
    <row r="325" spans="2:19" ht="17.5" customHeight="1" x14ac:dyDescent="0.35">
      <c r="B325" s="35" t="s">
        <v>116</v>
      </c>
      <c r="C325" s="38">
        <f>SUMIFS(data!U:U,data!N:N,B325,data!L:L,J325)</f>
        <v>0</v>
      </c>
      <c r="D325" s="38">
        <f>SUMIFS(data!U:U,data!N:N,B325,data!L:L,K325)</f>
        <v>0</v>
      </c>
      <c r="E325" s="38">
        <f>SUMIFS(data!U:U,data!N:N,B325,data!L:L,L325)</f>
        <v>0</v>
      </c>
      <c r="F325" s="38">
        <f>SUMIFS(data!U:U,data!N:N,B325,data!L:L,M325)</f>
        <v>0</v>
      </c>
      <c r="G325" s="38">
        <f>SUMIFS(data!U:U,data!N:N,B325,data!L:L,N325)</f>
        <v>0</v>
      </c>
      <c r="H325" s="38">
        <f>SUMIFS(data!U:U,data!N:N,B325,data!L:L,O325)</f>
        <v>0</v>
      </c>
      <c r="I325" s="39">
        <f t="shared" si="29"/>
        <v>0</v>
      </c>
      <c r="J325" s="57" t="s">
        <v>294</v>
      </c>
      <c r="K325" s="57" t="s">
        <v>863</v>
      </c>
      <c r="L325" s="57" t="s">
        <v>295</v>
      </c>
      <c r="M325" s="57" t="s">
        <v>292</v>
      </c>
      <c r="N325" s="57" t="s">
        <v>293</v>
      </c>
      <c r="O325" s="57" t="s">
        <v>862</v>
      </c>
    </row>
    <row r="326" spans="2:19" ht="17.5" customHeight="1" x14ac:dyDescent="0.35">
      <c r="B326" s="35" t="s">
        <v>941</v>
      </c>
      <c r="C326" s="38">
        <f>SUMIFS(data!U:U,data!N:N,B326,data!L:L,J326)</f>
        <v>1</v>
      </c>
      <c r="D326" s="38">
        <f>SUMIFS(data!U:U,data!N:N,B326,data!L:L,K326)</f>
        <v>0</v>
      </c>
      <c r="E326" s="38">
        <f>SUMIFS(data!U:U,data!N:N,B326,data!L:L,L326)</f>
        <v>0</v>
      </c>
      <c r="F326" s="38">
        <f>SUMIFS(data!U:U,data!N:N,B326,data!L:L,M326)</f>
        <v>0</v>
      </c>
      <c r="G326" s="38">
        <f>SUMIFS(data!U:U,data!N:N,B326,data!L:L,N326)</f>
        <v>0</v>
      </c>
      <c r="H326" s="38">
        <f>SUMIFS(data!U:U,data!N:N,B326,data!L:L,O326)</f>
        <v>0</v>
      </c>
      <c r="I326" s="39">
        <f t="shared" si="29"/>
        <v>1</v>
      </c>
      <c r="J326" s="57" t="s">
        <v>294</v>
      </c>
      <c r="K326" s="57" t="s">
        <v>863</v>
      </c>
      <c r="L326" s="57" t="s">
        <v>295</v>
      </c>
      <c r="M326" s="57" t="s">
        <v>292</v>
      </c>
      <c r="N326" s="57" t="s">
        <v>293</v>
      </c>
      <c r="O326" s="57" t="s">
        <v>862</v>
      </c>
    </row>
    <row r="327" spans="2:19" ht="17.5" customHeight="1" x14ac:dyDescent="0.35">
      <c r="B327" s="35" t="s">
        <v>115</v>
      </c>
      <c r="C327" s="38">
        <f>SUMIFS(data!U:U,data!N:N,B327,data!L:L,J327)</f>
        <v>44</v>
      </c>
      <c r="D327" s="38">
        <f>SUMIFS(data!U:U,data!N:N,B327,data!L:L,K327)</f>
        <v>0</v>
      </c>
      <c r="E327" s="38">
        <f>SUMIFS(data!U:U,data!N:N,B327,data!L:L,L327)</f>
        <v>2</v>
      </c>
      <c r="F327" s="38">
        <f>SUMIFS(data!U:U,data!N:N,B327,data!L:L,M327)</f>
        <v>0</v>
      </c>
      <c r="G327" s="38">
        <f>SUMIFS(data!U:U,data!N:N,B327,data!L:L,N327)</f>
        <v>0</v>
      </c>
      <c r="H327" s="38">
        <f>SUMIFS(data!U:U,data!N:N,B327,data!L:L,O327)</f>
        <v>0</v>
      </c>
      <c r="I327" s="39">
        <f t="shared" si="29"/>
        <v>46</v>
      </c>
      <c r="J327" s="57" t="s">
        <v>294</v>
      </c>
      <c r="K327" s="57" t="s">
        <v>863</v>
      </c>
      <c r="L327" s="57" t="s">
        <v>295</v>
      </c>
      <c r="M327" s="57" t="s">
        <v>292</v>
      </c>
      <c r="N327" s="57" t="s">
        <v>293</v>
      </c>
      <c r="O327" s="57" t="s">
        <v>862</v>
      </c>
    </row>
    <row r="328" spans="2:19" ht="17.5" customHeight="1" x14ac:dyDescent="0.35">
      <c r="B328" s="35" t="s">
        <v>283</v>
      </c>
      <c r="C328" s="38">
        <f>SUMIFS(data!U:U,data!N:N,B328,data!L:L,J328)</f>
        <v>1</v>
      </c>
      <c r="D328" s="38">
        <f>SUMIFS(data!U:U,data!N:N,B328,data!L:L,K328)</f>
        <v>0</v>
      </c>
      <c r="E328" s="38">
        <f>SUMIFS(data!U:U,data!N:N,B328,data!L:L,L328)</f>
        <v>0</v>
      </c>
      <c r="F328" s="38">
        <f>SUMIFS(data!U:U,data!N:N,B328,data!L:L,M328)</f>
        <v>0</v>
      </c>
      <c r="G328" s="38">
        <f>SUMIFS(data!U:U,data!N:N,B328,data!L:L,N328)</f>
        <v>0</v>
      </c>
      <c r="H328" s="38">
        <f>SUMIFS(data!U:U,data!N:N,B328,data!L:L,O328)</f>
        <v>0</v>
      </c>
      <c r="I328" s="39">
        <f t="shared" si="29"/>
        <v>1</v>
      </c>
      <c r="J328" s="57" t="s">
        <v>294</v>
      </c>
      <c r="K328" s="57" t="s">
        <v>863</v>
      </c>
      <c r="L328" s="57" t="s">
        <v>295</v>
      </c>
      <c r="M328" s="57" t="s">
        <v>292</v>
      </c>
      <c r="N328" s="57" t="s">
        <v>293</v>
      </c>
      <c r="O328" s="57" t="s">
        <v>862</v>
      </c>
    </row>
    <row r="329" spans="2:19" ht="17.5" customHeight="1" x14ac:dyDescent="0.35">
      <c r="B329" s="35" t="s">
        <v>300</v>
      </c>
      <c r="C329" s="38">
        <f>SUMIFS(data!U:U,data!N:N,B329,data!L:L,J329)</f>
        <v>0</v>
      </c>
      <c r="D329" s="38">
        <f>SUMIFS(data!U:U,data!N:N,B329,data!L:L,K329)</f>
        <v>0</v>
      </c>
      <c r="E329" s="38">
        <f>SUMIFS(data!U:U,data!N:N,B329,data!L:L,L329)</f>
        <v>0</v>
      </c>
      <c r="F329" s="38">
        <f>SUMIFS(data!U:U,data!N:N,B329,data!L:L,M329)</f>
        <v>0</v>
      </c>
      <c r="G329" s="38">
        <f>SUMIFS(data!U:U,data!N:N,B329,data!L:L,N329)</f>
        <v>0</v>
      </c>
      <c r="H329" s="38">
        <f>SUMIFS(data!U:U,data!N:N,B329,data!L:L,O329)</f>
        <v>0</v>
      </c>
      <c r="I329" s="39">
        <f t="shared" si="29"/>
        <v>0</v>
      </c>
      <c r="J329" s="57" t="s">
        <v>294</v>
      </c>
      <c r="K329" s="57" t="s">
        <v>863</v>
      </c>
      <c r="L329" s="57" t="s">
        <v>295</v>
      </c>
      <c r="M329" s="57" t="s">
        <v>292</v>
      </c>
      <c r="N329" s="57" t="s">
        <v>293</v>
      </c>
      <c r="O329" s="57" t="s">
        <v>862</v>
      </c>
    </row>
    <row r="330" spans="2:19" ht="17.5" customHeight="1" x14ac:dyDescent="0.35">
      <c r="B330" s="35" t="s">
        <v>945</v>
      </c>
      <c r="C330" s="38">
        <f>SUMIFS(data!U:U,data!N:N,B330,data!L:L,J330)</f>
        <v>0</v>
      </c>
      <c r="D330" s="38">
        <f>SUMIFS(data!U:U,data!N:N,B330,data!L:L,K330)</f>
        <v>0</v>
      </c>
      <c r="E330" s="38">
        <f>SUMIFS(data!U:U,data!N:N,B330,data!L:L,L330)</f>
        <v>0</v>
      </c>
      <c r="F330" s="38">
        <f>SUMIFS(data!U:U,data!N:N,B330,data!L:L,M330)</f>
        <v>0</v>
      </c>
      <c r="G330" s="38">
        <f>SUMIFS(data!U:U,data!N:N,B330,data!L:L,N330)</f>
        <v>0</v>
      </c>
      <c r="H330" s="38">
        <f>SUMIFS(data!U:U,data!N:N,B330,data!L:L,O330)</f>
        <v>0</v>
      </c>
      <c r="I330" s="39">
        <f t="shared" si="29"/>
        <v>0</v>
      </c>
      <c r="J330" s="57" t="s">
        <v>294</v>
      </c>
      <c r="K330" s="57" t="s">
        <v>863</v>
      </c>
      <c r="L330" s="57" t="s">
        <v>295</v>
      </c>
      <c r="M330" s="57" t="s">
        <v>292</v>
      </c>
      <c r="N330" s="57" t="s">
        <v>293</v>
      </c>
      <c r="O330" s="57" t="s">
        <v>862</v>
      </c>
    </row>
    <row r="331" spans="2:19" ht="17.5" customHeight="1" x14ac:dyDescent="0.35">
      <c r="B331" s="35" t="s">
        <v>944</v>
      </c>
      <c r="C331" s="38">
        <f>SUMIFS(data!U:U,data!N:N,B331,data!L:L,J331)</f>
        <v>0</v>
      </c>
      <c r="D331" s="38">
        <f>SUMIFS(data!U:U,data!N:N,B331,data!L:L,K331)</f>
        <v>0</v>
      </c>
      <c r="E331" s="38">
        <f>SUMIFS(data!U:U,data!N:N,B331,data!L:L,L331)</f>
        <v>0</v>
      </c>
      <c r="F331" s="38">
        <f>SUMIFS(data!U:U,data!N:N,B331,data!L:L,M331)</f>
        <v>0</v>
      </c>
      <c r="G331" s="38">
        <f>SUMIFS(data!U:U,data!N:N,B331,data!L:L,N331)</f>
        <v>0</v>
      </c>
      <c r="H331" s="38">
        <f>SUMIFS(data!U:U,data!N:N,B331,data!L:L,O331)</f>
        <v>0</v>
      </c>
      <c r="I331" s="39">
        <f t="shared" si="29"/>
        <v>0</v>
      </c>
      <c r="J331" s="57" t="s">
        <v>294</v>
      </c>
      <c r="K331" s="57" t="s">
        <v>863</v>
      </c>
      <c r="L331" s="57" t="s">
        <v>295</v>
      </c>
      <c r="M331" s="57" t="s">
        <v>292</v>
      </c>
      <c r="N331" s="57" t="s">
        <v>293</v>
      </c>
      <c r="O331" s="57" t="s">
        <v>862</v>
      </c>
    </row>
    <row r="332" spans="2:19" ht="17.5" customHeight="1" x14ac:dyDescent="0.35">
      <c r="B332" s="35" t="s">
        <v>303</v>
      </c>
      <c r="C332" s="38">
        <f>SUMIFS(data!U:U,data!N:N,B332,data!L:L,J332)</f>
        <v>3</v>
      </c>
      <c r="D332" s="38">
        <f>SUMIFS(data!U:U,data!N:N,B332,data!L:L,K332)</f>
        <v>0</v>
      </c>
      <c r="E332" s="38">
        <f>SUMIFS(data!U:U,data!N:N,B332,data!L:L,L332)</f>
        <v>0</v>
      </c>
      <c r="F332" s="38">
        <f>SUMIFS(data!U:U,data!N:N,B332,data!L:L,M332)</f>
        <v>0</v>
      </c>
      <c r="G332" s="38">
        <f>SUMIFS(data!U:U,data!N:N,B332,data!L:L,N332)</f>
        <v>0</v>
      </c>
      <c r="H332" s="38">
        <f>SUMIFS(data!U:U,data!N:N,B332,data!L:L,O332)</f>
        <v>0</v>
      </c>
      <c r="I332" s="39">
        <f t="shared" si="29"/>
        <v>3</v>
      </c>
      <c r="J332" s="57" t="s">
        <v>294</v>
      </c>
      <c r="K332" s="57" t="s">
        <v>863</v>
      </c>
      <c r="L332" s="57" t="s">
        <v>295</v>
      </c>
      <c r="M332" s="57" t="s">
        <v>292</v>
      </c>
      <c r="N332" s="57" t="s">
        <v>293</v>
      </c>
      <c r="O332" s="57" t="s">
        <v>862</v>
      </c>
    </row>
    <row r="333" spans="2:19" ht="17.5" customHeight="1" x14ac:dyDescent="0.35">
      <c r="B333" s="35" t="s">
        <v>291</v>
      </c>
      <c r="C333" s="38">
        <f>SUMIFS(data!U:U,data!N:N,B333,data!L:L,J333)</f>
        <v>0</v>
      </c>
      <c r="D333" s="38">
        <f>SUMIFS(data!U:U,data!N:N,B333,data!L:L,K333)</f>
        <v>0</v>
      </c>
      <c r="E333" s="38">
        <f>SUMIFS(data!U:U,data!N:N,B333,data!L:L,L333)</f>
        <v>2</v>
      </c>
      <c r="F333" s="38">
        <f>SUMIFS(data!U:U,data!N:N,B333,data!L:L,M333)</f>
        <v>0</v>
      </c>
      <c r="G333" s="38">
        <f>SUMIFS(data!U:U,data!N:N,B333,data!L:L,N333)</f>
        <v>0</v>
      </c>
      <c r="H333" s="38">
        <f>SUMIFS(data!U:U,data!N:N,B333,data!L:L,O333)</f>
        <v>0</v>
      </c>
      <c r="I333" s="39">
        <f t="shared" si="29"/>
        <v>2</v>
      </c>
      <c r="J333" s="57" t="s">
        <v>294</v>
      </c>
      <c r="K333" s="57" t="s">
        <v>863</v>
      </c>
      <c r="L333" s="57" t="s">
        <v>295</v>
      </c>
      <c r="M333" s="57" t="s">
        <v>292</v>
      </c>
      <c r="N333" s="57" t="s">
        <v>293</v>
      </c>
      <c r="O333" s="57" t="s">
        <v>862</v>
      </c>
    </row>
    <row r="334" spans="2:19" ht="17.5" customHeight="1" x14ac:dyDescent="0.35">
      <c r="B334" s="35" t="s">
        <v>282</v>
      </c>
      <c r="C334" s="38">
        <f>SUMIFS(data!U:U,data!N:N,B334,data!L:L,J334)</f>
        <v>0</v>
      </c>
      <c r="D334" s="38">
        <f>SUMIFS(data!U:U,data!N:N,B334,data!L:L,K334)</f>
        <v>0</v>
      </c>
      <c r="E334" s="38">
        <f>SUMIFS(data!U:U,data!N:N,B334,data!L:L,L334)</f>
        <v>0</v>
      </c>
      <c r="F334" s="38">
        <f>SUMIFS(data!U:U,data!N:N,B334,data!L:L,M334)</f>
        <v>0</v>
      </c>
      <c r="G334" s="38">
        <f>SUMIFS(data!U:U,data!N:N,B334,data!L:L,N334)</f>
        <v>0</v>
      </c>
      <c r="H334" s="38">
        <f>SUMIFS(data!U:U,data!N:N,B334,data!L:L,O334)</f>
        <v>0</v>
      </c>
      <c r="I334" s="39">
        <f t="shared" si="29"/>
        <v>0</v>
      </c>
      <c r="J334" s="57" t="s">
        <v>294</v>
      </c>
      <c r="K334" s="57" t="s">
        <v>863</v>
      </c>
      <c r="L334" s="57" t="s">
        <v>295</v>
      </c>
      <c r="M334" s="57" t="s">
        <v>292</v>
      </c>
      <c r="N334" s="57" t="s">
        <v>293</v>
      </c>
      <c r="O334" s="57" t="s">
        <v>862</v>
      </c>
    </row>
    <row r="335" spans="2:19" s="45" customFormat="1" ht="17.5" customHeight="1" x14ac:dyDescent="0.35">
      <c r="B335" s="36" t="s">
        <v>857</v>
      </c>
      <c r="C335" s="39">
        <f t="shared" ref="C335:H335" si="30">SUM(C317:C334)</f>
        <v>16837</v>
      </c>
      <c r="D335" s="39">
        <f t="shared" si="30"/>
        <v>0</v>
      </c>
      <c r="E335" s="39">
        <f t="shared" si="30"/>
        <v>797</v>
      </c>
      <c r="F335" s="39">
        <f t="shared" si="30"/>
        <v>135</v>
      </c>
      <c r="G335" s="39">
        <f t="shared" si="30"/>
        <v>10</v>
      </c>
      <c r="H335" s="39">
        <f t="shared" si="30"/>
        <v>0</v>
      </c>
      <c r="I335" s="40">
        <f t="shared" si="29"/>
        <v>17779</v>
      </c>
    </row>
    <row r="336" spans="2:19" ht="17.5" customHeight="1" x14ac:dyDescent="0.35">
      <c r="H336" s="43"/>
      <c r="L336" s="57" t="s">
        <v>258</v>
      </c>
      <c r="M336" s="57" t="s">
        <v>298</v>
      </c>
      <c r="N336" s="57" t="s">
        <v>297</v>
      </c>
      <c r="O336" s="57" t="s">
        <v>864</v>
      </c>
      <c r="P336" s="57" t="s">
        <v>259</v>
      </c>
      <c r="Q336" s="57" t="s">
        <v>284</v>
      </c>
      <c r="R336" s="57" t="s">
        <v>296</v>
      </c>
      <c r="S336" s="57" t="s">
        <v>858</v>
      </c>
    </row>
    <row r="337" spans="1:19" ht="17.5" customHeight="1" x14ac:dyDescent="0.35">
      <c r="A337" s="37">
        <v>20</v>
      </c>
      <c r="B337" s="58" t="s">
        <v>2439</v>
      </c>
      <c r="C337" s="58"/>
      <c r="D337" s="58"/>
      <c r="E337" s="58"/>
      <c r="F337" s="58"/>
      <c r="G337" s="58"/>
      <c r="H337" s="58"/>
      <c r="I337" s="58"/>
      <c r="J337" s="58"/>
      <c r="K337" s="58"/>
      <c r="L337" s="57" t="s">
        <v>258</v>
      </c>
      <c r="M337" s="57" t="s">
        <v>298</v>
      </c>
      <c r="N337" s="57" t="s">
        <v>297</v>
      </c>
      <c r="O337" s="57" t="s">
        <v>864</v>
      </c>
      <c r="P337" s="57" t="s">
        <v>259</v>
      </c>
      <c r="Q337" s="57" t="s">
        <v>284</v>
      </c>
      <c r="R337" s="57" t="s">
        <v>296</v>
      </c>
      <c r="S337" s="57" t="s">
        <v>858</v>
      </c>
    </row>
    <row r="338" spans="1:19" ht="17.5" customHeight="1" x14ac:dyDescent="0.35">
      <c r="B338" s="59" t="s">
        <v>2434</v>
      </c>
      <c r="C338" s="59"/>
      <c r="D338" s="59"/>
      <c r="E338" s="59"/>
      <c r="F338" s="59"/>
      <c r="G338" s="59"/>
      <c r="H338" s="59"/>
      <c r="I338" s="59"/>
      <c r="J338" s="59"/>
      <c r="K338" s="59"/>
      <c r="L338" s="57" t="s">
        <v>258</v>
      </c>
      <c r="M338" s="57" t="s">
        <v>298</v>
      </c>
      <c r="N338" s="57" t="s">
        <v>297</v>
      </c>
      <c r="O338" s="57" t="s">
        <v>864</v>
      </c>
      <c r="P338" s="57" t="s">
        <v>259</v>
      </c>
      <c r="Q338" s="57" t="s">
        <v>284</v>
      </c>
      <c r="R338" s="57" t="s">
        <v>296</v>
      </c>
      <c r="S338" s="57" t="s">
        <v>858</v>
      </c>
    </row>
    <row r="339" spans="1:19" ht="17.5" customHeight="1" x14ac:dyDescent="0.35">
      <c r="B339" s="35"/>
      <c r="C339" s="34" t="s">
        <v>258</v>
      </c>
      <c r="D339" s="34" t="s">
        <v>298</v>
      </c>
      <c r="E339" s="34" t="s">
        <v>297</v>
      </c>
      <c r="F339" s="34" t="s">
        <v>864</v>
      </c>
      <c r="G339" s="34" t="s">
        <v>259</v>
      </c>
      <c r="H339" s="34" t="s">
        <v>284</v>
      </c>
      <c r="I339" s="34" t="s">
        <v>296</v>
      </c>
      <c r="J339" s="34" t="s">
        <v>858</v>
      </c>
      <c r="K339" s="46" t="s">
        <v>857</v>
      </c>
      <c r="L339" s="57" t="s">
        <v>258</v>
      </c>
      <c r="M339" s="57" t="s">
        <v>298</v>
      </c>
      <c r="N339" s="57" t="s">
        <v>297</v>
      </c>
      <c r="O339" s="57" t="s">
        <v>864</v>
      </c>
      <c r="P339" s="57" t="s">
        <v>259</v>
      </c>
      <c r="Q339" s="57" t="s">
        <v>284</v>
      </c>
      <c r="R339" s="57" t="s">
        <v>296</v>
      </c>
      <c r="S339" s="57" t="s">
        <v>858</v>
      </c>
    </row>
    <row r="340" spans="1:19" ht="17.5" customHeight="1" x14ac:dyDescent="0.35">
      <c r="B340" s="35" t="s">
        <v>650</v>
      </c>
      <c r="C340" s="38">
        <f>SUMIFS(data!U:U,data!D:D,B340,data!M:M,L340)</f>
        <v>14249</v>
      </c>
      <c r="D340" s="38">
        <f>SUMIFS(data!U:U,data!D:D,B340,data!M:M,M340)</f>
        <v>0</v>
      </c>
      <c r="E340" s="38">
        <f>SUMIFS(data!U:U,data!D:D,B340,data!M:M,N340)</f>
        <v>128</v>
      </c>
      <c r="F340" s="38">
        <f>SUMIFS(data!U:U,data!D:D,B340,data!M:M,O340)</f>
        <v>0</v>
      </c>
      <c r="G340" s="38">
        <f>SUMIFS(data!U:U,data!D:D,B340,data!M:M,P340)</f>
        <v>24</v>
      </c>
      <c r="H340" s="38">
        <f>SUMIFS(data!U:U,data!D:D,B340,data!M:M,Q340)</f>
        <v>1</v>
      </c>
      <c r="I340" s="38">
        <f>SUMIFS(data!U:U,data!D:D,B340,data!M:M,R340)</f>
        <v>0</v>
      </c>
      <c r="J340" s="38">
        <f>SUMIFS(data!U:U,data!D:D,B340,data!M:M,S340)</f>
        <v>679</v>
      </c>
      <c r="K340" s="39">
        <f t="shared" ref="K340" si="31">SUM(C340:J340)</f>
        <v>15081</v>
      </c>
      <c r="L340" s="57" t="s">
        <v>258</v>
      </c>
      <c r="M340" s="57" t="s">
        <v>298</v>
      </c>
      <c r="N340" s="57" t="s">
        <v>297</v>
      </c>
      <c r="O340" s="57" t="s">
        <v>864</v>
      </c>
      <c r="P340" s="57" t="s">
        <v>259</v>
      </c>
      <c r="Q340" s="57" t="s">
        <v>284</v>
      </c>
      <c r="R340" s="57" t="s">
        <v>296</v>
      </c>
      <c r="S340" s="57" t="s">
        <v>858</v>
      </c>
    </row>
    <row r="341" spans="1:19" ht="17.5" customHeight="1" x14ac:dyDescent="0.35">
      <c r="B341" s="35" t="s">
        <v>257</v>
      </c>
      <c r="C341" s="38">
        <f>SUMIFS(data!U:U,data!D:D,B341,data!M:M,L341)</f>
        <v>1233</v>
      </c>
      <c r="D341" s="38">
        <f>SUMIFS(data!U:U,data!D:D,B341,data!M:M,M341)</f>
        <v>0</v>
      </c>
      <c r="E341" s="38">
        <f>SUMIFS(data!U:U,data!D:D,B341,data!M:M,N341)</f>
        <v>0</v>
      </c>
      <c r="F341" s="38">
        <f>SUMIFS(data!U:U,data!D:D,B341,data!M:M,O341)</f>
        <v>0</v>
      </c>
      <c r="G341" s="38">
        <f>SUMIFS(data!U:U,data!D:D,B341,data!M:M,P341)</f>
        <v>153</v>
      </c>
      <c r="H341" s="38">
        <f>SUMIFS(data!U:U,data!D:D,B341,data!M:M,Q341)</f>
        <v>3</v>
      </c>
      <c r="I341" s="38">
        <f>SUMIFS(data!U:U,data!D:D,B341,data!M:M,R341)</f>
        <v>0</v>
      </c>
      <c r="J341" s="38">
        <f>SUMIFS(data!U:U,data!D:D,B341,data!M:M,S341)</f>
        <v>4</v>
      </c>
      <c r="K341" s="39">
        <f t="shared" ref="K341" si="32">SUM(C341:J341)</f>
        <v>1393</v>
      </c>
      <c r="L341" s="57" t="s">
        <v>258</v>
      </c>
      <c r="M341" s="57" t="s">
        <v>298</v>
      </c>
      <c r="N341" s="57" t="s">
        <v>297</v>
      </c>
      <c r="O341" s="57" t="s">
        <v>864</v>
      </c>
      <c r="P341" s="57" t="s">
        <v>259</v>
      </c>
      <c r="Q341" s="57" t="s">
        <v>284</v>
      </c>
      <c r="R341" s="57" t="s">
        <v>296</v>
      </c>
      <c r="S341" s="57" t="s">
        <v>858</v>
      </c>
    </row>
    <row r="342" spans="1:19" ht="17.5" customHeight="1" x14ac:dyDescent="0.35">
      <c r="B342" s="35" t="s">
        <v>652</v>
      </c>
      <c r="C342" s="38">
        <f>SUMIFS(data!U:U,data!D:D,B342,data!M:M,L342)</f>
        <v>688</v>
      </c>
      <c r="D342" s="38">
        <f>SUMIFS(data!U:U,data!D:D,B342,data!M:M,M342)</f>
        <v>0</v>
      </c>
      <c r="E342" s="38">
        <f>SUMIFS(data!U:U,data!D:D,B342,data!M:M,N342)</f>
        <v>0</v>
      </c>
      <c r="F342" s="38">
        <f>SUMIFS(data!U:U,data!D:D,B342,data!M:M,O342)</f>
        <v>0</v>
      </c>
      <c r="G342" s="38">
        <f>SUMIFS(data!U:U,data!D:D,B342,data!M:M,P342)</f>
        <v>0</v>
      </c>
      <c r="H342" s="38">
        <f>SUMIFS(data!U:U,data!D:D,B342,data!M:M,Q342)</f>
        <v>0</v>
      </c>
      <c r="I342" s="38">
        <f>SUMIFS(data!U:U,data!D:D,B342,data!M:M,R342)</f>
        <v>0</v>
      </c>
      <c r="J342" s="38">
        <f>SUMIFS(data!U:U,data!D:D,B342,data!M:M,S342)</f>
        <v>0</v>
      </c>
      <c r="K342" s="39">
        <f t="shared" ref="K342" si="33">SUM(C342:J342)</f>
        <v>688</v>
      </c>
      <c r="L342" s="57" t="s">
        <v>258</v>
      </c>
      <c r="M342" s="57" t="s">
        <v>298</v>
      </c>
      <c r="N342" s="57" t="s">
        <v>297</v>
      </c>
      <c r="O342" s="57" t="s">
        <v>864</v>
      </c>
      <c r="P342" s="57" t="s">
        <v>259</v>
      </c>
      <c r="Q342" s="57" t="s">
        <v>284</v>
      </c>
      <c r="R342" s="57" t="s">
        <v>296</v>
      </c>
      <c r="S342" s="57" t="s">
        <v>858</v>
      </c>
    </row>
    <row r="343" spans="1:19" ht="17.5" customHeight="1" x14ac:dyDescent="0.35">
      <c r="B343" s="35" t="s">
        <v>256</v>
      </c>
      <c r="C343" s="38">
        <f>SUMIFS(data!U:U,data!D:D,B343,data!M:M,L343)</f>
        <v>389</v>
      </c>
      <c r="D343" s="38">
        <f>SUMIFS(data!U:U,data!D:D,B343,data!M:M,M343)</f>
        <v>0</v>
      </c>
      <c r="E343" s="38">
        <f>SUMIFS(data!U:U,data!D:D,B343,data!M:M,N343)</f>
        <v>0</v>
      </c>
      <c r="F343" s="38">
        <f>SUMIFS(data!U:U,data!D:D,B343,data!M:M,O343)</f>
        <v>0</v>
      </c>
      <c r="G343" s="38">
        <f>SUMIFS(data!U:U,data!D:D,B343,data!M:M,P343)</f>
        <v>11</v>
      </c>
      <c r="H343" s="38">
        <f>SUMIFS(data!U:U,data!D:D,B343,data!M:M,Q343)</f>
        <v>9</v>
      </c>
      <c r="I343" s="38">
        <f>SUMIFS(data!U:U,data!D:D,B343,data!M:M,R343)</f>
        <v>1</v>
      </c>
      <c r="J343" s="38">
        <f>SUMIFS(data!U:U,data!D:D,B343,data!M:M,S343)</f>
        <v>44</v>
      </c>
      <c r="K343" s="39">
        <f t="shared" ref="K343" si="34">SUM(C343:J343)</f>
        <v>454</v>
      </c>
      <c r="L343" s="57" t="s">
        <v>258</v>
      </c>
      <c r="M343" s="57" t="s">
        <v>298</v>
      </c>
      <c r="N343" s="57" t="s">
        <v>297</v>
      </c>
      <c r="O343" s="57" t="s">
        <v>864</v>
      </c>
      <c r="P343" s="57" t="s">
        <v>259</v>
      </c>
      <c r="Q343" s="57" t="s">
        <v>284</v>
      </c>
      <c r="R343" s="57" t="s">
        <v>296</v>
      </c>
      <c r="S343" s="57" t="s">
        <v>858</v>
      </c>
    </row>
    <row r="344" spans="1:19" ht="17.5" customHeight="1" x14ac:dyDescent="0.35">
      <c r="B344" s="35" t="s">
        <v>651</v>
      </c>
      <c r="C344" s="38">
        <f>SUMIFS(data!U:U,data!D:D,B344,data!M:M,L344)</f>
        <v>126</v>
      </c>
      <c r="D344" s="38">
        <f>SUMIFS(data!U:U,data!D:D,B344,data!M:M,M344)</f>
        <v>0</v>
      </c>
      <c r="E344" s="38">
        <f>SUMIFS(data!U:U,data!D:D,B344,data!M:M,N344)</f>
        <v>0</v>
      </c>
      <c r="F344" s="38">
        <f>SUMIFS(data!U:U,data!D:D,B344,data!M:M,O344)</f>
        <v>0</v>
      </c>
      <c r="G344" s="38">
        <f>SUMIFS(data!U:U,data!D:D,B344,data!M:M,P344)</f>
        <v>0</v>
      </c>
      <c r="H344" s="38">
        <f>SUMIFS(data!U:U,data!D:D,B344,data!M:M,Q344)</f>
        <v>35</v>
      </c>
      <c r="I344" s="38">
        <f>SUMIFS(data!U:U,data!D:D,B344,data!M:M,R344)</f>
        <v>2</v>
      </c>
      <c r="J344" s="38">
        <f>SUMIFS(data!U:U,data!D:D,B344,data!M:M,S344)</f>
        <v>0</v>
      </c>
      <c r="K344" s="39">
        <f t="shared" ref="K344" si="35">SUM(C344:J344)</f>
        <v>163</v>
      </c>
      <c r="L344" s="57" t="s">
        <v>258</v>
      </c>
      <c r="M344" s="57" t="s">
        <v>298</v>
      </c>
      <c r="N344" s="57" t="s">
        <v>297</v>
      </c>
      <c r="O344" s="57" t="s">
        <v>864</v>
      </c>
      <c r="P344" s="57" t="s">
        <v>259</v>
      </c>
      <c r="Q344" s="57" t="s">
        <v>284</v>
      </c>
      <c r="R344" s="57" t="s">
        <v>296</v>
      </c>
      <c r="S344" s="57" t="s">
        <v>858</v>
      </c>
    </row>
    <row r="345" spans="1:19" s="45" customFormat="1" ht="17.5" customHeight="1" x14ac:dyDescent="0.35">
      <c r="B345" s="36" t="s">
        <v>857</v>
      </c>
      <c r="C345" s="39">
        <f t="shared" ref="C345:J345" si="36">SUM(C340:C344)</f>
        <v>16685</v>
      </c>
      <c r="D345" s="39">
        <f t="shared" si="36"/>
        <v>0</v>
      </c>
      <c r="E345" s="39">
        <f t="shared" si="36"/>
        <v>128</v>
      </c>
      <c r="F345" s="39">
        <f t="shared" si="36"/>
        <v>0</v>
      </c>
      <c r="G345" s="39">
        <f t="shared" si="36"/>
        <v>188</v>
      </c>
      <c r="H345" s="39">
        <f t="shared" si="36"/>
        <v>48</v>
      </c>
      <c r="I345" s="39">
        <f t="shared" si="36"/>
        <v>3</v>
      </c>
      <c r="J345" s="39">
        <f t="shared" si="36"/>
        <v>727</v>
      </c>
      <c r="K345" s="40">
        <f t="shared" ref="K345" si="37">SUM(C345:J345)</f>
        <v>17779</v>
      </c>
      <c r="L345" s="57" t="s">
        <v>258</v>
      </c>
      <c r="M345" s="57" t="s">
        <v>298</v>
      </c>
      <c r="N345" s="57" t="s">
        <v>297</v>
      </c>
      <c r="O345" s="57" t="s">
        <v>864</v>
      </c>
      <c r="P345" s="57" t="s">
        <v>259</v>
      </c>
      <c r="Q345" s="57" t="s">
        <v>284</v>
      </c>
      <c r="R345" s="57" t="s">
        <v>296</v>
      </c>
      <c r="S345" s="57" t="s">
        <v>858</v>
      </c>
    </row>
    <row r="346" spans="1:19" ht="17.5" customHeight="1" x14ac:dyDescent="0.35">
      <c r="H346" s="43"/>
      <c r="L346" s="57"/>
      <c r="M346" s="57"/>
      <c r="N346" s="57"/>
      <c r="O346" s="57"/>
      <c r="P346" s="57"/>
      <c r="Q346" s="57"/>
      <c r="R346" s="57"/>
      <c r="S346" s="57"/>
    </row>
    <row r="347" spans="1:19" ht="17.5" customHeight="1" x14ac:dyDescent="0.35">
      <c r="A347" s="37">
        <v>21</v>
      </c>
      <c r="B347" s="58" t="s">
        <v>2439</v>
      </c>
      <c r="C347" s="58"/>
      <c r="D347" s="58"/>
      <c r="E347" s="58"/>
      <c r="F347" s="58"/>
      <c r="G347" s="58"/>
      <c r="H347" s="58"/>
      <c r="I347" s="58"/>
      <c r="J347" s="58"/>
      <c r="K347" s="58"/>
      <c r="L347" s="57" t="s">
        <v>258</v>
      </c>
      <c r="M347" s="57" t="s">
        <v>298</v>
      </c>
      <c r="N347" s="57" t="s">
        <v>297</v>
      </c>
      <c r="O347" s="57" t="s">
        <v>864</v>
      </c>
      <c r="P347" s="57" t="s">
        <v>259</v>
      </c>
      <c r="Q347" s="57" t="s">
        <v>284</v>
      </c>
      <c r="R347" s="57" t="s">
        <v>296</v>
      </c>
      <c r="S347" s="57" t="s">
        <v>858</v>
      </c>
    </row>
    <row r="348" spans="1:19" ht="17.5" customHeight="1" x14ac:dyDescent="0.35">
      <c r="B348" s="59" t="s">
        <v>2435</v>
      </c>
      <c r="C348" s="59"/>
      <c r="D348" s="59"/>
      <c r="E348" s="59"/>
      <c r="F348" s="59"/>
      <c r="G348" s="59"/>
      <c r="H348" s="59"/>
      <c r="I348" s="59"/>
      <c r="J348" s="59"/>
      <c r="K348" s="59"/>
      <c r="L348" s="57" t="s">
        <v>258</v>
      </c>
      <c r="M348" s="57" t="s">
        <v>298</v>
      </c>
      <c r="N348" s="57" t="s">
        <v>297</v>
      </c>
      <c r="O348" s="57" t="s">
        <v>864</v>
      </c>
      <c r="P348" s="57" t="s">
        <v>259</v>
      </c>
      <c r="Q348" s="57" t="s">
        <v>284</v>
      </c>
      <c r="R348" s="57" t="s">
        <v>296</v>
      </c>
      <c r="S348" s="57" t="s">
        <v>858</v>
      </c>
    </row>
    <row r="349" spans="1:19" ht="17.5" customHeight="1" x14ac:dyDescent="0.35">
      <c r="B349" s="35"/>
      <c r="C349" s="34" t="s">
        <v>258</v>
      </c>
      <c r="D349" s="34" t="s">
        <v>298</v>
      </c>
      <c r="E349" s="34" t="s">
        <v>297</v>
      </c>
      <c r="F349" s="34" t="s">
        <v>864</v>
      </c>
      <c r="G349" s="34" t="s">
        <v>259</v>
      </c>
      <c r="H349" s="34" t="s">
        <v>284</v>
      </c>
      <c r="I349" s="34" t="s">
        <v>296</v>
      </c>
      <c r="J349" s="34" t="s">
        <v>858</v>
      </c>
      <c r="K349" s="46" t="s">
        <v>857</v>
      </c>
      <c r="L349" s="57" t="s">
        <v>258</v>
      </c>
      <c r="M349" s="57" t="s">
        <v>298</v>
      </c>
      <c r="N349" s="57" t="s">
        <v>297</v>
      </c>
      <c r="O349" s="57" t="s">
        <v>864</v>
      </c>
      <c r="P349" s="57" t="s">
        <v>259</v>
      </c>
      <c r="Q349" s="57" t="s">
        <v>284</v>
      </c>
      <c r="R349" s="57" t="s">
        <v>296</v>
      </c>
      <c r="S349" s="57" t="s">
        <v>858</v>
      </c>
    </row>
    <row r="350" spans="1:19" ht="17.5" customHeight="1" x14ac:dyDescent="0.35">
      <c r="B350" s="35" t="s">
        <v>669</v>
      </c>
      <c r="C350" s="38">
        <f>SUMIFS(data!U:U,data!C:C,B350,data!M:M,L350)</f>
        <v>11626</v>
      </c>
      <c r="D350" s="38">
        <f>SUMIFS(data!U:U,data!C:C,B350,data!M:M,M350)</f>
        <v>0</v>
      </c>
      <c r="E350" s="38">
        <f>SUMIFS(data!U:U,data!C:C,B350,data!M:M,N350)</f>
        <v>128</v>
      </c>
      <c r="F350" s="38">
        <f>SUMIFS(data!U:U,data!C:C,B350,data!M:M,O350)</f>
        <v>0</v>
      </c>
      <c r="G350" s="38">
        <f>SUMIFS(data!U:U,data!C:C,B350,data!M:M,P350)</f>
        <v>19</v>
      </c>
      <c r="H350" s="38">
        <f>SUMIFS(data!U:U,data!C:C,B350,data!M:M,Q350)</f>
        <v>1</v>
      </c>
      <c r="I350" s="38">
        <f>SUMIFS(data!U:U,data!C:C,B350,data!M:M,R350)</f>
        <v>0</v>
      </c>
      <c r="J350" s="38">
        <f>SUMIFS(data!U:U,data!C:C,B350,data!M:M,S350)</f>
        <v>154</v>
      </c>
      <c r="K350" s="39">
        <f>SUM(C350:J350)</f>
        <v>11928</v>
      </c>
      <c r="L350" s="57" t="s">
        <v>258</v>
      </c>
      <c r="M350" s="57" t="s">
        <v>298</v>
      </c>
      <c r="N350" s="57" t="s">
        <v>297</v>
      </c>
      <c r="O350" s="57" t="s">
        <v>864</v>
      </c>
      <c r="P350" s="57" t="s">
        <v>259</v>
      </c>
      <c r="Q350" s="57" t="s">
        <v>284</v>
      </c>
      <c r="R350" s="57" t="s">
        <v>296</v>
      </c>
      <c r="S350" s="57" t="s">
        <v>858</v>
      </c>
    </row>
    <row r="351" spans="1:19" ht="17.5" customHeight="1" x14ac:dyDescent="0.35">
      <c r="B351" s="35" t="s">
        <v>665</v>
      </c>
      <c r="C351" s="38">
        <f>SUMIFS(data!U:U,data!C:C,B351,data!M:M,L351)</f>
        <v>1478</v>
      </c>
      <c r="D351" s="38">
        <f>SUMIFS(data!U:U,data!C:C,B351,data!M:M,M351)</f>
        <v>0</v>
      </c>
      <c r="E351" s="38">
        <f>SUMIFS(data!U:U,data!C:C,B351,data!M:M,N351)</f>
        <v>0</v>
      </c>
      <c r="F351" s="38">
        <f>SUMIFS(data!U:U,data!C:C,B351,data!M:M,O351)</f>
        <v>0</v>
      </c>
      <c r="G351" s="38">
        <f>SUMIFS(data!U:U,data!C:C,B351,data!M:M,P351)</f>
        <v>3</v>
      </c>
      <c r="H351" s="38">
        <f>SUMIFS(data!U:U,data!C:C,B351,data!M:M,Q351)</f>
        <v>0</v>
      </c>
      <c r="I351" s="38">
        <f>SUMIFS(data!U:U,data!C:C,B351,data!M:M,R351)</f>
        <v>0</v>
      </c>
      <c r="J351" s="38">
        <f>SUMIFS(data!U:U,data!C:C,B351,data!M:M,S351)</f>
        <v>525</v>
      </c>
      <c r="K351" s="39">
        <f t="shared" ref="K351:K377" si="38">SUM(C351:J351)</f>
        <v>2006</v>
      </c>
      <c r="L351" s="57" t="s">
        <v>258</v>
      </c>
      <c r="M351" s="57" t="s">
        <v>298</v>
      </c>
      <c r="N351" s="57" t="s">
        <v>297</v>
      </c>
      <c r="O351" s="57" t="s">
        <v>864</v>
      </c>
      <c r="P351" s="57" t="s">
        <v>259</v>
      </c>
      <c r="Q351" s="57" t="s">
        <v>284</v>
      </c>
      <c r="R351" s="57" t="s">
        <v>296</v>
      </c>
      <c r="S351" s="57" t="s">
        <v>858</v>
      </c>
    </row>
    <row r="352" spans="1:19" ht="17.5" customHeight="1" x14ac:dyDescent="0.35">
      <c r="B352" s="35" t="s">
        <v>660</v>
      </c>
      <c r="C352" s="38">
        <f>SUMIFS(data!U:U,data!C:C,B352,data!M:M,L352)</f>
        <v>1145</v>
      </c>
      <c r="D352" s="38">
        <f>SUMIFS(data!U:U,data!C:C,B352,data!M:M,M352)</f>
        <v>0</v>
      </c>
      <c r="E352" s="38">
        <f>SUMIFS(data!U:U,data!C:C,B352,data!M:M,N352)</f>
        <v>0</v>
      </c>
      <c r="F352" s="38">
        <f>SUMIFS(data!U:U,data!C:C,B352,data!M:M,O352)</f>
        <v>0</v>
      </c>
      <c r="G352" s="38">
        <f>SUMIFS(data!U:U,data!C:C,B352,data!M:M,P352)</f>
        <v>2</v>
      </c>
      <c r="H352" s="38">
        <f>SUMIFS(data!U:U,data!C:C,B352,data!M:M,Q352)</f>
        <v>0</v>
      </c>
      <c r="I352" s="38">
        <f>SUMIFS(data!U:U,data!C:C,B352,data!M:M,R352)</f>
        <v>0</v>
      </c>
      <c r="J352" s="38">
        <f>SUMIFS(data!U:U,data!C:C,B352,data!M:M,S352)</f>
        <v>0</v>
      </c>
      <c r="K352" s="39">
        <f t="shared" si="38"/>
        <v>1147</v>
      </c>
      <c r="L352" s="57" t="s">
        <v>258</v>
      </c>
      <c r="M352" s="57" t="s">
        <v>298</v>
      </c>
      <c r="N352" s="57" t="s">
        <v>297</v>
      </c>
      <c r="O352" s="57" t="s">
        <v>864</v>
      </c>
      <c r="P352" s="57" t="s">
        <v>259</v>
      </c>
      <c r="Q352" s="57" t="s">
        <v>284</v>
      </c>
      <c r="R352" s="57" t="s">
        <v>296</v>
      </c>
      <c r="S352" s="57" t="s">
        <v>858</v>
      </c>
    </row>
    <row r="353" spans="2:19" ht="17.5" customHeight="1" x14ac:dyDescent="0.35">
      <c r="B353" s="35" t="s">
        <v>670</v>
      </c>
      <c r="C353" s="38">
        <f>SUMIFS(data!U:U,data!C:C,B353,data!M:M,L353)</f>
        <v>417</v>
      </c>
      <c r="D353" s="38">
        <f>SUMIFS(data!U:U,data!C:C,B353,data!M:M,M353)</f>
        <v>0</v>
      </c>
      <c r="E353" s="38">
        <f>SUMIFS(data!U:U,data!C:C,B353,data!M:M,N353)</f>
        <v>0</v>
      </c>
      <c r="F353" s="38">
        <f>SUMIFS(data!U:U,data!C:C,B353,data!M:M,O353)</f>
        <v>0</v>
      </c>
      <c r="G353" s="38">
        <f>SUMIFS(data!U:U,data!C:C,B353,data!M:M,P353)</f>
        <v>0</v>
      </c>
      <c r="H353" s="38">
        <f>SUMIFS(data!U:U,data!C:C,B353,data!M:M,Q353)</f>
        <v>3</v>
      </c>
      <c r="I353" s="38">
        <f>SUMIFS(data!U:U,data!C:C,B353,data!M:M,R353)</f>
        <v>0</v>
      </c>
      <c r="J353" s="38">
        <f>SUMIFS(data!U:U,data!C:C,B353,data!M:M,S353)</f>
        <v>4</v>
      </c>
      <c r="K353" s="39">
        <f t="shared" si="38"/>
        <v>424</v>
      </c>
      <c r="L353" s="57" t="s">
        <v>258</v>
      </c>
      <c r="M353" s="57" t="s">
        <v>298</v>
      </c>
      <c r="N353" s="57" t="s">
        <v>297</v>
      </c>
      <c r="O353" s="57" t="s">
        <v>864</v>
      </c>
      <c r="P353" s="57" t="s">
        <v>259</v>
      </c>
      <c r="Q353" s="57" t="s">
        <v>284</v>
      </c>
      <c r="R353" s="57" t="s">
        <v>296</v>
      </c>
      <c r="S353" s="57" t="s">
        <v>858</v>
      </c>
    </row>
    <row r="354" spans="2:19" ht="17.5" customHeight="1" x14ac:dyDescent="0.35">
      <c r="B354" s="35" t="s">
        <v>666</v>
      </c>
      <c r="C354" s="38">
        <f>SUMIFS(data!U:U,data!C:C,B354,data!M:M,L354)</f>
        <v>203</v>
      </c>
      <c r="D354" s="38">
        <f>SUMIFS(data!U:U,data!C:C,B354,data!M:M,M354)</f>
        <v>0</v>
      </c>
      <c r="E354" s="38">
        <f>SUMIFS(data!U:U,data!C:C,B354,data!M:M,N354)</f>
        <v>0</v>
      </c>
      <c r="F354" s="38">
        <f>SUMIFS(data!U:U,data!C:C,B354,data!M:M,O354)</f>
        <v>0</v>
      </c>
      <c r="G354" s="38">
        <f>SUMIFS(data!U:U,data!C:C,B354,data!M:M,P354)</f>
        <v>0</v>
      </c>
      <c r="H354" s="38">
        <f>SUMIFS(data!U:U,data!C:C,B354,data!M:M,Q354)</f>
        <v>0</v>
      </c>
      <c r="I354" s="38">
        <f>SUMIFS(data!U:U,data!C:C,B354,data!M:M,R354)</f>
        <v>0</v>
      </c>
      <c r="J354" s="38">
        <f>SUMIFS(data!U:U,data!C:C,B354,data!M:M,S354)</f>
        <v>0</v>
      </c>
      <c r="K354" s="39">
        <f t="shared" si="38"/>
        <v>203</v>
      </c>
      <c r="L354" s="57" t="s">
        <v>258</v>
      </c>
      <c r="M354" s="57" t="s">
        <v>298</v>
      </c>
      <c r="N354" s="57" t="s">
        <v>297</v>
      </c>
      <c r="O354" s="57" t="s">
        <v>864</v>
      </c>
      <c r="P354" s="57" t="s">
        <v>259</v>
      </c>
      <c r="Q354" s="57" t="s">
        <v>284</v>
      </c>
      <c r="R354" s="57" t="s">
        <v>296</v>
      </c>
      <c r="S354" s="57" t="s">
        <v>858</v>
      </c>
    </row>
    <row r="355" spans="2:19" ht="17.5" customHeight="1" x14ac:dyDescent="0.35">
      <c r="B355" s="35" t="s">
        <v>667</v>
      </c>
      <c r="C355" s="38">
        <f>SUMIFS(data!U:U,data!C:C,B355,data!M:M,L355)</f>
        <v>16</v>
      </c>
      <c r="D355" s="38">
        <f>SUMIFS(data!U:U,data!C:C,B355,data!M:M,M355)</f>
        <v>0</v>
      </c>
      <c r="E355" s="38">
        <f>SUMIFS(data!U:U,data!C:C,B355,data!M:M,N355)</f>
        <v>0</v>
      </c>
      <c r="F355" s="38">
        <f>SUMIFS(data!U:U,data!C:C,B355,data!M:M,O355)</f>
        <v>0</v>
      </c>
      <c r="G355" s="38">
        <f>SUMIFS(data!U:U,data!C:C,B355,data!M:M,P355)</f>
        <v>3</v>
      </c>
      <c r="H355" s="38">
        <f>SUMIFS(data!U:U,data!C:C,B355,data!M:M,Q355)</f>
        <v>0</v>
      </c>
      <c r="I355" s="38">
        <f>SUMIFS(data!U:U,data!C:C,B355,data!M:M,R355)</f>
        <v>0</v>
      </c>
      <c r="J355" s="38">
        <f>SUMIFS(data!U:U,data!C:C,B355,data!M:M,S355)</f>
        <v>0</v>
      </c>
      <c r="K355" s="39">
        <f t="shared" si="38"/>
        <v>19</v>
      </c>
      <c r="L355" s="57" t="s">
        <v>258</v>
      </c>
      <c r="M355" s="57" t="s">
        <v>298</v>
      </c>
      <c r="N355" s="57" t="s">
        <v>297</v>
      </c>
      <c r="O355" s="57" t="s">
        <v>864</v>
      </c>
      <c r="P355" s="57" t="s">
        <v>259</v>
      </c>
      <c r="Q355" s="57" t="s">
        <v>284</v>
      </c>
      <c r="R355" s="57" t="s">
        <v>296</v>
      </c>
      <c r="S355" s="57" t="s">
        <v>858</v>
      </c>
    </row>
    <row r="356" spans="2:19" ht="17.5" customHeight="1" x14ac:dyDescent="0.35">
      <c r="B356" s="35" t="s">
        <v>668</v>
      </c>
      <c r="C356" s="38">
        <f>SUMIFS(data!U:U,data!C:C,B356,data!M:M,L356)</f>
        <v>63</v>
      </c>
      <c r="D356" s="38">
        <f>SUMIFS(data!U:U,data!C:C,B356,data!M:M,M356)</f>
        <v>0</v>
      </c>
      <c r="E356" s="38">
        <f>SUMIFS(data!U:U,data!C:C,B356,data!M:M,N356)</f>
        <v>0</v>
      </c>
      <c r="F356" s="38">
        <f>SUMIFS(data!U:U,data!C:C,B356,data!M:M,O356)</f>
        <v>0</v>
      </c>
      <c r="G356" s="38">
        <f>SUMIFS(data!U:U,data!C:C,B356,data!M:M,P356)</f>
        <v>0</v>
      </c>
      <c r="H356" s="38">
        <f>SUMIFS(data!U:U,data!C:C,B356,data!M:M,Q356)</f>
        <v>0</v>
      </c>
      <c r="I356" s="38">
        <f>SUMIFS(data!U:U,data!C:C,B356,data!M:M,R356)</f>
        <v>0</v>
      </c>
      <c r="J356" s="38">
        <f>SUMIFS(data!U:U,data!C:C,B356,data!M:M,S356)</f>
        <v>0</v>
      </c>
      <c r="K356" s="39">
        <f t="shared" si="38"/>
        <v>63</v>
      </c>
      <c r="L356" s="57" t="s">
        <v>258</v>
      </c>
      <c r="M356" s="57" t="s">
        <v>298</v>
      </c>
      <c r="N356" s="57" t="s">
        <v>297</v>
      </c>
      <c r="O356" s="57" t="s">
        <v>864</v>
      </c>
      <c r="P356" s="57" t="s">
        <v>259</v>
      </c>
      <c r="Q356" s="57" t="s">
        <v>284</v>
      </c>
      <c r="R356" s="57" t="s">
        <v>296</v>
      </c>
      <c r="S356" s="57" t="s">
        <v>858</v>
      </c>
    </row>
    <row r="357" spans="2:19" ht="17.5" customHeight="1" x14ac:dyDescent="0.35">
      <c r="B357" s="35" t="s">
        <v>671</v>
      </c>
      <c r="C357" s="38">
        <f>SUMIFS(data!U:U,data!C:C,B357,data!M:M,L357)</f>
        <v>13</v>
      </c>
      <c r="D357" s="38">
        <f>SUMIFS(data!U:U,data!C:C,B357,data!M:M,M357)</f>
        <v>0</v>
      </c>
      <c r="E357" s="38">
        <f>SUMIFS(data!U:U,data!C:C,B357,data!M:M,N357)</f>
        <v>0</v>
      </c>
      <c r="F357" s="38">
        <f>SUMIFS(data!U:U,data!C:C,B357,data!M:M,O357)</f>
        <v>0</v>
      </c>
      <c r="G357" s="38">
        <f>SUMIFS(data!U:U,data!C:C,B357,data!M:M,P357)</f>
        <v>0</v>
      </c>
      <c r="H357" s="38">
        <f>SUMIFS(data!U:U,data!C:C,B357,data!M:M,Q357)</f>
        <v>0</v>
      </c>
      <c r="I357" s="38">
        <f>SUMIFS(data!U:U,data!C:C,B357,data!M:M,R357)</f>
        <v>0</v>
      </c>
      <c r="J357" s="38">
        <f>SUMIFS(data!U:U,data!C:C,B357,data!M:M,S357)</f>
        <v>0</v>
      </c>
      <c r="K357" s="39">
        <f t="shared" si="38"/>
        <v>13</v>
      </c>
      <c r="L357" s="57" t="s">
        <v>258</v>
      </c>
      <c r="M357" s="57" t="s">
        <v>298</v>
      </c>
      <c r="N357" s="57" t="s">
        <v>297</v>
      </c>
      <c r="O357" s="57" t="s">
        <v>864</v>
      </c>
      <c r="P357" s="57" t="s">
        <v>259</v>
      </c>
      <c r="Q357" s="57" t="s">
        <v>284</v>
      </c>
      <c r="R357" s="57" t="s">
        <v>296</v>
      </c>
      <c r="S357" s="57" t="s">
        <v>858</v>
      </c>
    </row>
    <row r="358" spans="2:19" ht="17.5" customHeight="1" x14ac:dyDescent="0.35">
      <c r="B358" s="35" t="s">
        <v>664</v>
      </c>
      <c r="C358" s="38">
        <f>SUMIFS(data!U:U,data!C:C,B358,data!M:M,L358)</f>
        <v>20</v>
      </c>
      <c r="D358" s="38">
        <f>SUMIFS(data!U:U,data!C:C,B358,data!M:M,M358)</f>
        <v>0</v>
      </c>
      <c r="E358" s="38">
        <f>SUMIFS(data!U:U,data!C:C,B358,data!M:M,N358)</f>
        <v>0</v>
      </c>
      <c r="F358" s="38">
        <f>SUMIFS(data!U:U,data!C:C,B358,data!M:M,O358)</f>
        <v>0</v>
      </c>
      <c r="G358" s="38">
        <f>SUMIFS(data!U:U,data!C:C,B358,data!M:M,P358)</f>
        <v>150</v>
      </c>
      <c r="H358" s="38">
        <f>SUMIFS(data!U:U,data!C:C,B358,data!M:M,Q358)</f>
        <v>0</v>
      </c>
      <c r="I358" s="38">
        <f>SUMIFS(data!U:U,data!C:C,B358,data!M:M,R358)</f>
        <v>0</v>
      </c>
      <c r="J358" s="38">
        <f>SUMIFS(data!U:U,data!C:C,B358,data!M:M,S358)</f>
        <v>0</v>
      </c>
      <c r="K358" s="39">
        <f t="shared" si="38"/>
        <v>170</v>
      </c>
      <c r="L358" s="57" t="s">
        <v>258</v>
      </c>
      <c r="M358" s="57" t="s">
        <v>298</v>
      </c>
      <c r="N358" s="57" t="s">
        <v>297</v>
      </c>
      <c r="O358" s="57" t="s">
        <v>864</v>
      </c>
      <c r="P358" s="57" t="s">
        <v>259</v>
      </c>
      <c r="Q358" s="57" t="s">
        <v>284</v>
      </c>
      <c r="R358" s="57" t="s">
        <v>296</v>
      </c>
      <c r="S358" s="57" t="s">
        <v>858</v>
      </c>
    </row>
    <row r="359" spans="2:19" ht="17.5" customHeight="1" x14ac:dyDescent="0.35">
      <c r="B359" s="35" t="s">
        <v>2</v>
      </c>
      <c r="C359" s="38">
        <f>SUMIFS(data!U:U,data!C:C,B359,data!M:M,L359)</f>
        <v>2</v>
      </c>
      <c r="D359" s="38">
        <f>SUMIFS(data!U:U,data!C:C,B359,data!M:M,M359)</f>
        <v>0</v>
      </c>
      <c r="E359" s="38">
        <f>SUMIFS(data!U:U,data!C:C,B359,data!M:M,N359)</f>
        <v>0</v>
      </c>
      <c r="F359" s="38">
        <f>SUMIFS(data!U:U,data!C:C,B359,data!M:M,O359)</f>
        <v>0</v>
      </c>
      <c r="G359" s="38">
        <f>SUMIFS(data!U:U,data!C:C,B359,data!M:M,P359)</f>
        <v>0</v>
      </c>
      <c r="H359" s="38">
        <f>SUMIFS(data!U:U,data!C:C,B359,data!M:M,Q359)</f>
        <v>0</v>
      </c>
      <c r="I359" s="38">
        <f>SUMIFS(data!U:U,data!C:C,B359,data!M:M,R359)</f>
        <v>0</v>
      </c>
      <c r="J359" s="38">
        <f>SUMIFS(data!U:U,data!C:C,B359,data!M:M,S359)</f>
        <v>0</v>
      </c>
      <c r="K359" s="39">
        <f t="shared" si="38"/>
        <v>2</v>
      </c>
      <c r="L359" s="57" t="s">
        <v>258</v>
      </c>
      <c r="M359" s="57" t="s">
        <v>298</v>
      </c>
      <c r="N359" s="57" t="s">
        <v>297</v>
      </c>
      <c r="O359" s="57" t="s">
        <v>864</v>
      </c>
      <c r="P359" s="57" t="s">
        <v>259</v>
      </c>
      <c r="Q359" s="57" t="s">
        <v>284</v>
      </c>
      <c r="R359" s="57" t="s">
        <v>296</v>
      </c>
      <c r="S359" s="57" t="s">
        <v>858</v>
      </c>
    </row>
    <row r="360" spans="2:19" ht="17.5" customHeight="1" x14ac:dyDescent="0.35">
      <c r="B360" s="35" t="s">
        <v>19</v>
      </c>
      <c r="C360" s="38">
        <f>SUMIFS(data!U:U,data!C:C,B360,data!M:M,L360)</f>
        <v>499</v>
      </c>
      <c r="D360" s="38">
        <f>SUMIFS(data!U:U,data!C:C,B360,data!M:M,M360)</f>
        <v>0</v>
      </c>
      <c r="E360" s="38">
        <f>SUMIFS(data!U:U,data!C:C,B360,data!M:M,N360)</f>
        <v>0</v>
      </c>
      <c r="F360" s="38">
        <f>SUMIFS(data!U:U,data!C:C,B360,data!M:M,O360)</f>
        <v>0</v>
      </c>
      <c r="G360" s="38">
        <f>SUMIFS(data!U:U,data!C:C,B360,data!M:M,P360)</f>
        <v>0</v>
      </c>
      <c r="H360" s="38">
        <f>SUMIFS(data!U:U,data!C:C,B360,data!M:M,Q360)</f>
        <v>0</v>
      </c>
      <c r="I360" s="38">
        <f>SUMIFS(data!U:U,data!C:C,B360,data!M:M,R360)</f>
        <v>0</v>
      </c>
      <c r="J360" s="38">
        <f>SUMIFS(data!U:U,data!C:C,B360,data!M:M,S360)</f>
        <v>0</v>
      </c>
      <c r="K360" s="39">
        <f t="shared" si="38"/>
        <v>499</v>
      </c>
      <c r="L360" s="57" t="s">
        <v>258</v>
      </c>
      <c r="M360" s="57" t="s">
        <v>298</v>
      </c>
      <c r="N360" s="57" t="s">
        <v>297</v>
      </c>
      <c r="O360" s="57" t="s">
        <v>864</v>
      </c>
      <c r="P360" s="57" t="s">
        <v>259</v>
      </c>
      <c r="Q360" s="57" t="s">
        <v>284</v>
      </c>
      <c r="R360" s="57" t="s">
        <v>296</v>
      </c>
      <c r="S360" s="57" t="s">
        <v>858</v>
      </c>
    </row>
    <row r="361" spans="2:19" ht="17.5" customHeight="1" x14ac:dyDescent="0.35">
      <c r="B361" s="35" t="s">
        <v>11</v>
      </c>
      <c r="C361" s="38">
        <f>SUMIFS(data!U:U,data!C:C,B361,data!M:M,L361)</f>
        <v>30</v>
      </c>
      <c r="D361" s="38">
        <f>SUMIFS(data!U:U,data!C:C,B361,data!M:M,M361)</f>
        <v>0</v>
      </c>
      <c r="E361" s="38">
        <f>SUMIFS(data!U:U,data!C:C,B361,data!M:M,N361)</f>
        <v>0</v>
      </c>
      <c r="F361" s="38">
        <f>SUMIFS(data!U:U,data!C:C,B361,data!M:M,O361)</f>
        <v>0</v>
      </c>
      <c r="G361" s="38">
        <f>SUMIFS(data!U:U,data!C:C,B361,data!M:M,P361)</f>
        <v>0</v>
      </c>
      <c r="H361" s="38">
        <f>SUMIFS(data!U:U,data!C:C,B361,data!M:M,Q361)</f>
        <v>0</v>
      </c>
      <c r="I361" s="38">
        <f>SUMIFS(data!U:U,data!C:C,B361,data!M:M,R361)</f>
        <v>0</v>
      </c>
      <c r="J361" s="38">
        <f>SUMIFS(data!U:U,data!C:C,B361,data!M:M,S361)</f>
        <v>0</v>
      </c>
      <c r="K361" s="39">
        <f t="shared" si="38"/>
        <v>30</v>
      </c>
      <c r="L361" s="57" t="s">
        <v>258</v>
      </c>
      <c r="M361" s="57" t="s">
        <v>298</v>
      </c>
      <c r="N361" s="57" t="s">
        <v>297</v>
      </c>
      <c r="O361" s="57" t="s">
        <v>864</v>
      </c>
      <c r="P361" s="57" t="s">
        <v>259</v>
      </c>
      <c r="Q361" s="57" t="s">
        <v>284</v>
      </c>
      <c r="R361" s="57" t="s">
        <v>296</v>
      </c>
      <c r="S361" s="57" t="s">
        <v>858</v>
      </c>
    </row>
    <row r="362" spans="2:19" ht="17.5" customHeight="1" x14ac:dyDescent="0.35">
      <c r="B362" s="35" t="s">
        <v>661</v>
      </c>
      <c r="C362" s="38">
        <f>SUMIFS(data!U:U,data!C:C,B362,data!M:M,L362)</f>
        <v>98</v>
      </c>
      <c r="D362" s="38">
        <f>SUMIFS(data!U:U,data!C:C,B362,data!M:M,M362)</f>
        <v>0</v>
      </c>
      <c r="E362" s="38">
        <f>SUMIFS(data!U:U,data!C:C,B362,data!M:M,N362)</f>
        <v>0</v>
      </c>
      <c r="F362" s="38">
        <f>SUMIFS(data!U:U,data!C:C,B362,data!M:M,O362)</f>
        <v>0</v>
      </c>
      <c r="G362" s="38">
        <f>SUMIFS(data!U:U,data!C:C,B362,data!M:M,P362)</f>
        <v>0</v>
      </c>
      <c r="H362" s="38">
        <f>SUMIFS(data!U:U,data!C:C,B362,data!M:M,Q362)</f>
        <v>0</v>
      </c>
      <c r="I362" s="38">
        <f>SUMIFS(data!U:U,data!C:C,B362,data!M:M,R362)</f>
        <v>0</v>
      </c>
      <c r="J362" s="38">
        <f>SUMIFS(data!U:U,data!C:C,B362,data!M:M,S362)</f>
        <v>0</v>
      </c>
      <c r="K362" s="39">
        <f t="shared" si="38"/>
        <v>98</v>
      </c>
      <c r="L362" s="57" t="s">
        <v>258</v>
      </c>
      <c r="M362" s="57" t="s">
        <v>298</v>
      </c>
      <c r="N362" s="57" t="s">
        <v>297</v>
      </c>
      <c r="O362" s="57" t="s">
        <v>864</v>
      </c>
      <c r="P362" s="57" t="s">
        <v>259</v>
      </c>
      <c r="Q362" s="57" t="s">
        <v>284</v>
      </c>
      <c r="R362" s="57" t="s">
        <v>296</v>
      </c>
      <c r="S362" s="57" t="s">
        <v>858</v>
      </c>
    </row>
    <row r="363" spans="2:19" ht="17.5" customHeight="1" x14ac:dyDescent="0.35">
      <c r="B363" s="35" t="s">
        <v>27</v>
      </c>
      <c r="C363" s="38">
        <f>SUMIFS(data!U:U,data!C:C,B363,data!M:M,L363)</f>
        <v>560</v>
      </c>
      <c r="D363" s="38">
        <f>SUMIFS(data!U:U,data!C:C,B363,data!M:M,M363)</f>
        <v>0</v>
      </c>
      <c r="E363" s="38">
        <f>SUMIFS(data!U:U,data!C:C,B363,data!M:M,N363)</f>
        <v>0</v>
      </c>
      <c r="F363" s="38">
        <f>SUMIFS(data!U:U,data!C:C,B363,data!M:M,O363)</f>
        <v>0</v>
      </c>
      <c r="G363" s="38">
        <f>SUMIFS(data!U:U,data!C:C,B363,data!M:M,P363)</f>
        <v>0</v>
      </c>
      <c r="H363" s="38">
        <f>SUMIFS(data!U:U,data!C:C,B363,data!M:M,Q363)</f>
        <v>0</v>
      </c>
      <c r="I363" s="38">
        <f>SUMIFS(data!U:U,data!C:C,B363,data!M:M,R363)</f>
        <v>0</v>
      </c>
      <c r="J363" s="38">
        <f>SUMIFS(data!U:U,data!C:C,B363,data!M:M,S363)</f>
        <v>0</v>
      </c>
      <c r="K363" s="39">
        <f t="shared" si="38"/>
        <v>560</v>
      </c>
      <c r="L363" s="57" t="s">
        <v>258</v>
      </c>
      <c r="M363" s="57" t="s">
        <v>298</v>
      </c>
      <c r="N363" s="57" t="s">
        <v>297</v>
      </c>
      <c r="O363" s="57" t="s">
        <v>864</v>
      </c>
      <c r="P363" s="57" t="s">
        <v>259</v>
      </c>
      <c r="Q363" s="57" t="s">
        <v>284</v>
      </c>
      <c r="R363" s="57" t="s">
        <v>296</v>
      </c>
      <c r="S363" s="57" t="s">
        <v>858</v>
      </c>
    </row>
    <row r="364" spans="2:19" ht="17.5" customHeight="1" x14ac:dyDescent="0.35">
      <c r="B364" s="35" t="s">
        <v>13</v>
      </c>
      <c r="C364" s="38">
        <f>SUMIFS(data!U:U,data!C:C,B364,data!M:M,L364)</f>
        <v>2</v>
      </c>
      <c r="D364" s="38">
        <f>SUMIFS(data!U:U,data!C:C,B364,data!M:M,M364)</f>
        <v>0</v>
      </c>
      <c r="E364" s="38">
        <f>SUMIFS(data!U:U,data!C:C,B364,data!M:M,N364)</f>
        <v>0</v>
      </c>
      <c r="F364" s="38">
        <f>SUMIFS(data!U:U,data!C:C,B364,data!M:M,O364)</f>
        <v>0</v>
      </c>
      <c r="G364" s="38">
        <f>SUMIFS(data!U:U,data!C:C,B364,data!M:M,P364)</f>
        <v>0</v>
      </c>
      <c r="H364" s="38">
        <f>SUMIFS(data!U:U,data!C:C,B364,data!M:M,Q364)</f>
        <v>0</v>
      </c>
      <c r="I364" s="38">
        <f>SUMIFS(data!U:U,data!C:C,B364,data!M:M,R364)</f>
        <v>0</v>
      </c>
      <c r="J364" s="38">
        <f>SUMIFS(data!U:U,data!C:C,B364,data!M:M,S364)</f>
        <v>0</v>
      </c>
      <c r="K364" s="39">
        <f t="shared" si="38"/>
        <v>2</v>
      </c>
      <c r="L364" s="57" t="s">
        <v>258</v>
      </c>
      <c r="M364" s="57" t="s">
        <v>298</v>
      </c>
      <c r="N364" s="57" t="s">
        <v>297</v>
      </c>
      <c r="O364" s="57" t="s">
        <v>864</v>
      </c>
      <c r="P364" s="57" t="s">
        <v>259</v>
      </c>
      <c r="Q364" s="57" t="s">
        <v>284</v>
      </c>
      <c r="R364" s="57" t="s">
        <v>296</v>
      </c>
      <c r="S364" s="57" t="s">
        <v>858</v>
      </c>
    </row>
    <row r="365" spans="2:19" ht="17.5" customHeight="1" x14ac:dyDescent="0.35">
      <c r="B365" s="35" t="s">
        <v>4</v>
      </c>
      <c r="C365" s="38">
        <f>SUMIFS(data!U:U,data!C:C,B365,data!M:M,L365)</f>
        <v>306</v>
      </c>
      <c r="D365" s="38">
        <f>SUMIFS(data!U:U,data!C:C,B365,data!M:M,M365)</f>
        <v>0</v>
      </c>
      <c r="E365" s="38">
        <f>SUMIFS(data!U:U,data!C:C,B365,data!M:M,N365)</f>
        <v>0</v>
      </c>
      <c r="F365" s="38">
        <f>SUMIFS(data!U:U,data!C:C,B365,data!M:M,O365)</f>
        <v>0</v>
      </c>
      <c r="G365" s="38">
        <f>SUMIFS(data!U:U,data!C:C,B365,data!M:M,P365)</f>
        <v>0</v>
      </c>
      <c r="H365" s="38">
        <f>SUMIFS(data!U:U,data!C:C,B365,data!M:M,Q365)</f>
        <v>0</v>
      </c>
      <c r="I365" s="38">
        <f>SUMIFS(data!U:U,data!C:C,B365,data!M:M,R365)</f>
        <v>0</v>
      </c>
      <c r="J365" s="38">
        <f>SUMIFS(data!U:U,data!C:C,B365,data!M:M,S365)</f>
        <v>0</v>
      </c>
      <c r="K365" s="39">
        <f t="shared" si="38"/>
        <v>306</v>
      </c>
      <c r="L365" s="57" t="s">
        <v>258</v>
      </c>
      <c r="M365" s="57" t="s">
        <v>298</v>
      </c>
      <c r="N365" s="57" t="s">
        <v>297</v>
      </c>
      <c r="O365" s="57" t="s">
        <v>864</v>
      </c>
      <c r="P365" s="57" t="s">
        <v>259</v>
      </c>
      <c r="Q365" s="57" t="s">
        <v>284</v>
      </c>
      <c r="R365" s="57" t="s">
        <v>296</v>
      </c>
      <c r="S365" s="57" t="s">
        <v>858</v>
      </c>
    </row>
    <row r="366" spans="2:19" ht="17.5" customHeight="1" x14ac:dyDescent="0.35">
      <c r="B366" s="35" t="s">
        <v>16</v>
      </c>
      <c r="C366" s="38">
        <f>SUMIFS(data!U:U,data!C:C,B366,data!M:M,L366)</f>
        <v>37</v>
      </c>
      <c r="D366" s="38">
        <f>SUMIFS(data!U:U,data!C:C,B366,data!M:M,M366)</f>
        <v>0</v>
      </c>
      <c r="E366" s="38">
        <f>SUMIFS(data!U:U,data!C:C,B366,data!M:M,N366)</f>
        <v>0</v>
      </c>
      <c r="F366" s="38">
        <f>SUMIFS(data!U:U,data!C:C,B366,data!M:M,O366)</f>
        <v>0</v>
      </c>
      <c r="G366" s="38">
        <f>SUMIFS(data!U:U,data!C:C,B366,data!M:M,P366)</f>
        <v>11</v>
      </c>
      <c r="H366" s="38">
        <f>SUMIFS(data!U:U,data!C:C,B366,data!M:M,Q366)</f>
        <v>2</v>
      </c>
      <c r="I366" s="38">
        <f>SUMIFS(data!U:U,data!C:C,B366,data!M:M,R366)</f>
        <v>0</v>
      </c>
      <c r="J366" s="38">
        <f>SUMIFS(data!U:U,data!C:C,B366,data!M:M,S366)</f>
        <v>34</v>
      </c>
      <c r="K366" s="39">
        <f t="shared" si="38"/>
        <v>84</v>
      </c>
      <c r="L366" s="57" t="s">
        <v>258</v>
      </c>
      <c r="M366" s="57" t="s">
        <v>298</v>
      </c>
      <c r="N366" s="57" t="s">
        <v>297</v>
      </c>
      <c r="O366" s="57" t="s">
        <v>864</v>
      </c>
      <c r="P366" s="57" t="s">
        <v>259</v>
      </c>
      <c r="Q366" s="57" t="s">
        <v>284</v>
      </c>
      <c r="R366" s="57" t="s">
        <v>296</v>
      </c>
      <c r="S366" s="57" t="s">
        <v>858</v>
      </c>
    </row>
    <row r="367" spans="2:19" ht="17.5" customHeight="1" x14ac:dyDescent="0.35">
      <c r="B367" s="35" t="s">
        <v>672</v>
      </c>
      <c r="C367" s="38">
        <f>SUMIFS(data!U:U,data!C:C,B367,data!M:M,L367)</f>
        <v>19</v>
      </c>
      <c r="D367" s="38">
        <f>SUMIFS(data!U:U,data!C:C,B367,data!M:M,M367)</f>
        <v>0</v>
      </c>
      <c r="E367" s="38">
        <f>SUMIFS(data!U:U,data!C:C,B367,data!M:M,N367)</f>
        <v>0</v>
      </c>
      <c r="F367" s="38">
        <f>SUMIFS(data!U:U,data!C:C,B367,data!M:M,O367)</f>
        <v>0</v>
      </c>
      <c r="G367" s="38">
        <f>SUMIFS(data!U:U,data!C:C,B367,data!M:M,P367)</f>
        <v>0</v>
      </c>
      <c r="H367" s="38">
        <f>SUMIFS(data!U:U,data!C:C,B367,data!M:M,Q367)</f>
        <v>7</v>
      </c>
      <c r="I367" s="38">
        <f>SUMIFS(data!U:U,data!C:C,B367,data!M:M,R367)</f>
        <v>0</v>
      </c>
      <c r="J367" s="38">
        <f>SUMIFS(data!U:U,data!C:C,B367,data!M:M,S367)</f>
        <v>0</v>
      </c>
      <c r="K367" s="39">
        <f t="shared" si="38"/>
        <v>26</v>
      </c>
      <c r="L367" s="57" t="s">
        <v>258</v>
      </c>
      <c r="M367" s="57" t="s">
        <v>298</v>
      </c>
      <c r="N367" s="57" t="s">
        <v>297</v>
      </c>
      <c r="O367" s="57" t="s">
        <v>864</v>
      </c>
      <c r="P367" s="57" t="s">
        <v>259</v>
      </c>
      <c r="Q367" s="57" t="s">
        <v>284</v>
      </c>
      <c r="R367" s="57" t="s">
        <v>296</v>
      </c>
      <c r="S367" s="57" t="s">
        <v>858</v>
      </c>
    </row>
    <row r="368" spans="2:19" ht="17.5" customHeight="1" x14ac:dyDescent="0.35">
      <c r="B368" s="35" t="s">
        <v>5</v>
      </c>
      <c r="C368" s="38">
        <f>SUMIFS(data!U:U,data!C:C,B368,data!M:M,L368)</f>
        <v>2</v>
      </c>
      <c r="D368" s="38">
        <f>SUMIFS(data!U:U,data!C:C,B368,data!M:M,M368)</f>
        <v>0</v>
      </c>
      <c r="E368" s="38">
        <f>SUMIFS(data!U:U,data!C:C,B368,data!M:M,N368)</f>
        <v>0</v>
      </c>
      <c r="F368" s="38">
        <f>SUMIFS(data!U:U,data!C:C,B368,data!M:M,O368)</f>
        <v>0</v>
      </c>
      <c r="G368" s="38">
        <f>SUMIFS(data!U:U,data!C:C,B368,data!M:M,P368)</f>
        <v>0</v>
      </c>
      <c r="H368" s="38">
        <f>SUMIFS(data!U:U,data!C:C,B368,data!M:M,Q368)</f>
        <v>0</v>
      </c>
      <c r="I368" s="38">
        <f>SUMIFS(data!U:U,data!C:C,B368,data!M:M,R368)</f>
        <v>1</v>
      </c>
      <c r="J368" s="38">
        <f>SUMIFS(data!U:U,data!C:C,B368,data!M:M,S368)</f>
        <v>10</v>
      </c>
      <c r="K368" s="39">
        <f t="shared" si="38"/>
        <v>13</v>
      </c>
      <c r="L368" s="57" t="s">
        <v>258</v>
      </c>
      <c r="M368" s="57" t="s">
        <v>298</v>
      </c>
      <c r="N368" s="57" t="s">
        <v>297</v>
      </c>
      <c r="O368" s="57" t="s">
        <v>864</v>
      </c>
      <c r="P368" s="57" t="s">
        <v>259</v>
      </c>
      <c r="Q368" s="57" t="s">
        <v>284</v>
      </c>
      <c r="R368" s="57" t="s">
        <v>296</v>
      </c>
      <c r="S368" s="57" t="s">
        <v>858</v>
      </c>
    </row>
    <row r="369" spans="1:19" ht="17.5" customHeight="1" x14ac:dyDescent="0.35">
      <c r="B369" s="35" t="s">
        <v>15</v>
      </c>
      <c r="C369" s="38">
        <f>SUMIFS(data!U:U,data!C:C,B369,data!M:M,L369)</f>
        <v>17</v>
      </c>
      <c r="D369" s="38">
        <f>SUMIFS(data!U:U,data!C:C,B369,data!M:M,M369)</f>
        <v>0</v>
      </c>
      <c r="E369" s="38">
        <f>SUMIFS(data!U:U,data!C:C,B369,data!M:M,N369)</f>
        <v>0</v>
      </c>
      <c r="F369" s="38">
        <f>SUMIFS(data!U:U,data!C:C,B369,data!M:M,O369)</f>
        <v>0</v>
      </c>
      <c r="G369" s="38">
        <f>SUMIFS(data!U:U,data!C:C,B369,data!M:M,P369)</f>
        <v>0</v>
      </c>
      <c r="H369" s="38">
        <f>SUMIFS(data!U:U,data!C:C,B369,data!M:M,Q369)</f>
        <v>0</v>
      </c>
      <c r="I369" s="38">
        <f>SUMIFS(data!U:U,data!C:C,B369,data!M:M,R369)</f>
        <v>0</v>
      </c>
      <c r="J369" s="38">
        <f>SUMIFS(data!U:U,data!C:C,B369,data!M:M,S369)</f>
        <v>0</v>
      </c>
      <c r="K369" s="39">
        <f t="shared" si="38"/>
        <v>17</v>
      </c>
      <c r="L369" s="57" t="s">
        <v>258</v>
      </c>
      <c r="M369" s="57" t="s">
        <v>298</v>
      </c>
      <c r="N369" s="57" t="s">
        <v>297</v>
      </c>
      <c r="O369" s="57" t="s">
        <v>864</v>
      </c>
      <c r="P369" s="57" t="s">
        <v>259</v>
      </c>
      <c r="Q369" s="57" t="s">
        <v>284</v>
      </c>
      <c r="R369" s="57" t="s">
        <v>296</v>
      </c>
      <c r="S369" s="57" t="s">
        <v>858</v>
      </c>
    </row>
    <row r="370" spans="1:19" ht="17.5" customHeight="1" x14ac:dyDescent="0.35">
      <c r="B370" s="35" t="s">
        <v>662</v>
      </c>
      <c r="C370" s="38">
        <f>SUMIFS(data!U:U,data!C:C,B370,data!M:M,L370)</f>
        <v>1</v>
      </c>
      <c r="D370" s="38">
        <f>SUMIFS(data!U:U,data!C:C,B370,data!M:M,M370)</f>
        <v>0</v>
      </c>
      <c r="E370" s="38">
        <f>SUMIFS(data!U:U,data!C:C,B370,data!M:M,N370)</f>
        <v>0</v>
      </c>
      <c r="F370" s="38">
        <f>SUMIFS(data!U:U,data!C:C,B370,data!M:M,O370)</f>
        <v>0</v>
      </c>
      <c r="G370" s="38">
        <f>SUMIFS(data!U:U,data!C:C,B370,data!M:M,P370)</f>
        <v>0</v>
      </c>
      <c r="H370" s="38">
        <f>SUMIFS(data!U:U,data!C:C,B370,data!M:M,Q370)</f>
        <v>0</v>
      </c>
      <c r="I370" s="38">
        <f>SUMIFS(data!U:U,data!C:C,B370,data!M:M,R370)</f>
        <v>0</v>
      </c>
      <c r="J370" s="38">
        <f>SUMIFS(data!U:U,data!C:C,B370,data!M:M,S370)</f>
        <v>0</v>
      </c>
      <c r="K370" s="39">
        <f t="shared" si="38"/>
        <v>1</v>
      </c>
      <c r="L370" s="57" t="s">
        <v>258</v>
      </c>
      <c r="M370" s="57" t="s">
        <v>298</v>
      </c>
      <c r="N370" s="57" t="s">
        <v>297</v>
      </c>
      <c r="O370" s="57" t="s">
        <v>864</v>
      </c>
      <c r="P370" s="57" t="s">
        <v>259</v>
      </c>
      <c r="Q370" s="57" t="s">
        <v>284</v>
      </c>
      <c r="R370" s="57" t="s">
        <v>296</v>
      </c>
      <c r="S370" s="57" t="s">
        <v>858</v>
      </c>
    </row>
    <row r="371" spans="1:19" ht="17.5" customHeight="1" x14ac:dyDescent="0.35">
      <c r="B371" s="35" t="s">
        <v>659</v>
      </c>
      <c r="C371" s="38">
        <f>SUMIFS(data!U:U,data!C:C,B371,data!M:M,L371)</f>
        <v>5</v>
      </c>
      <c r="D371" s="38">
        <f>SUMIFS(data!U:U,data!C:C,B371,data!M:M,M371)</f>
        <v>0</v>
      </c>
      <c r="E371" s="38">
        <f>SUMIFS(data!U:U,data!C:C,B371,data!M:M,N371)</f>
        <v>0</v>
      </c>
      <c r="F371" s="38">
        <f>SUMIFS(data!U:U,data!C:C,B371,data!M:M,O371)</f>
        <v>0</v>
      </c>
      <c r="G371" s="38">
        <f>SUMIFS(data!U:U,data!C:C,B371,data!M:M,P371)</f>
        <v>0</v>
      </c>
      <c r="H371" s="38">
        <f>SUMIFS(data!U:U,data!C:C,B371,data!M:M,Q371)</f>
        <v>0</v>
      </c>
      <c r="I371" s="38">
        <f>SUMIFS(data!U:U,data!C:C,B371,data!M:M,R371)</f>
        <v>0</v>
      </c>
      <c r="J371" s="38">
        <f>SUMIFS(data!U:U,data!C:C,B371,data!M:M,S371)</f>
        <v>0</v>
      </c>
      <c r="K371" s="39">
        <f t="shared" si="38"/>
        <v>5</v>
      </c>
      <c r="L371" s="57" t="s">
        <v>258</v>
      </c>
      <c r="M371" s="57" t="s">
        <v>298</v>
      </c>
      <c r="N371" s="57" t="s">
        <v>297</v>
      </c>
      <c r="O371" s="57" t="s">
        <v>864</v>
      </c>
      <c r="P371" s="57" t="s">
        <v>259</v>
      </c>
      <c r="Q371" s="57" t="s">
        <v>284</v>
      </c>
      <c r="R371" s="57" t="s">
        <v>296</v>
      </c>
      <c r="S371" s="57" t="s">
        <v>858</v>
      </c>
    </row>
    <row r="372" spans="1:19" ht="17.5" customHeight="1" x14ac:dyDescent="0.35">
      <c r="B372" s="35" t="s">
        <v>3</v>
      </c>
      <c r="C372" s="38">
        <f>SUMIFS(data!U:U,data!C:C,B372,data!M:M,L372)</f>
        <v>10</v>
      </c>
      <c r="D372" s="38">
        <f>SUMIFS(data!U:U,data!C:C,B372,data!M:M,M372)</f>
        <v>0</v>
      </c>
      <c r="E372" s="38">
        <f>SUMIFS(data!U:U,data!C:C,B372,data!M:M,N372)</f>
        <v>0</v>
      </c>
      <c r="F372" s="38">
        <f>SUMIFS(data!U:U,data!C:C,B372,data!M:M,O372)</f>
        <v>0</v>
      </c>
      <c r="G372" s="38">
        <f>SUMIFS(data!U:U,data!C:C,B372,data!M:M,P372)</f>
        <v>0</v>
      </c>
      <c r="H372" s="38">
        <f>SUMIFS(data!U:U,data!C:C,B372,data!M:M,Q372)</f>
        <v>35</v>
      </c>
      <c r="I372" s="38">
        <f>SUMIFS(data!U:U,data!C:C,B372,data!M:M,R372)</f>
        <v>2</v>
      </c>
      <c r="J372" s="38">
        <f>SUMIFS(data!U:U,data!C:C,B372,data!M:M,S372)</f>
        <v>0</v>
      </c>
      <c r="K372" s="39">
        <f t="shared" si="38"/>
        <v>47</v>
      </c>
      <c r="L372" s="57" t="s">
        <v>258</v>
      </c>
      <c r="M372" s="57" t="s">
        <v>298</v>
      </c>
      <c r="N372" s="57" t="s">
        <v>297</v>
      </c>
      <c r="O372" s="57" t="s">
        <v>864</v>
      </c>
      <c r="P372" s="57" t="s">
        <v>259</v>
      </c>
      <c r="Q372" s="57" t="s">
        <v>284</v>
      </c>
      <c r="R372" s="57" t="s">
        <v>296</v>
      </c>
      <c r="S372" s="57" t="s">
        <v>858</v>
      </c>
    </row>
    <row r="373" spans="1:19" ht="17.5" customHeight="1" x14ac:dyDescent="0.35">
      <c r="B373" s="35" t="s">
        <v>23</v>
      </c>
      <c r="C373" s="38">
        <f>SUMIFS(data!U:U,data!C:C,B373,data!M:M,L373)</f>
        <v>1</v>
      </c>
      <c r="D373" s="38">
        <f>SUMIFS(data!U:U,data!C:C,B373,data!M:M,M373)</f>
        <v>0</v>
      </c>
      <c r="E373" s="38">
        <f>SUMIFS(data!U:U,data!C:C,B373,data!M:M,N373)</f>
        <v>0</v>
      </c>
      <c r="F373" s="38">
        <f>SUMIFS(data!U:U,data!C:C,B373,data!M:M,O373)</f>
        <v>0</v>
      </c>
      <c r="G373" s="38">
        <f>SUMIFS(data!U:U,data!C:C,B373,data!M:M,P373)</f>
        <v>0</v>
      </c>
      <c r="H373" s="38">
        <f>SUMIFS(data!U:U,data!C:C,B373,data!M:M,Q373)</f>
        <v>0</v>
      </c>
      <c r="I373" s="38">
        <f>SUMIFS(data!U:U,data!C:C,B373,data!M:M,R373)</f>
        <v>0</v>
      </c>
      <c r="J373" s="38">
        <f>SUMIFS(data!U:U,data!C:C,B373,data!M:M,S373)</f>
        <v>0</v>
      </c>
      <c r="K373" s="39">
        <f t="shared" si="38"/>
        <v>1</v>
      </c>
      <c r="L373" s="57" t="s">
        <v>258</v>
      </c>
      <c r="M373" s="57" t="s">
        <v>298</v>
      </c>
      <c r="N373" s="57" t="s">
        <v>297</v>
      </c>
      <c r="O373" s="57" t="s">
        <v>864</v>
      </c>
      <c r="P373" s="57" t="s">
        <v>259</v>
      </c>
      <c r="Q373" s="57" t="s">
        <v>284</v>
      </c>
      <c r="R373" s="57" t="s">
        <v>296</v>
      </c>
      <c r="S373" s="57" t="s">
        <v>858</v>
      </c>
    </row>
    <row r="374" spans="1:19" ht="17.5" customHeight="1" x14ac:dyDescent="0.35">
      <c r="B374" s="35" t="s">
        <v>865</v>
      </c>
      <c r="C374" s="38">
        <f>SUMIFS(data!U:U,data!C:C,B374,data!M:M,L374)</f>
        <v>15</v>
      </c>
      <c r="D374" s="38">
        <f>SUMIFS(data!U:U,data!C:C,B374,data!M:M,M374)</f>
        <v>0</v>
      </c>
      <c r="E374" s="38">
        <f>SUMIFS(data!U:U,data!C:C,B374,data!M:M,N374)</f>
        <v>0</v>
      </c>
      <c r="F374" s="38">
        <f>SUMIFS(data!U:U,data!C:C,B374,data!M:M,O374)</f>
        <v>0</v>
      </c>
      <c r="G374" s="38">
        <f>SUMIFS(data!U:U,data!C:C,B374,data!M:M,P374)</f>
        <v>0</v>
      </c>
      <c r="H374" s="38">
        <f>SUMIFS(data!U:U,data!C:C,B374,data!M:M,Q374)</f>
        <v>0</v>
      </c>
      <c r="I374" s="38">
        <f>SUMIFS(data!U:U,data!C:C,B374,data!M:M,R374)</f>
        <v>0</v>
      </c>
      <c r="J374" s="38">
        <f>SUMIFS(data!U:U,data!C:C,B374,data!M:M,S374)</f>
        <v>0</v>
      </c>
      <c r="K374" s="39">
        <f t="shared" si="38"/>
        <v>15</v>
      </c>
      <c r="L374" s="57" t="s">
        <v>258</v>
      </c>
      <c r="M374" s="57" t="s">
        <v>298</v>
      </c>
      <c r="N374" s="57" t="s">
        <v>297</v>
      </c>
      <c r="O374" s="57" t="s">
        <v>864</v>
      </c>
      <c r="P374" s="57" t="s">
        <v>259</v>
      </c>
      <c r="Q374" s="57" t="s">
        <v>284</v>
      </c>
      <c r="R374" s="57" t="s">
        <v>296</v>
      </c>
      <c r="S374" s="57" t="s">
        <v>858</v>
      </c>
    </row>
    <row r="375" spans="1:19" ht="17.5" customHeight="1" x14ac:dyDescent="0.35">
      <c r="B375" s="35" t="s">
        <v>663</v>
      </c>
      <c r="C375" s="38">
        <f>SUMIFS(data!U:U,data!C:C,B375,data!M:M,L375)</f>
        <v>0</v>
      </c>
      <c r="D375" s="38">
        <f>SUMIFS(data!U:U,data!C:C,B375,data!M:M,M375)</f>
        <v>0</v>
      </c>
      <c r="E375" s="38">
        <f>SUMIFS(data!U:U,data!C:C,B375,data!M:M,N375)</f>
        <v>0</v>
      </c>
      <c r="F375" s="38">
        <f>SUMIFS(data!U:U,data!C:C,B375,data!M:M,O375)</f>
        <v>0</v>
      </c>
      <c r="G375" s="38">
        <f>SUMIFS(data!U:U,data!C:C,B375,data!M:M,P375)</f>
        <v>0</v>
      </c>
      <c r="H375" s="38">
        <f>SUMIFS(data!U:U,data!C:C,B375,data!M:M,Q375)</f>
        <v>0</v>
      </c>
      <c r="I375" s="38">
        <f>SUMIFS(data!U:U,data!C:C,B375,data!M:M,R375)</f>
        <v>0</v>
      </c>
      <c r="J375" s="38">
        <f>SUMIFS(data!U:U,data!C:C,B375,data!M:M,S375)</f>
        <v>0</v>
      </c>
      <c r="K375" s="39">
        <f t="shared" si="38"/>
        <v>0</v>
      </c>
      <c r="L375" s="57" t="s">
        <v>258</v>
      </c>
      <c r="M375" s="57" t="s">
        <v>298</v>
      </c>
      <c r="N375" s="57" t="s">
        <v>297</v>
      </c>
      <c r="O375" s="57" t="s">
        <v>864</v>
      </c>
      <c r="P375" s="57" t="s">
        <v>259</v>
      </c>
      <c r="Q375" s="57" t="s">
        <v>284</v>
      </c>
      <c r="R375" s="57" t="s">
        <v>296</v>
      </c>
      <c r="S375" s="57" t="s">
        <v>858</v>
      </c>
    </row>
    <row r="376" spans="1:19" ht="17.5" customHeight="1" x14ac:dyDescent="0.35">
      <c r="B376" s="35" t="s">
        <v>28</v>
      </c>
      <c r="C376" s="38">
        <f>SUMIFS(data!U:U,data!C:C,B376,data!M:M,L376)</f>
        <v>100</v>
      </c>
      <c r="D376" s="38">
        <f>SUMIFS(data!U:U,data!C:C,B376,data!M:M,M376)</f>
        <v>0</v>
      </c>
      <c r="E376" s="38">
        <f>SUMIFS(data!U:U,data!C:C,B376,data!M:M,N376)</f>
        <v>0</v>
      </c>
      <c r="F376" s="38">
        <f>SUMIFS(data!U:U,data!C:C,B376,data!M:M,O376)</f>
        <v>0</v>
      </c>
      <c r="G376" s="38">
        <f>SUMIFS(data!U:U,data!C:C,B376,data!M:M,P376)</f>
        <v>0</v>
      </c>
      <c r="H376" s="38">
        <f>SUMIFS(data!U:U,data!C:C,B376,data!M:M,Q376)</f>
        <v>0</v>
      </c>
      <c r="I376" s="38">
        <f>SUMIFS(data!U:U,data!C:C,B376,data!M:M,R376)</f>
        <v>0</v>
      </c>
      <c r="J376" s="38">
        <f>SUMIFS(data!U:U,data!C:C,B376,data!M:M,S376)</f>
        <v>0</v>
      </c>
      <c r="K376" s="39">
        <f t="shared" si="38"/>
        <v>100</v>
      </c>
      <c r="L376" s="57" t="s">
        <v>258</v>
      </c>
      <c r="M376" s="57" t="s">
        <v>298</v>
      </c>
      <c r="N376" s="57" t="s">
        <v>297</v>
      </c>
      <c r="O376" s="57" t="s">
        <v>864</v>
      </c>
      <c r="P376" s="57" t="s">
        <v>259</v>
      </c>
      <c r="Q376" s="57" t="s">
        <v>284</v>
      </c>
      <c r="R376" s="57" t="s">
        <v>296</v>
      </c>
      <c r="S376" s="57" t="s">
        <v>858</v>
      </c>
    </row>
    <row r="377" spans="1:19" s="45" customFormat="1" ht="17.5" customHeight="1" x14ac:dyDescent="0.35">
      <c r="B377" s="41" t="s">
        <v>857</v>
      </c>
      <c r="C377" s="39">
        <f t="shared" ref="C377:J377" si="39">SUM(C350:C376)</f>
        <v>16685</v>
      </c>
      <c r="D377" s="39">
        <f t="shared" si="39"/>
        <v>0</v>
      </c>
      <c r="E377" s="39">
        <f t="shared" si="39"/>
        <v>128</v>
      </c>
      <c r="F377" s="39">
        <f t="shared" si="39"/>
        <v>0</v>
      </c>
      <c r="G377" s="39">
        <f t="shared" si="39"/>
        <v>188</v>
      </c>
      <c r="H377" s="39">
        <f t="shared" si="39"/>
        <v>48</v>
      </c>
      <c r="I377" s="39">
        <f t="shared" si="39"/>
        <v>3</v>
      </c>
      <c r="J377" s="39">
        <f t="shared" si="39"/>
        <v>727</v>
      </c>
      <c r="K377" s="40">
        <f t="shared" si="38"/>
        <v>17779</v>
      </c>
      <c r="L377" s="57" t="s">
        <v>258</v>
      </c>
      <c r="M377" s="57" t="s">
        <v>298</v>
      </c>
      <c r="N377" s="57" t="s">
        <v>297</v>
      </c>
      <c r="O377" s="57" t="s">
        <v>864</v>
      </c>
      <c r="P377" s="57" t="s">
        <v>259</v>
      </c>
      <c r="Q377" s="57" t="s">
        <v>284</v>
      </c>
      <c r="R377" s="57" t="s">
        <v>296</v>
      </c>
      <c r="S377" s="57" t="s">
        <v>858</v>
      </c>
    </row>
    <row r="378" spans="1:19" ht="17.5" customHeight="1" x14ac:dyDescent="0.35">
      <c r="B378" s="44"/>
      <c r="D378" s="44"/>
      <c r="E378" s="44"/>
      <c r="G378" s="44"/>
      <c r="L378" s="57"/>
      <c r="M378" s="57"/>
      <c r="N378" s="57"/>
      <c r="O378" s="57"/>
      <c r="P378" s="57"/>
      <c r="Q378" s="57"/>
      <c r="R378" s="57"/>
      <c r="S378" s="57"/>
    </row>
    <row r="379" spans="1:19" ht="17.5" customHeight="1" x14ac:dyDescent="0.35">
      <c r="A379" s="37">
        <v>22</v>
      </c>
      <c r="B379" s="58" t="s">
        <v>2439</v>
      </c>
      <c r="C379" s="58"/>
      <c r="D379" s="58"/>
      <c r="E379" s="58"/>
      <c r="F379" s="58"/>
      <c r="G379" s="58"/>
      <c r="H379" s="58"/>
      <c r="I379" s="58"/>
      <c r="J379" s="58"/>
      <c r="K379" s="58"/>
      <c r="L379" s="57" t="s">
        <v>258</v>
      </c>
      <c r="M379" s="57" t="s">
        <v>298</v>
      </c>
      <c r="N379" s="57" t="s">
        <v>297</v>
      </c>
      <c r="O379" s="57" t="s">
        <v>864</v>
      </c>
      <c r="P379" s="57" t="s">
        <v>259</v>
      </c>
      <c r="Q379" s="57" t="s">
        <v>284</v>
      </c>
      <c r="R379" s="57" t="s">
        <v>296</v>
      </c>
      <c r="S379" s="57" t="s">
        <v>858</v>
      </c>
    </row>
    <row r="380" spans="1:19" ht="17.5" customHeight="1" x14ac:dyDescent="0.35">
      <c r="B380" s="59" t="s">
        <v>2436</v>
      </c>
      <c r="C380" s="59"/>
      <c r="D380" s="59"/>
      <c r="E380" s="59"/>
      <c r="F380" s="59"/>
      <c r="G380" s="59"/>
      <c r="H380" s="59"/>
      <c r="I380" s="59"/>
      <c r="J380" s="59"/>
      <c r="K380" s="59"/>
      <c r="L380" s="57" t="s">
        <v>258</v>
      </c>
      <c r="M380" s="57" t="s">
        <v>298</v>
      </c>
      <c r="N380" s="57" t="s">
        <v>297</v>
      </c>
      <c r="O380" s="57" t="s">
        <v>864</v>
      </c>
      <c r="P380" s="57" t="s">
        <v>259</v>
      </c>
      <c r="Q380" s="57" t="s">
        <v>284</v>
      </c>
      <c r="R380" s="57" t="s">
        <v>296</v>
      </c>
      <c r="S380" s="57" t="s">
        <v>858</v>
      </c>
    </row>
    <row r="381" spans="1:19" ht="24" customHeight="1" x14ac:dyDescent="0.35">
      <c r="B381" s="35"/>
      <c r="C381" s="34" t="s">
        <v>258</v>
      </c>
      <c r="D381" s="34" t="s">
        <v>298</v>
      </c>
      <c r="E381" s="34" t="s">
        <v>297</v>
      </c>
      <c r="F381" s="34" t="s">
        <v>864</v>
      </c>
      <c r="G381" s="34" t="s">
        <v>259</v>
      </c>
      <c r="H381" s="34" t="s">
        <v>284</v>
      </c>
      <c r="I381" s="34" t="s">
        <v>296</v>
      </c>
      <c r="J381" s="34" t="s">
        <v>858</v>
      </c>
      <c r="K381" s="46" t="s">
        <v>857</v>
      </c>
      <c r="L381" s="57" t="s">
        <v>258</v>
      </c>
      <c r="M381" s="57" t="s">
        <v>298</v>
      </c>
      <c r="N381" s="57" t="s">
        <v>297</v>
      </c>
      <c r="O381" s="57" t="s">
        <v>864</v>
      </c>
      <c r="P381" s="57" t="s">
        <v>259</v>
      </c>
      <c r="Q381" s="57" t="s">
        <v>284</v>
      </c>
      <c r="R381" s="57" t="s">
        <v>296</v>
      </c>
      <c r="S381" s="57" t="s">
        <v>858</v>
      </c>
    </row>
    <row r="382" spans="1:19" ht="17.5" customHeight="1" x14ac:dyDescent="0.35">
      <c r="B382" s="35" t="s">
        <v>653</v>
      </c>
      <c r="C382" s="38">
        <f>SUMIFS(data!U:U,data!G:G,B382,data!M:M,L382)</f>
        <v>2957</v>
      </c>
      <c r="D382" s="38">
        <f>SUMIFS(data!U:U,data!G:G,B382,data!M:M,M382)</f>
        <v>0</v>
      </c>
      <c r="E382" s="38">
        <f>SUMIFS(data!U:U,data!G:G,B382,data!M:M,N382)</f>
        <v>0</v>
      </c>
      <c r="F382" s="38">
        <f>SUMIFS(data!U:U,data!G:G,B382,data!M:M,O382)</f>
        <v>0</v>
      </c>
      <c r="G382" s="38">
        <f>SUMIFS(data!U:U,data!G:G,B382,data!M:M,P382)</f>
        <v>0</v>
      </c>
      <c r="H382" s="38">
        <f>SUMIFS(data!U:U,data!G:G,B382,data!M:M,Q382)</f>
        <v>0</v>
      </c>
      <c r="I382" s="38">
        <f>SUMIFS(data!U:U,data!G:G,B382,data!M:M,R382)</f>
        <v>0</v>
      </c>
      <c r="J382" s="38">
        <f>SUMIFS(data!U:U,data!G:G,B382,data!M:M,S382)</f>
        <v>0</v>
      </c>
      <c r="K382" s="39">
        <f t="shared" ref="K382" si="40">SUM(C382:J382)</f>
        <v>2957</v>
      </c>
      <c r="L382" s="57" t="s">
        <v>258</v>
      </c>
      <c r="M382" s="57" t="s">
        <v>298</v>
      </c>
      <c r="N382" s="57" t="s">
        <v>297</v>
      </c>
      <c r="O382" s="57" t="s">
        <v>864</v>
      </c>
      <c r="P382" s="57" t="s">
        <v>259</v>
      </c>
      <c r="Q382" s="57" t="s">
        <v>284</v>
      </c>
      <c r="R382" s="57" t="s">
        <v>296</v>
      </c>
      <c r="S382" s="57" t="s">
        <v>858</v>
      </c>
    </row>
    <row r="383" spans="1:19" ht="17.5" customHeight="1" x14ac:dyDescent="0.35">
      <c r="B383" s="35" t="s">
        <v>2335</v>
      </c>
      <c r="C383" s="38">
        <f>SUMIFS(data!U:U,data!G:G,B383,data!M:M,L383)</f>
        <v>98</v>
      </c>
      <c r="D383" s="38">
        <f>SUMIFS(data!U:U,data!G:G,B383,data!M:M,M383)</f>
        <v>0</v>
      </c>
      <c r="E383" s="38">
        <f>SUMIFS(data!U:U,data!G:G,B383,data!M:M,N383)</f>
        <v>0</v>
      </c>
      <c r="F383" s="38">
        <f>SUMIFS(data!U:U,data!G:G,B383,data!M:M,O383)</f>
        <v>0</v>
      </c>
      <c r="G383" s="38">
        <f>SUMIFS(data!U:U,data!G:G,B383,data!M:M,P383)</f>
        <v>158</v>
      </c>
      <c r="H383" s="38">
        <f>SUMIFS(data!U:U,data!G:G,B383,data!M:M,Q383)</f>
        <v>28</v>
      </c>
      <c r="I383" s="38">
        <f>SUMIFS(data!U:U,data!G:G,B383,data!M:M,R383)</f>
        <v>0</v>
      </c>
      <c r="J383" s="38">
        <f>SUMIFS(data!U:U,data!G:G,B383,data!M:M,S383)</f>
        <v>0</v>
      </c>
      <c r="K383" s="39">
        <f t="shared" ref="K383" si="41">SUM(C383:J383)</f>
        <v>284</v>
      </c>
      <c r="L383" s="57" t="s">
        <v>258</v>
      </c>
      <c r="M383" s="57" t="s">
        <v>298</v>
      </c>
      <c r="N383" s="57" t="s">
        <v>297</v>
      </c>
      <c r="O383" s="57" t="s">
        <v>864</v>
      </c>
      <c r="P383" s="57" t="s">
        <v>259</v>
      </c>
      <c r="Q383" s="57" t="s">
        <v>284</v>
      </c>
      <c r="R383" s="57" t="s">
        <v>296</v>
      </c>
      <c r="S383" s="57" t="s">
        <v>858</v>
      </c>
    </row>
    <row r="384" spans="1:19" ht="17.5" customHeight="1" x14ac:dyDescent="0.35">
      <c r="B384" s="35" t="s">
        <v>306</v>
      </c>
      <c r="C384" s="38">
        <f>SUMIFS(data!U:U,data!G:G,B384,data!M:M,L384)</f>
        <v>2</v>
      </c>
      <c r="D384" s="38">
        <f>SUMIFS(data!U:U,data!G:G,B384,data!M:M,M384)</f>
        <v>0</v>
      </c>
      <c r="E384" s="38">
        <f>SUMIFS(data!U:U,data!G:G,B384,data!M:M,N384)</f>
        <v>0</v>
      </c>
      <c r="F384" s="38">
        <f>SUMIFS(data!U:U,data!G:G,B384,data!M:M,O384)</f>
        <v>0</v>
      </c>
      <c r="G384" s="38">
        <f>SUMIFS(data!U:U,data!G:G,B384,data!M:M,P384)</f>
        <v>0</v>
      </c>
      <c r="H384" s="38">
        <f>SUMIFS(data!U:U,data!G:G,B384,data!M:M,Q384)</f>
        <v>0</v>
      </c>
      <c r="I384" s="38">
        <f>SUMIFS(data!U:U,data!G:G,B384,data!M:M,R384)</f>
        <v>0</v>
      </c>
      <c r="J384" s="38">
        <f>SUMIFS(data!U:U,data!G:G,B384,data!M:M,S384)</f>
        <v>0</v>
      </c>
      <c r="K384" s="39">
        <f t="shared" ref="K384" si="42">SUM(C384:J384)</f>
        <v>2</v>
      </c>
      <c r="L384" s="57" t="s">
        <v>258</v>
      </c>
      <c r="M384" s="57" t="s">
        <v>298</v>
      </c>
      <c r="N384" s="57" t="s">
        <v>297</v>
      </c>
      <c r="O384" s="57" t="s">
        <v>864</v>
      </c>
      <c r="P384" s="57" t="s">
        <v>259</v>
      </c>
      <c r="Q384" s="57" t="s">
        <v>284</v>
      </c>
      <c r="R384" s="57" t="s">
        <v>296</v>
      </c>
      <c r="S384" s="57" t="s">
        <v>858</v>
      </c>
    </row>
    <row r="385" spans="1:19" ht="17.5" customHeight="1" x14ac:dyDescent="0.35">
      <c r="B385" s="35" t="s">
        <v>308</v>
      </c>
      <c r="C385" s="38">
        <f>SUMIFS(data!U:U,data!G:G,B385,data!M:M,L385)</f>
        <v>0</v>
      </c>
      <c r="D385" s="38">
        <f>SUMIFS(data!U:U,data!G:G,B385,data!M:M,M385)</f>
        <v>0</v>
      </c>
      <c r="E385" s="38">
        <f>SUMIFS(data!U:U,data!G:G,B385,data!M:M,N385)</f>
        <v>0</v>
      </c>
      <c r="F385" s="38">
        <f>SUMIFS(data!U:U,data!G:G,B385,data!M:M,O385)</f>
        <v>0</v>
      </c>
      <c r="G385" s="38">
        <f>SUMIFS(data!U:U,data!G:G,B385,data!M:M,P385)</f>
        <v>0</v>
      </c>
      <c r="H385" s="38">
        <f>SUMIFS(data!U:U,data!G:G,B385,data!M:M,Q385)</f>
        <v>0</v>
      </c>
      <c r="I385" s="38">
        <f>SUMIFS(data!U:U,data!G:G,B385,data!M:M,R385)</f>
        <v>0</v>
      </c>
      <c r="J385" s="38">
        <f>SUMIFS(data!U:U,data!G:G,B385,data!M:M,S385)</f>
        <v>243</v>
      </c>
      <c r="K385" s="39">
        <f t="shared" ref="K385" si="43">SUM(C385:J385)</f>
        <v>243</v>
      </c>
      <c r="L385" s="57" t="s">
        <v>258</v>
      </c>
      <c r="M385" s="57" t="s">
        <v>298</v>
      </c>
      <c r="N385" s="57" t="s">
        <v>297</v>
      </c>
      <c r="O385" s="57" t="s">
        <v>864</v>
      </c>
      <c r="P385" s="57" t="s">
        <v>259</v>
      </c>
      <c r="Q385" s="57" t="s">
        <v>284</v>
      </c>
      <c r="R385" s="57" t="s">
        <v>296</v>
      </c>
      <c r="S385" s="57" t="s">
        <v>858</v>
      </c>
    </row>
    <row r="386" spans="1:19" ht="17.5" customHeight="1" x14ac:dyDescent="0.35">
      <c r="B386" s="35" t="s">
        <v>305</v>
      </c>
      <c r="C386" s="38">
        <f>SUMIFS(data!U:U,data!G:G,B386,data!M:M,L386)</f>
        <v>34</v>
      </c>
      <c r="D386" s="38">
        <f>SUMIFS(data!U:U,data!G:G,B386,data!M:M,M386)</f>
        <v>0</v>
      </c>
      <c r="E386" s="38">
        <f>SUMIFS(data!U:U,data!G:G,B386,data!M:M,N386)</f>
        <v>0</v>
      </c>
      <c r="F386" s="38">
        <f>SUMIFS(data!U:U,data!G:G,B386,data!M:M,O386)</f>
        <v>0</v>
      </c>
      <c r="G386" s="38">
        <f>SUMIFS(data!U:U,data!G:G,B386,data!M:M,P386)</f>
        <v>0</v>
      </c>
      <c r="H386" s="38">
        <f>SUMIFS(data!U:U,data!G:G,B386,data!M:M,Q386)</f>
        <v>0</v>
      </c>
      <c r="I386" s="38">
        <f>SUMIFS(data!U:U,data!G:G,B386,data!M:M,R386)</f>
        <v>0</v>
      </c>
      <c r="J386" s="38">
        <f>SUMIFS(data!U:U,data!G:G,B386,data!M:M,S386)</f>
        <v>0</v>
      </c>
      <c r="K386" s="39">
        <f t="shared" ref="K386" si="44">SUM(C386:J386)</f>
        <v>34</v>
      </c>
      <c r="L386" s="57" t="s">
        <v>258</v>
      </c>
      <c r="M386" s="57" t="s">
        <v>298</v>
      </c>
      <c r="N386" s="57" t="s">
        <v>297</v>
      </c>
      <c r="O386" s="57" t="s">
        <v>864</v>
      </c>
      <c r="P386" s="57" t="s">
        <v>259</v>
      </c>
      <c r="Q386" s="57" t="s">
        <v>284</v>
      </c>
      <c r="R386" s="57" t="s">
        <v>296</v>
      </c>
      <c r="S386" s="57" t="s">
        <v>858</v>
      </c>
    </row>
    <row r="387" spans="1:19" ht="17.5" customHeight="1" x14ac:dyDescent="0.35">
      <c r="B387" s="35" t="s">
        <v>307</v>
      </c>
      <c r="C387" s="38">
        <f>SUMIFS(data!U:U,data!G:G,B387,data!M:M,L387)</f>
        <v>0</v>
      </c>
      <c r="D387" s="38">
        <f>SUMIFS(data!U:U,data!G:G,B387,data!M:M,M387)</f>
        <v>0</v>
      </c>
      <c r="E387" s="38">
        <f>SUMIFS(data!U:U,data!G:G,B387,data!M:M,N387)</f>
        <v>128</v>
      </c>
      <c r="F387" s="38">
        <f>SUMIFS(data!U:U,data!G:G,B387,data!M:M,O387)</f>
        <v>0</v>
      </c>
      <c r="G387" s="38">
        <f>SUMIFS(data!U:U,data!G:G,B387,data!M:M,P387)</f>
        <v>0</v>
      </c>
      <c r="H387" s="38">
        <f>SUMIFS(data!U:U,data!G:G,B387,data!M:M,Q387)</f>
        <v>0</v>
      </c>
      <c r="I387" s="38">
        <f>SUMIFS(data!U:U,data!G:G,B387,data!M:M,R387)</f>
        <v>0</v>
      </c>
      <c r="J387" s="38">
        <f>SUMIFS(data!U:U,data!G:G,B387,data!M:M,S387)</f>
        <v>0</v>
      </c>
      <c r="K387" s="39">
        <f t="shared" ref="K387" si="45">SUM(C387:J387)</f>
        <v>128</v>
      </c>
      <c r="L387" s="57" t="s">
        <v>258</v>
      </c>
      <c r="M387" s="57" t="s">
        <v>298</v>
      </c>
      <c r="N387" s="57" t="s">
        <v>297</v>
      </c>
      <c r="O387" s="57" t="s">
        <v>864</v>
      </c>
      <c r="P387" s="57" t="s">
        <v>259</v>
      </c>
      <c r="Q387" s="57" t="s">
        <v>284</v>
      </c>
      <c r="R387" s="57" t="s">
        <v>296</v>
      </c>
      <c r="S387" s="57" t="s">
        <v>858</v>
      </c>
    </row>
    <row r="388" spans="1:19" ht="17.5" customHeight="1" x14ac:dyDescent="0.35">
      <c r="B388" s="35" t="s">
        <v>309</v>
      </c>
      <c r="C388" s="38">
        <f>SUMIFS(data!U:U,data!G:G,B388,data!M:M,L388)</f>
        <v>13594</v>
      </c>
      <c r="D388" s="38">
        <f>SUMIFS(data!U:U,data!G:G,B388,data!M:M,M388)</f>
        <v>0</v>
      </c>
      <c r="E388" s="38">
        <f>SUMIFS(data!U:U,data!G:G,B388,data!M:M,N388)</f>
        <v>0</v>
      </c>
      <c r="F388" s="38">
        <f>SUMIFS(data!U:U,data!G:G,B388,data!M:M,O388)</f>
        <v>0</v>
      </c>
      <c r="G388" s="38">
        <f>SUMIFS(data!U:U,data!G:G,B388,data!M:M,P388)</f>
        <v>30</v>
      </c>
      <c r="H388" s="38">
        <f>SUMIFS(data!U:U,data!G:G,B388,data!M:M,Q388)</f>
        <v>20</v>
      </c>
      <c r="I388" s="38">
        <f>SUMIFS(data!U:U,data!G:G,B388,data!M:M,R388)</f>
        <v>3</v>
      </c>
      <c r="J388" s="38">
        <f>SUMIFS(data!U:U,data!G:G,B388,data!M:M,S388)</f>
        <v>484</v>
      </c>
      <c r="K388" s="39">
        <f t="shared" ref="K388" si="46">SUM(C388:J388)</f>
        <v>14131</v>
      </c>
      <c r="L388" s="57" t="s">
        <v>258</v>
      </c>
      <c r="M388" s="57" t="s">
        <v>298</v>
      </c>
      <c r="N388" s="57" t="s">
        <v>297</v>
      </c>
      <c r="O388" s="57" t="s">
        <v>864</v>
      </c>
      <c r="P388" s="57" t="s">
        <v>259</v>
      </c>
      <c r="Q388" s="57" t="s">
        <v>284</v>
      </c>
      <c r="R388" s="57" t="s">
        <v>296</v>
      </c>
      <c r="S388" s="57" t="s">
        <v>858</v>
      </c>
    </row>
    <row r="389" spans="1:19" s="45" customFormat="1" ht="17.5" customHeight="1" x14ac:dyDescent="0.35">
      <c r="B389" s="36" t="s">
        <v>857</v>
      </c>
      <c r="C389" s="39">
        <f t="shared" ref="C389:J389" si="47">SUM(C382:C388)</f>
        <v>16685</v>
      </c>
      <c r="D389" s="39">
        <f t="shared" si="47"/>
        <v>0</v>
      </c>
      <c r="E389" s="39">
        <f t="shared" si="47"/>
        <v>128</v>
      </c>
      <c r="F389" s="39">
        <f t="shared" si="47"/>
        <v>0</v>
      </c>
      <c r="G389" s="39">
        <f t="shared" si="47"/>
        <v>188</v>
      </c>
      <c r="H389" s="39">
        <f t="shared" si="47"/>
        <v>48</v>
      </c>
      <c r="I389" s="39">
        <f t="shared" si="47"/>
        <v>3</v>
      </c>
      <c r="J389" s="39">
        <f t="shared" si="47"/>
        <v>727</v>
      </c>
      <c r="K389" s="40">
        <f t="shared" ref="K389" si="48">SUM(C389:J389)</f>
        <v>17779</v>
      </c>
    </row>
    <row r="390" spans="1:19" ht="17.5" customHeight="1" x14ac:dyDescent="0.35">
      <c r="B390" s="44"/>
      <c r="D390" s="44"/>
      <c r="E390" s="44"/>
      <c r="G390" s="44"/>
      <c r="I390" s="57"/>
      <c r="J390" s="57"/>
      <c r="K390" s="57"/>
      <c r="L390" s="57"/>
      <c r="M390" s="57"/>
    </row>
    <row r="391" spans="1:19" ht="17.5" customHeight="1" x14ac:dyDescent="0.35">
      <c r="A391" s="37">
        <v>23</v>
      </c>
      <c r="B391" s="58" t="s">
        <v>2439</v>
      </c>
      <c r="C391" s="58"/>
      <c r="D391" s="58"/>
      <c r="E391" s="58"/>
      <c r="F391" s="58"/>
      <c r="G391" s="58"/>
      <c r="H391" s="58"/>
      <c r="I391" s="57" t="s">
        <v>650</v>
      </c>
      <c r="J391" s="57" t="s">
        <v>257</v>
      </c>
      <c r="K391" s="57" t="s">
        <v>652</v>
      </c>
      <c r="L391" s="57" t="s">
        <v>256</v>
      </c>
      <c r="M391" s="57" t="s">
        <v>651</v>
      </c>
    </row>
    <row r="392" spans="1:19" ht="17.5" customHeight="1" x14ac:dyDescent="0.35">
      <c r="B392" s="59" t="s">
        <v>2437</v>
      </c>
      <c r="C392" s="59"/>
      <c r="D392" s="59"/>
      <c r="E392" s="59"/>
      <c r="F392" s="59"/>
      <c r="G392" s="59"/>
      <c r="H392" s="59"/>
      <c r="I392" s="57" t="s">
        <v>650</v>
      </c>
      <c r="J392" s="57" t="s">
        <v>257</v>
      </c>
      <c r="K392" s="57" t="s">
        <v>652</v>
      </c>
      <c r="L392" s="57" t="s">
        <v>256</v>
      </c>
      <c r="M392" s="57" t="s">
        <v>651</v>
      </c>
    </row>
    <row r="393" spans="1:19" ht="17.5" customHeight="1" x14ac:dyDescent="0.35">
      <c r="B393" s="35"/>
      <c r="C393" s="34" t="s">
        <v>650</v>
      </c>
      <c r="D393" s="34" t="s">
        <v>257</v>
      </c>
      <c r="E393" s="34" t="s">
        <v>652</v>
      </c>
      <c r="F393" s="34" t="s">
        <v>256</v>
      </c>
      <c r="G393" s="34" t="s">
        <v>651</v>
      </c>
      <c r="H393" s="46" t="s">
        <v>857</v>
      </c>
      <c r="I393" s="57" t="s">
        <v>650</v>
      </c>
      <c r="J393" s="57" t="s">
        <v>257</v>
      </c>
      <c r="K393" s="57" t="s">
        <v>652</v>
      </c>
      <c r="L393" s="57" t="s">
        <v>256</v>
      </c>
      <c r="M393" s="57" t="s">
        <v>651</v>
      </c>
    </row>
    <row r="394" spans="1:19" ht="17.5" customHeight="1" x14ac:dyDescent="0.35">
      <c r="B394" s="35" t="s">
        <v>653</v>
      </c>
      <c r="C394" s="38">
        <f>SUMIFS(data!U:U,data!D:D,I394,data!G:G,B394)</f>
        <v>2953</v>
      </c>
      <c r="D394" s="38">
        <f>SUMIFS(data!U:U,data!D:D,J394,data!G:G,B394)</f>
        <v>2</v>
      </c>
      <c r="E394" s="38">
        <f>SUMIFS(data!U:U,data!D:D,K394,data!G:G,B394)</f>
        <v>0</v>
      </c>
      <c r="F394" s="38">
        <f>SUMIFS(data!U:U,data!D:D,L394,data!G:G,B394)</f>
        <v>1</v>
      </c>
      <c r="G394" s="38">
        <f>SUMIFS(data!U:U,data!D:D,M394,data!G:G,B394)</f>
        <v>1</v>
      </c>
      <c r="H394" s="39">
        <f t="shared" ref="H394:H400" si="49">SUM(C394:G394)</f>
        <v>2957</v>
      </c>
      <c r="I394" s="57" t="s">
        <v>650</v>
      </c>
      <c r="J394" s="57" t="s">
        <v>257</v>
      </c>
      <c r="K394" s="57" t="s">
        <v>652</v>
      </c>
      <c r="L394" s="57" t="s">
        <v>256</v>
      </c>
      <c r="M394" s="57" t="s">
        <v>651</v>
      </c>
    </row>
    <row r="395" spans="1:19" ht="17.5" customHeight="1" x14ac:dyDescent="0.35">
      <c r="B395" s="35" t="s">
        <v>2335</v>
      </c>
      <c r="C395" s="38">
        <f>SUMIFS(data!U:U,data!D:D,I395,data!G:G,B395)</f>
        <v>35</v>
      </c>
      <c r="D395" s="38">
        <f>SUMIFS(data!U:U,data!D:D,J395,data!G:G,B395)</f>
        <v>189</v>
      </c>
      <c r="E395" s="38">
        <f>SUMIFS(data!U:U,data!D:D,K395,data!G:G,B395)</f>
        <v>31</v>
      </c>
      <c r="F395" s="38">
        <f>SUMIFS(data!U:U,data!D:D,L395,data!G:G,B395)</f>
        <v>0</v>
      </c>
      <c r="G395" s="38">
        <f>SUMIFS(data!U:U,data!D:D,M395,data!G:G,B395)</f>
        <v>29</v>
      </c>
      <c r="H395" s="39">
        <f t="shared" si="49"/>
        <v>284</v>
      </c>
      <c r="I395" s="57" t="s">
        <v>650</v>
      </c>
      <c r="J395" s="57" t="s">
        <v>257</v>
      </c>
      <c r="K395" s="57" t="s">
        <v>652</v>
      </c>
      <c r="L395" s="57" t="s">
        <v>256</v>
      </c>
      <c r="M395" s="57" t="s">
        <v>651</v>
      </c>
    </row>
    <row r="396" spans="1:19" ht="17.5" customHeight="1" x14ac:dyDescent="0.35">
      <c r="B396" s="35" t="s">
        <v>306</v>
      </c>
      <c r="C396" s="38">
        <f>SUMIFS(data!U:U,data!D:D,I396,data!G:G,B396)</f>
        <v>2</v>
      </c>
      <c r="D396" s="38">
        <f>SUMIFS(data!U:U,data!D:D,J396,data!G:G,B396)</f>
        <v>0</v>
      </c>
      <c r="E396" s="38">
        <f>SUMIFS(data!U:U,data!D:D,K396,data!G:G,B396)</f>
        <v>0</v>
      </c>
      <c r="F396" s="38">
        <f>SUMIFS(data!U:U,data!D:D,L396,data!G:G,B396)</f>
        <v>0</v>
      </c>
      <c r="G396" s="38">
        <f>SUMIFS(data!U:U,data!D:D,M396,data!G:G,B396)</f>
        <v>0</v>
      </c>
      <c r="H396" s="39">
        <f t="shared" si="49"/>
        <v>2</v>
      </c>
      <c r="I396" s="57" t="s">
        <v>650</v>
      </c>
      <c r="J396" s="57" t="s">
        <v>257</v>
      </c>
      <c r="K396" s="57" t="s">
        <v>652</v>
      </c>
      <c r="L396" s="57" t="s">
        <v>256</v>
      </c>
      <c r="M396" s="57" t="s">
        <v>651</v>
      </c>
    </row>
    <row r="397" spans="1:19" ht="17.5" customHeight="1" x14ac:dyDescent="0.35">
      <c r="B397" s="35" t="s">
        <v>308</v>
      </c>
      <c r="C397" s="38">
        <f>SUMIFS(data!U:U,data!D:D,I397,data!G:G,B397)</f>
        <v>243</v>
      </c>
      <c r="D397" s="38">
        <f>SUMIFS(data!U:U,data!D:D,J397,data!G:G,B397)</f>
        <v>0</v>
      </c>
      <c r="E397" s="38">
        <f>SUMIFS(data!U:U,data!D:D,K397,data!G:G,B397)</f>
        <v>0</v>
      </c>
      <c r="F397" s="38">
        <f>SUMIFS(data!U:U,data!D:D,L397,data!G:G,B397)</f>
        <v>0</v>
      </c>
      <c r="G397" s="38">
        <f>SUMIFS(data!U:U,data!D:D,M397,data!G:G,B397)</f>
        <v>0</v>
      </c>
      <c r="H397" s="39">
        <f t="shared" si="49"/>
        <v>243</v>
      </c>
      <c r="I397" s="57" t="s">
        <v>650</v>
      </c>
      <c r="J397" s="57" t="s">
        <v>257</v>
      </c>
      <c r="K397" s="57" t="s">
        <v>652</v>
      </c>
      <c r="L397" s="57" t="s">
        <v>256</v>
      </c>
      <c r="M397" s="57" t="s">
        <v>651</v>
      </c>
    </row>
    <row r="398" spans="1:19" ht="17.5" customHeight="1" x14ac:dyDescent="0.35">
      <c r="B398" s="35" t="s">
        <v>305</v>
      </c>
      <c r="C398" s="38">
        <f>SUMIFS(data!U:U,data!D:D,I398,data!G:G,B398)</f>
        <v>3</v>
      </c>
      <c r="D398" s="38">
        <f>SUMIFS(data!U:U,data!D:D,J398,data!G:G,B398)</f>
        <v>31</v>
      </c>
      <c r="E398" s="38">
        <f>SUMIFS(data!U:U,data!D:D,K398,data!G:G,B398)</f>
        <v>0</v>
      </c>
      <c r="F398" s="38">
        <f>SUMIFS(data!U:U,data!D:D,L398,data!G:G,B398)</f>
        <v>0</v>
      </c>
      <c r="G398" s="38">
        <f>SUMIFS(data!U:U,data!D:D,M398,data!G:G,B398)</f>
        <v>0</v>
      </c>
      <c r="H398" s="39">
        <f t="shared" si="49"/>
        <v>34</v>
      </c>
      <c r="I398" s="57" t="s">
        <v>650</v>
      </c>
      <c r="J398" s="57" t="s">
        <v>257</v>
      </c>
      <c r="K398" s="57" t="s">
        <v>652</v>
      </c>
      <c r="L398" s="57" t="s">
        <v>256</v>
      </c>
      <c r="M398" s="57" t="s">
        <v>651</v>
      </c>
    </row>
    <row r="399" spans="1:19" ht="17.5" customHeight="1" x14ac:dyDescent="0.35">
      <c r="B399" s="35" t="s">
        <v>307</v>
      </c>
      <c r="C399" s="38">
        <f>SUMIFS(data!U:U,data!D:D,I399,data!G:G,B399)</f>
        <v>128</v>
      </c>
      <c r="D399" s="38">
        <f>SUMIFS(data!U:U,data!D:D,J399,data!G:G,B399)</f>
        <v>0</v>
      </c>
      <c r="E399" s="38">
        <f>SUMIFS(data!U:U,data!D:D,K399,data!G:G,B399)</f>
        <v>0</v>
      </c>
      <c r="F399" s="38">
        <f>SUMIFS(data!U:U,data!D:D,L399,data!G:G,B399)</f>
        <v>0</v>
      </c>
      <c r="G399" s="38">
        <f>SUMIFS(data!U:U,data!D:D,M399,data!G:G,B399)</f>
        <v>0</v>
      </c>
      <c r="H399" s="39">
        <f t="shared" si="49"/>
        <v>128</v>
      </c>
      <c r="I399" s="57" t="s">
        <v>650</v>
      </c>
      <c r="J399" s="57" t="s">
        <v>257</v>
      </c>
      <c r="K399" s="57" t="s">
        <v>652</v>
      </c>
      <c r="L399" s="57" t="s">
        <v>256</v>
      </c>
      <c r="M399" s="57" t="s">
        <v>651</v>
      </c>
    </row>
    <row r="400" spans="1:19" ht="17.5" customHeight="1" x14ac:dyDescent="0.35">
      <c r="B400" s="35" t="s">
        <v>309</v>
      </c>
      <c r="C400" s="38">
        <f>SUMIFS(data!U:U,data!D:D,I400,data!G:G,B400)</f>
        <v>11717</v>
      </c>
      <c r="D400" s="38">
        <f>SUMIFS(data!U:U,data!D:D,J400,data!G:G,B400)</f>
        <v>1171</v>
      </c>
      <c r="E400" s="38">
        <f>SUMIFS(data!U:U,data!D:D,K400,data!G:G,B400)</f>
        <v>657</v>
      </c>
      <c r="F400" s="38">
        <f>SUMIFS(data!U:U,data!D:D,L400,data!G:G,B400)</f>
        <v>453</v>
      </c>
      <c r="G400" s="38">
        <f>SUMIFS(data!U:U,data!D:D,M400,data!G:G,B400)</f>
        <v>133</v>
      </c>
      <c r="H400" s="39">
        <f t="shared" si="49"/>
        <v>14131</v>
      </c>
      <c r="I400" s="57" t="s">
        <v>650</v>
      </c>
      <c r="J400" s="57" t="s">
        <v>257</v>
      </c>
      <c r="K400" s="57" t="s">
        <v>652</v>
      </c>
      <c r="L400" s="57" t="s">
        <v>256</v>
      </c>
      <c r="M400" s="57" t="s">
        <v>651</v>
      </c>
    </row>
    <row r="401" spans="1:13" s="45" customFormat="1" ht="17.5" customHeight="1" x14ac:dyDescent="0.35">
      <c r="B401" s="36" t="s">
        <v>857</v>
      </c>
      <c r="C401" s="39">
        <f>SUM(C394:C400)</f>
        <v>15081</v>
      </c>
      <c r="D401" s="39">
        <f>SUM(D394:D400)</f>
        <v>1393</v>
      </c>
      <c r="E401" s="39">
        <f>SUM(E394:E400)</f>
        <v>688</v>
      </c>
      <c r="F401" s="39">
        <f>SUM(F394:F400)</f>
        <v>454</v>
      </c>
      <c r="G401" s="39">
        <f>SUM(G394:G400)</f>
        <v>163</v>
      </c>
      <c r="H401" s="40">
        <f>SUM(C401:G401)</f>
        <v>17779</v>
      </c>
      <c r="I401" s="57" t="s">
        <v>650</v>
      </c>
      <c r="J401" s="57" t="s">
        <v>257</v>
      </c>
      <c r="K401" s="57" t="s">
        <v>652</v>
      </c>
      <c r="L401" s="57" t="s">
        <v>256</v>
      </c>
      <c r="M401" s="57" t="s">
        <v>651</v>
      </c>
    </row>
    <row r="402" spans="1:13" ht="17.5" customHeight="1" x14ac:dyDescent="0.35">
      <c r="H402" s="43"/>
      <c r="I402" s="57" t="s">
        <v>650</v>
      </c>
      <c r="J402" s="57" t="s">
        <v>257</v>
      </c>
      <c r="K402" s="57" t="s">
        <v>652</v>
      </c>
      <c r="L402" s="57" t="s">
        <v>256</v>
      </c>
      <c r="M402" s="57" t="s">
        <v>651</v>
      </c>
    </row>
    <row r="403" spans="1:13" ht="17.5" customHeight="1" x14ac:dyDescent="0.35">
      <c r="A403" s="37">
        <v>24</v>
      </c>
      <c r="B403" s="58" t="s">
        <v>2439</v>
      </c>
      <c r="C403" s="58"/>
      <c r="D403" s="58"/>
      <c r="E403" s="58"/>
      <c r="F403" s="58"/>
      <c r="G403" s="58"/>
      <c r="H403" s="58"/>
      <c r="I403" s="57" t="s">
        <v>650</v>
      </c>
      <c r="J403" s="57" t="s">
        <v>257</v>
      </c>
      <c r="K403" s="57" t="s">
        <v>652</v>
      </c>
      <c r="L403" s="57" t="s">
        <v>256</v>
      </c>
      <c r="M403" s="57" t="s">
        <v>651</v>
      </c>
    </row>
    <row r="404" spans="1:13" ht="17.5" customHeight="1" x14ac:dyDescent="0.35">
      <c r="B404" s="59" t="s">
        <v>2438</v>
      </c>
      <c r="C404" s="59"/>
      <c r="D404" s="59"/>
      <c r="E404" s="59"/>
      <c r="F404" s="59"/>
      <c r="G404" s="59"/>
      <c r="H404" s="59"/>
      <c r="I404" s="57" t="s">
        <v>650</v>
      </c>
      <c r="J404" s="57" t="s">
        <v>257</v>
      </c>
      <c r="K404" s="57" t="s">
        <v>652</v>
      </c>
      <c r="L404" s="57" t="s">
        <v>256</v>
      </c>
      <c r="M404" s="57" t="s">
        <v>651</v>
      </c>
    </row>
    <row r="405" spans="1:13" ht="17.5" customHeight="1" x14ac:dyDescent="0.35">
      <c r="B405" s="35"/>
      <c r="C405" s="34" t="s">
        <v>650</v>
      </c>
      <c r="D405" s="34" t="s">
        <v>257</v>
      </c>
      <c r="E405" s="34" t="s">
        <v>652</v>
      </c>
      <c r="F405" s="34" t="s">
        <v>256</v>
      </c>
      <c r="G405" s="34" t="s">
        <v>651</v>
      </c>
      <c r="H405" s="46" t="s">
        <v>857</v>
      </c>
      <c r="I405" s="57" t="s">
        <v>650</v>
      </c>
      <c r="J405" s="57" t="s">
        <v>257</v>
      </c>
      <c r="K405" s="57" t="s">
        <v>652</v>
      </c>
      <c r="L405" s="57" t="s">
        <v>256</v>
      </c>
      <c r="M405" s="57" t="s">
        <v>651</v>
      </c>
    </row>
    <row r="406" spans="1:13" ht="17.5" customHeight="1" x14ac:dyDescent="0.35">
      <c r="B406" s="35" t="s">
        <v>301</v>
      </c>
      <c r="C406" s="38">
        <f>SUMIFS(data!U:U,data!D:D,I406,data!N:N,B406)</f>
        <v>0</v>
      </c>
      <c r="D406" s="38">
        <f>SUMIFS(data!U:U,data!D:D,J406,data!N:N,B406)</f>
        <v>0</v>
      </c>
      <c r="E406" s="38">
        <f>SUMIFS(data!U:U,data!D:D,K406,data!N:N,B406)</f>
        <v>0</v>
      </c>
      <c r="F406" s="38">
        <f>SUMIFS(data!U:U,data!D:D,L406,data!N:N,B406)</f>
        <v>0</v>
      </c>
      <c r="G406" s="38">
        <f>SUMIFS(data!U:U,data!D:D,M406,data!N:N,B406)</f>
        <v>0</v>
      </c>
      <c r="H406" s="39">
        <f>SUM(C406:G406)</f>
        <v>0</v>
      </c>
      <c r="I406" s="57" t="s">
        <v>650</v>
      </c>
      <c r="J406" s="57" t="s">
        <v>257</v>
      </c>
      <c r="K406" s="57" t="s">
        <v>652</v>
      </c>
      <c r="L406" s="57" t="s">
        <v>256</v>
      </c>
      <c r="M406" s="57" t="s">
        <v>651</v>
      </c>
    </row>
    <row r="407" spans="1:13" ht="17.5" customHeight="1" x14ac:dyDescent="0.35">
      <c r="B407" s="35" t="s">
        <v>260</v>
      </c>
      <c r="C407" s="38">
        <f>SUMIFS(data!U:U,data!D:D,I407,data!N:N,B407)</f>
        <v>14959</v>
      </c>
      <c r="D407" s="38">
        <f>SUMIFS(data!U:U,data!D:D,J407,data!N:N,B407)</f>
        <v>1221</v>
      </c>
      <c r="E407" s="38">
        <f>SUMIFS(data!U:U,data!D:D,K407,data!N:N,B407)</f>
        <v>688</v>
      </c>
      <c r="F407" s="38">
        <f>SUMIFS(data!U:U,data!D:D,L407,data!N:N,B407)</f>
        <v>432</v>
      </c>
      <c r="G407" s="38">
        <f>SUMIFS(data!U:U,data!D:D,M407,data!N:N,B407)</f>
        <v>126</v>
      </c>
      <c r="H407" s="39">
        <f t="shared" ref="H407:H424" si="50">SUM(C407:G407)</f>
        <v>17426</v>
      </c>
      <c r="I407" s="57" t="s">
        <v>650</v>
      </c>
      <c r="J407" s="57" t="s">
        <v>257</v>
      </c>
      <c r="K407" s="57" t="s">
        <v>652</v>
      </c>
      <c r="L407" s="57" t="s">
        <v>256</v>
      </c>
      <c r="M407" s="57" t="s">
        <v>651</v>
      </c>
    </row>
    <row r="408" spans="1:13" ht="17.5" customHeight="1" x14ac:dyDescent="0.35">
      <c r="B408" s="35" t="s">
        <v>261</v>
      </c>
      <c r="C408" s="38">
        <f>SUMIFS(data!U:U,data!D:D,I408,data!N:N,B408)</f>
        <v>96</v>
      </c>
      <c r="D408" s="38">
        <f>SUMIFS(data!U:U,data!D:D,J408,data!N:N,B408)</f>
        <v>16</v>
      </c>
      <c r="E408" s="38">
        <f>SUMIFS(data!U:U,data!D:D,K408,data!N:N,B408)</f>
        <v>0</v>
      </c>
      <c r="F408" s="38">
        <f>SUMIFS(data!U:U,data!D:D,L408,data!N:N,B408)</f>
        <v>0</v>
      </c>
      <c r="G408" s="38">
        <f>SUMIFS(data!U:U,data!D:D,M408,data!N:N,B408)</f>
        <v>0</v>
      </c>
      <c r="H408" s="39">
        <f t="shared" si="50"/>
        <v>112</v>
      </c>
      <c r="I408" s="57" t="s">
        <v>650</v>
      </c>
      <c r="J408" s="57" t="s">
        <v>257</v>
      </c>
      <c r="K408" s="57" t="s">
        <v>652</v>
      </c>
      <c r="L408" s="57" t="s">
        <v>256</v>
      </c>
      <c r="M408" s="57" t="s">
        <v>651</v>
      </c>
    </row>
    <row r="409" spans="1:13" ht="17.5" customHeight="1" x14ac:dyDescent="0.35">
      <c r="B409" s="35" t="s">
        <v>299</v>
      </c>
      <c r="C409" s="38">
        <f>SUMIFS(data!U:U,data!D:D,I409,data!N:N,B409)</f>
        <v>0</v>
      </c>
      <c r="D409" s="38">
        <f>SUMIFS(data!U:U,data!D:D,J409,data!N:N,B409)</f>
        <v>0</v>
      </c>
      <c r="E409" s="38">
        <f>SUMIFS(data!U:U,data!D:D,K409,data!N:N,B409)</f>
        <v>0</v>
      </c>
      <c r="F409" s="38">
        <f>SUMIFS(data!U:U,data!D:D,L409,data!N:N,B409)</f>
        <v>0</v>
      </c>
      <c r="G409" s="38">
        <f>SUMIFS(data!U:U,data!D:D,M409,data!N:N,B409)</f>
        <v>0</v>
      </c>
      <c r="H409" s="39">
        <f t="shared" si="50"/>
        <v>0</v>
      </c>
      <c r="I409" s="57" t="s">
        <v>650</v>
      </c>
      <c r="J409" s="57" t="s">
        <v>257</v>
      </c>
      <c r="K409" s="57" t="s">
        <v>652</v>
      </c>
      <c r="L409" s="57" t="s">
        <v>256</v>
      </c>
      <c r="M409" s="57" t="s">
        <v>651</v>
      </c>
    </row>
    <row r="410" spans="1:13" ht="17.5" customHeight="1" x14ac:dyDescent="0.35">
      <c r="B410" s="35" t="s">
        <v>943</v>
      </c>
      <c r="C410" s="38">
        <f>SUMIFS(data!U:U,data!D:D,I410,data!N:N,B410)</f>
        <v>0</v>
      </c>
      <c r="D410" s="38">
        <f>SUMIFS(data!U:U,data!D:D,J410,data!N:N,B410)</f>
        <v>0</v>
      </c>
      <c r="E410" s="38">
        <f>SUMIFS(data!U:U,data!D:D,K410,data!N:N,B410)</f>
        <v>0</v>
      </c>
      <c r="F410" s="38">
        <f>SUMIFS(data!U:U,data!D:D,L410,data!N:N,B410)</f>
        <v>0</v>
      </c>
      <c r="G410" s="38">
        <f>SUMIFS(data!U:U,data!D:D,M410,data!N:N,B410)</f>
        <v>0</v>
      </c>
      <c r="H410" s="39">
        <f t="shared" si="50"/>
        <v>0</v>
      </c>
      <c r="I410" s="57" t="s">
        <v>650</v>
      </c>
      <c r="J410" s="57" t="s">
        <v>257</v>
      </c>
      <c r="K410" s="57" t="s">
        <v>652</v>
      </c>
      <c r="L410" s="57" t="s">
        <v>256</v>
      </c>
      <c r="M410" s="57" t="s">
        <v>651</v>
      </c>
    </row>
    <row r="411" spans="1:13" ht="17.5" customHeight="1" x14ac:dyDescent="0.35">
      <c r="B411" s="35" t="s">
        <v>289</v>
      </c>
      <c r="C411" s="38">
        <f>SUMIFS(data!U:U,data!D:D,I411,data!N:N,B411)</f>
        <v>24</v>
      </c>
      <c r="D411" s="38">
        <f>SUMIFS(data!U:U,data!D:D,J411,data!N:N,B411)</f>
        <v>153</v>
      </c>
      <c r="E411" s="38">
        <f>SUMIFS(data!U:U,data!D:D,K411,data!N:N,B411)</f>
        <v>0</v>
      </c>
      <c r="F411" s="38">
        <f>SUMIFS(data!U:U,data!D:D,L411,data!N:N,B411)</f>
        <v>11</v>
      </c>
      <c r="G411" s="38">
        <f>SUMIFS(data!U:U,data!D:D,M411,data!N:N,B411)</f>
        <v>0</v>
      </c>
      <c r="H411" s="39">
        <f t="shared" si="50"/>
        <v>188</v>
      </c>
      <c r="I411" s="57" t="s">
        <v>650</v>
      </c>
      <c r="J411" s="57" t="s">
        <v>257</v>
      </c>
      <c r="K411" s="57" t="s">
        <v>652</v>
      </c>
      <c r="L411" s="57" t="s">
        <v>256</v>
      </c>
      <c r="M411" s="57" t="s">
        <v>651</v>
      </c>
    </row>
    <row r="412" spans="1:13" ht="17.5" customHeight="1" x14ac:dyDescent="0.35">
      <c r="B412" s="35" t="s">
        <v>302</v>
      </c>
      <c r="C412" s="38">
        <f>SUMIFS(data!U:U,data!D:D,I412,data!N:N,B412)</f>
        <v>0</v>
      </c>
      <c r="D412" s="38">
        <f>SUMIFS(data!U:U,data!D:D,J412,data!N:N,B412)</f>
        <v>0</v>
      </c>
      <c r="E412" s="38">
        <f>SUMIFS(data!U:U,data!D:D,K412,data!N:N,B412)</f>
        <v>0</v>
      </c>
      <c r="F412" s="38">
        <f>SUMIFS(data!U:U,data!D:D,L412,data!N:N,B412)</f>
        <v>0</v>
      </c>
      <c r="G412" s="38">
        <f>SUMIFS(data!U:U,data!D:D,M412,data!N:N,B412)</f>
        <v>0</v>
      </c>
      <c r="H412" s="39">
        <f t="shared" si="50"/>
        <v>0</v>
      </c>
      <c r="I412" s="57" t="s">
        <v>650</v>
      </c>
      <c r="J412" s="57" t="s">
        <v>257</v>
      </c>
      <c r="K412" s="57" t="s">
        <v>652</v>
      </c>
      <c r="L412" s="57" t="s">
        <v>256</v>
      </c>
      <c r="M412" s="57" t="s">
        <v>651</v>
      </c>
    </row>
    <row r="413" spans="1:13" ht="17.5" customHeight="1" x14ac:dyDescent="0.35">
      <c r="B413" s="35" t="s">
        <v>290</v>
      </c>
      <c r="C413" s="38">
        <f>SUMIFS(data!U:U,data!D:D,I413,data!N:N,B413)</f>
        <v>0</v>
      </c>
      <c r="D413" s="38">
        <f>SUMIFS(data!U:U,data!D:D,J413,data!N:N,B413)</f>
        <v>0</v>
      </c>
      <c r="E413" s="38">
        <f>SUMIFS(data!U:U,data!D:D,K413,data!N:N,B413)</f>
        <v>0</v>
      </c>
      <c r="F413" s="38">
        <f>SUMIFS(data!U:U,data!D:D,L413,data!N:N,B413)</f>
        <v>0</v>
      </c>
      <c r="G413" s="38">
        <f>SUMIFS(data!U:U,data!D:D,M413,data!N:N,B413)</f>
        <v>0</v>
      </c>
      <c r="H413" s="39">
        <f t="shared" si="50"/>
        <v>0</v>
      </c>
      <c r="I413" s="57" t="s">
        <v>650</v>
      </c>
      <c r="J413" s="57" t="s">
        <v>257</v>
      </c>
      <c r="K413" s="57" t="s">
        <v>652</v>
      </c>
      <c r="L413" s="57" t="s">
        <v>256</v>
      </c>
      <c r="M413" s="57" t="s">
        <v>651</v>
      </c>
    </row>
    <row r="414" spans="1:13" ht="17.5" customHeight="1" x14ac:dyDescent="0.35">
      <c r="B414" s="35" t="s">
        <v>116</v>
      </c>
      <c r="C414" s="38">
        <f>SUMIFS(data!U:U,data!D:D,I414,data!N:N,B414)</f>
        <v>0</v>
      </c>
      <c r="D414" s="38">
        <f>SUMIFS(data!U:U,data!D:D,J414,data!N:N,B414)</f>
        <v>0</v>
      </c>
      <c r="E414" s="38">
        <f>SUMIFS(data!U:U,data!D:D,K414,data!N:N,B414)</f>
        <v>0</v>
      </c>
      <c r="F414" s="38">
        <f>SUMIFS(data!U:U,data!D:D,L414,data!N:N,B414)</f>
        <v>0</v>
      </c>
      <c r="G414" s="38">
        <f>SUMIFS(data!U:U,data!D:D,M414,data!N:N,B414)</f>
        <v>0</v>
      </c>
      <c r="H414" s="39">
        <f t="shared" si="50"/>
        <v>0</v>
      </c>
      <c r="I414" s="57" t="s">
        <v>650</v>
      </c>
      <c r="J414" s="57" t="s">
        <v>257</v>
      </c>
      <c r="K414" s="57" t="s">
        <v>652</v>
      </c>
      <c r="L414" s="57" t="s">
        <v>256</v>
      </c>
      <c r="M414" s="57" t="s">
        <v>651</v>
      </c>
    </row>
    <row r="415" spans="1:13" ht="17.5" customHeight="1" x14ac:dyDescent="0.35">
      <c r="B415" s="35" t="s">
        <v>941</v>
      </c>
      <c r="C415" s="38">
        <f>SUMIFS(data!U:U,data!D:D,I415,data!N:N,B415)</f>
        <v>0</v>
      </c>
      <c r="D415" s="38">
        <f>SUMIFS(data!U:U,data!D:D,J415,data!N:N,B415)</f>
        <v>0</v>
      </c>
      <c r="E415" s="38">
        <f>SUMIFS(data!U:U,data!D:D,K415,data!N:N,B415)</f>
        <v>0</v>
      </c>
      <c r="F415" s="38">
        <f>SUMIFS(data!U:U,data!D:D,L415,data!N:N,B415)</f>
        <v>0</v>
      </c>
      <c r="G415" s="38">
        <f>SUMIFS(data!U:U,data!D:D,M415,data!N:N,B415)</f>
        <v>1</v>
      </c>
      <c r="H415" s="39">
        <f t="shared" si="50"/>
        <v>1</v>
      </c>
      <c r="I415" s="57" t="s">
        <v>650</v>
      </c>
      <c r="J415" s="57" t="s">
        <v>257</v>
      </c>
      <c r="K415" s="57" t="s">
        <v>652</v>
      </c>
      <c r="L415" s="57" t="s">
        <v>256</v>
      </c>
      <c r="M415" s="57" t="s">
        <v>651</v>
      </c>
    </row>
    <row r="416" spans="1:13" ht="17.5" customHeight="1" x14ac:dyDescent="0.35">
      <c r="B416" s="35" t="s">
        <v>115</v>
      </c>
      <c r="C416" s="38">
        <f>SUMIFS(data!U:U,data!D:D,I416,data!N:N,B416)</f>
        <v>0</v>
      </c>
      <c r="D416" s="38">
        <f>SUMIFS(data!U:U,data!D:D,J416,data!N:N,B416)</f>
        <v>3</v>
      </c>
      <c r="E416" s="38">
        <f>SUMIFS(data!U:U,data!D:D,K416,data!N:N,B416)</f>
        <v>0</v>
      </c>
      <c r="F416" s="38">
        <f>SUMIFS(data!U:U,data!D:D,L416,data!N:N,B416)</f>
        <v>9</v>
      </c>
      <c r="G416" s="38">
        <f>SUMIFS(data!U:U,data!D:D,M416,data!N:N,B416)</f>
        <v>34</v>
      </c>
      <c r="H416" s="39">
        <f t="shared" si="50"/>
        <v>46</v>
      </c>
      <c r="I416" s="57" t="s">
        <v>650</v>
      </c>
      <c r="J416" s="57" t="s">
        <v>257</v>
      </c>
      <c r="K416" s="57" t="s">
        <v>652</v>
      </c>
      <c r="L416" s="57" t="s">
        <v>256</v>
      </c>
      <c r="M416" s="57" t="s">
        <v>651</v>
      </c>
    </row>
    <row r="417" spans="1:21" ht="17.5" customHeight="1" x14ac:dyDescent="0.35">
      <c r="B417" s="35" t="s">
        <v>283</v>
      </c>
      <c r="C417" s="38">
        <f>SUMIFS(data!U:U,data!D:D,I417,data!N:N,B417)</f>
        <v>1</v>
      </c>
      <c r="D417" s="38">
        <f>SUMIFS(data!U:U,data!D:D,J417,data!N:N,B417)</f>
        <v>0</v>
      </c>
      <c r="E417" s="38">
        <f>SUMIFS(data!U:U,data!D:D,K417,data!N:N,B417)</f>
        <v>0</v>
      </c>
      <c r="F417" s="38">
        <f>SUMIFS(data!U:U,data!D:D,L417,data!N:N,B417)</f>
        <v>0</v>
      </c>
      <c r="G417" s="38">
        <f>SUMIFS(data!U:U,data!D:D,M417,data!N:N,B417)</f>
        <v>0</v>
      </c>
      <c r="H417" s="39">
        <f t="shared" si="50"/>
        <v>1</v>
      </c>
      <c r="I417" s="57" t="s">
        <v>650</v>
      </c>
      <c r="J417" s="57" t="s">
        <v>257</v>
      </c>
      <c r="K417" s="57" t="s">
        <v>652</v>
      </c>
      <c r="L417" s="57" t="s">
        <v>256</v>
      </c>
      <c r="M417" s="57" t="s">
        <v>651</v>
      </c>
    </row>
    <row r="418" spans="1:21" ht="17.5" customHeight="1" x14ac:dyDescent="0.35">
      <c r="B418" s="35" t="s">
        <v>300</v>
      </c>
      <c r="C418" s="38">
        <f>SUMIFS(data!U:U,data!D:D,I418,data!N:N,B418)</f>
        <v>0</v>
      </c>
      <c r="D418" s="38">
        <f>SUMIFS(data!U:U,data!D:D,J418,data!N:N,B418)</f>
        <v>0</v>
      </c>
      <c r="E418" s="38">
        <f>SUMIFS(data!U:U,data!D:D,K418,data!N:N,B418)</f>
        <v>0</v>
      </c>
      <c r="F418" s="38">
        <f>SUMIFS(data!U:U,data!D:D,L418,data!N:N,B418)</f>
        <v>0</v>
      </c>
      <c r="G418" s="38">
        <f>SUMIFS(data!U:U,data!D:D,M418,data!N:N,B418)</f>
        <v>0</v>
      </c>
      <c r="H418" s="39">
        <f t="shared" si="50"/>
        <v>0</v>
      </c>
      <c r="I418" s="57" t="s">
        <v>650</v>
      </c>
      <c r="J418" s="57" t="s">
        <v>257</v>
      </c>
      <c r="K418" s="57" t="s">
        <v>652</v>
      </c>
      <c r="L418" s="57" t="s">
        <v>256</v>
      </c>
      <c r="M418" s="57" t="s">
        <v>651</v>
      </c>
    </row>
    <row r="419" spans="1:21" ht="17.5" customHeight="1" x14ac:dyDescent="0.35">
      <c r="B419" s="35" t="s">
        <v>945</v>
      </c>
      <c r="C419" s="38">
        <f>SUMIFS(data!U:U,data!D:D,I419,data!N:N,B419)</f>
        <v>0</v>
      </c>
      <c r="D419" s="38">
        <f>SUMIFS(data!U:U,data!D:D,J419,data!N:N,B419)</f>
        <v>0</v>
      </c>
      <c r="E419" s="38">
        <f>SUMIFS(data!U:U,data!D:D,K419,data!N:N,B419)</f>
        <v>0</v>
      </c>
      <c r="F419" s="38">
        <f>SUMIFS(data!U:U,data!D:D,L419,data!N:N,B419)</f>
        <v>0</v>
      </c>
      <c r="G419" s="38">
        <f>SUMIFS(data!U:U,data!D:D,M419,data!N:N,B419)</f>
        <v>0</v>
      </c>
      <c r="H419" s="39">
        <f t="shared" si="50"/>
        <v>0</v>
      </c>
      <c r="I419" s="57" t="s">
        <v>650</v>
      </c>
      <c r="J419" s="57" t="s">
        <v>257</v>
      </c>
      <c r="K419" s="57" t="s">
        <v>652</v>
      </c>
      <c r="L419" s="57" t="s">
        <v>256</v>
      </c>
      <c r="M419" s="57" t="s">
        <v>651</v>
      </c>
    </row>
    <row r="420" spans="1:21" ht="17.5" customHeight="1" x14ac:dyDescent="0.35">
      <c r="B420" s="35" t="s">
        <v>944</v>
      </c>
      <c r="C420" s="38">
        <f>SUMIFS(data!U:U,data!D:D,I420,data!N:N,B420)</f>
        <v>0</v>
      </c>
      <c r="D420" s="38">
        <f>SUMIFS(data!U:U,data!D:D,J420,data!N:N,B420)</f>
        <v>0</v>
      </c>
      <c r="E420" s="38">
        <f>SUMIFS(data!U:U,data!D:D,K420,data!N:N,B420)</f>
        <v>0</v>
      </c>
      <c r="F420" s="38">
        <f>SUMIFS(data!U:U,data!D:D,L420,data!N:N,B420)</f>
        <v>0</v>
      </c>
      <c r="G420" s="38">
        <f>SUMIFS(data!U:U,data!D:D,M420,data!N:N,B420)</f>
        <v>0</v>
      </c>
      <c r="H420" s="39">
        <f t="shared" si="50"/>
        <v>0</v>
      </c>
      <c r="I420" s="57" t="s">
        <v>650</v>
      </c>
      <c r="J420" s="57" t="s">
        <v>257</v>
      </c>
      <c r="K420" s="57" t="s">
        <v>652</v>
      </c>
      <c r="L420" s="57" t="s">
        <v>256</v>
      </c>
      <c r="M420" s="57" t="s">
        <v>651</v>
      </c>
    </row>
    <row r="421" spans="1:21" ht="17.5" customHeight="1" x14ac:dyDescent="0.35">
      <c r="B421" s="35" t="s">
        <v>303</v>
      </c>
      <c r="C421" s="38">
        <f>SUMIFS(data!U:U,data!D:D,I421,data!N:N,B421)</f>
        <v>0</v>
      </c>
      <c r="D421" s="38">
        <f>SUMIFS(data!U:U,data!D:D,J421,data!N:N,B421)</f>
        <v>0</v>
      </c>
      <c r="E421" s="38">
        <f>SUMIFS(data!U:U,data!D:D,K421,data!N:N,B421)</f>
        <v>0</v>
      </c>
      <c r="F421" s="38">
        <f>SUMIFS(data!U:U,data!D:D,L421,data!N:N,B421)</f>
        <v>1</v>
      </c>
      <c r="G421" s="38">
        <f>SUMIFS(data!U:U,data!D:D,M421,data!N:N,B421)</f>
        <v>2</v>
      </c>
      <c r="H421" s="39">
        <f t="shared" si="50"/>
        <v>3</v>
      </c>
      <c r="I421" s="57" t="s">
        <v>650</v>
      </c>
      <c r="J421" s="57" t="s">
        <v>257</v>
      </c>
      <c r="K421" s="57" t="s">
        <v>652</v>
      </c>
      <c r="L421" s="57" t="s">
        <v>256</v>
      </c>
      <c r="M421" s="57" t="s">
        <v>651</v>
      </c>
    </row>
    <row r="422" spans="1:21" ht="17.5" customHeight="1" x14ac:dyDescent="0.35">
      <c r="B422" s="35" t="s">
        <v>291</v>
      </c>
      <c r="C422" s="38">
        <f>SUMIFS(data!U:U,data!D:D,I422,data!N:N,B422)</f>
        <v>1</v>
      </c>
      <c r="D422" s="38">
        <f>SUMIFS(data!U:U,data!D:D,J422,data!N:N,B422)</f>
        <v>0</v>
      </c>
      <c r="E422" s="38">
        <f>SUMIFS(data!U:U,data!D:D,K422,data!N:N,B422)</f>
        <v>0</v>
      </c>
      <c r="F422" s="38">
        <f>SUMIFS(data!U:U,data!D:D,L422,data!N:N,B422)</f>
        <v>1</v>
      </c>
      <c r="G422" s="38">
        <f>SUMIFS(data!U:U,data!D:D,M422,data!N:N,B422)</f>
        <v>0</v>
      </c>
      <c r="H422" s="39">
        <f t="shared" si="50"/>
        <v>2</v>
      </c>
      <c r="I422" s="57" t="s">
        <v>650</v>
      </c>
      <c r="J422" s="57" t="s">
        <v>257</v>
      </c>
      <c r="K422" s="57" t="s">
        <v>652</v>
      </c>
      <c r="L422" s="57" t="s">
        <v>256</v>
      </c>
      <c r="M422" s="57" t="s">
        <v>651</v>
      </c>
    </row>
    <row r="423" spans="1:21" ht="17.5" customHeight="1" x14ac:dyDescent="0.35">
      <c r="B423" s="35" t="s">
        <v>282</v>
      </c>
      <c r="C423" s="38">
        <f>SUMIFS(data!U:U,data!D:D,I423,data!N:N,B423)</f>
        <v>0</v>
      </c>
      <c r="D423" s="38">
        <f>SUMIFS(data!U:U,data!D:D,J423,data!N:N,B423)</f>
        <v>0</v>
      </c>
      <c r="E423" s="38">
        <f>SUMIFS(data!U:U,data!D:D,K423,data!N:N,B423)</f>
        <v>0</v>
      </c>
      <c r="F423" s="38">
        <f>SUMIFS(data!U:U,data!D:D,L423,data!N:N,B423)</f>
        <v>0</v>
      </c>
      <c r="G423" s="38">
        <f>SUMIFS(data!U:U,data!D:D,M423,data!N:N,B423)</f>
        <v>0</v>
      </c>
      <c r="H423" s="39">
        <f t="shared" si="50"/>
        <v>0</v>
      </c>
      <c r="I423" s="57" t="s">
        <v>650</v>
      </c>
      <c r="J423" s="57" t="s">
        <v>257</v>
      </c>
      <c r="K423" s="57" t="s">
        <v>652</v>
      </c>
      <c r="L423" s="57" t="s">
        <v>256</v>
      </c>
      <c r="M423" s="57" t="s">
        <v>651</v>
      </c>
    </row>
    <row r="424" spans="1:21" s="45" customFormat="1" ht="17.5" customHeight="1" x14ac:dyDescent="0.35">
      <c r="B424" s="36" t="s">
        <v>857</v>
      </c>
      <c r="C424" s="39">
        <f>SUM(C406:C423)</f>
        <v>15081</v>
      </c>
      <c r="D424" s="39">
        <f>SUM(D406:D423)</f>
        <v>1393</v>
      </c>
      <c r="E424" s="39">
        <f>SUM(E406:E423)</f>
        <v>688</v>
      </c>
      <c r="F424" s="39">
        <f>SUM(F406:F423)</f>
        <v>454</v>
      </c>
      <c r="G424" s="39">
        <f>SUM(G406:G423)</f>
        <v>163</v>
      </c>
      <c r="H424" s="40">
        <f t="shared" si="50"/>
        <v>17779</v>
      </c>
      <c r="I424" s="57" t="s">
        <v>650</v>
      </c>
      <c r="J424" s="57" t="s">
        <v>257</v>
      </c>
      <c r="K424" s="57" t="s">
        <v>652</v>
      </c>
      <c r="L424" s="57" t="s">
        <v>256</v>
      </c>
      <c r="M424" s="57" t="s">
        <v>651</v>
      </c>
    </row>
    <row r="426" spans="1:21" ht="17.5" customHeight="1" x14ac:dyDescent="0.35">
      <c r="A426" s="37">
        <v>25</v>
      </c>
      <c r="B426" s="58" t="s">
        <v>2439</v>
      </c>
      <c r="C426" s="58"/>
      <c r="D426" s="58"/>
      <c r="E426" s="58"/>
      <c r="F426" s="58"/>
      <c r="G426" s="58"/>
      <c r="H426" s="58"/>
      <c r="I426" s="58"/>
      <c r="J426" s="58"/>
      <c r="K426" s="58"/>
      <c r="L426" s="58"/>
    </row>
    <row r="427" spans="1:21" ht="17.5" customHeight="1" x14ac:dyDescent="0.35">
      <c r="B427" s="59" t="s">
        <v>2394</v>
      </c>
      <c r="C427" s="59"/>
      <c r="D427" s="59"/>
      <c r="E427" s="59"/>
      <c r="F427" s="59"/>
      <c r="G427" s="59"/>
      <c r="H427" s="59"/>
      <c r="I427" s="59"/>
      <c r="J427" s="59"/>
      <c r="K427" s="59"/>
      <c r="L427" s="59"/>
    </row>
    <row r="428" spans="1:21" ht="25.9" customHeight="1" x14ac:dyDescent="0.35">
      <c r="B428" s="35"/>
      <c r="C428" s="46" t="s">
        <v>656</v>
      </c>
      <c r="D428" s="46" t="s">
        <v>942</v>
      </c>
      <c r="E428" s="46" t="s">
        <v>264</v>
      </c>
      <c r="F428" s="46" t="s">
        <v>263</v>
      </c>
      <c r="G428" s="46" t="s">
        <v>265</v>
      </c>
      <c r="H428" s="46" t="s">
        <v>266</v>
      </c>
      <c r="I428" s="46" t="s">
        <v>657</v>
      </c>
      <c r="J428" s="46" t="s">
        <v>658</v>
      </c>
      <c r="K428" s="46" t="s">
        <v>262</v>
      </c>
      <c r="L428" s="46" t="s">
        <v>857</v>
      </c>
    </row>
    <row r="429" spans="1:21" ht="17.5" customHeight="1" x14ac:dyDescent="0.35">
      <c r="B429" s="35" t="s">
        <v>650</v>
      </c>
      <c r="C429" s="38">
        <f>COUNTIFS(data!D:D,B429,data!AM:AM,M429)</f>
        <v>2</v>
      </c>
      <c r="D429" s="38">
        <f>COUNTIFS(data!D:D,B429,data!AM:AM,N429)</f>
        <v>0</v>
      </c>
      <c r="E429" s="38">
        <f>COUNTIFS(data!D:D,B429,data!AM:AM,O429)</f>
        <v>0</v>
      </c>
      <c r="F429" s="38">
        <f>COUNTIFS(data!D:D,B429,data!AM:AM,P429)</f>
        <v>10</v>
      </c>
      <c r="G429" s="38">
        <f>COUNTIFS(data!D:D,B429,data!AM:AM,Q429)</f>
        <v>0</v>
      </c>
      <c r="H429" s="38">
        <f>COUNTIFS(data!D:D,B429,data!AM:AM,R429)</f>
        <v>0</v>
      </c>
      <c r="I429" s="38">
        <f>COUNTIFS(data!D:D,B429,data!AM:AM,S429)</f>
        <v>18</v>
      </c>
      <c r="J429" s="38">
        <f>COUNTIFS(data!D:D,B429,data!AM:AM,T429)</f>
        <v>1</v>
      </c>
      <c r="K429" s="38">
        <f>COUNTIFS(data!D:D,B429,data!AM:AM,U429)</f>
        <v>208</v>
      </c>
      <c r="L429" s="39">
        <f t="shared" ref="L429:L434" si="51">SUM(C429:K429)</f>
        <v>239</v>
      </c>
      <c r="M429" s="57" t="s">
        <v>656</v>
      </c>
      <c r="N429" s="57" t="s">
        <v>942</v>
      </c>
      <c r="O429" s="57" t="s">
        <v>264</v>
      </c>
      <c r="P429" s="57" t="s">
        <v>263</v>
      </c>
      <c r="Q429" s="57" t="s">
        <v>265</v>
      </c>
      <c r="R429" s="57" t="s">
        <v>266</v>
      </c>
      <c r="S429" s="57" t="s">
        <v>657</v>
      </c>
      <c r="T429" s="57" t="s">
        <v>658</v>
      </c>
      <c r="U429" s="57" t="s">
        <v>262</v>
      </c>
    </row>
    <row r="430" spans="1:21" ht="17.5" customHeight="1" x14ac:dyDescent="0.35">
      <c r="B430" s="35" t="s">
        <v>257</v>
      </c>
      <c r="C430" s="38">
        <f>COUNTIFS(data!D:D,B430,data!AM:AM,M430)</f>
        <v>0</v>
      </c>
      <c r="D430" s="38">
        <f>COUNTIFS(data!D:D,B430,data!AM:AM,N430)</f>
        <v>0</v>
      </c>
      <c r="E430" s="38">
        <f>COUNTIFS(data!D:D,B430,data!AM:AM,O430)</f>
        <v>0</v>
      </c>
      <c r="F430" s="38">
        <f>COUNTIFS(data!D:D,B430,data!AM:AM,P430)</f>
        <v>2</v>
      </c>
      <c r="G430" s="38">
        <f>COUNTIFS(data!D:D,B430,data!AM:AM,Q430)</f>
        <v>0</v>
      </c>
      <c r="H430" s="38">
        <f>COUNTIFS(data!D:D,B430,data!AM:AM,R430)</f>
        <v>0</v>
      </c>
      <c r="I430" s="38">
        <f>COUNTIFS(data!D:D,B430,data!AM:AM,S430)</f>
        <v>6</v>
      </c>
      <c r="J430" s="38">
        <f>COUNTIFS(data!D:D,B430,data!AM:AM,T430)</f>
        <v>0</v>
      </c>
      <c r="K430" s="38">
        <f>COUNTIFS(data!D:D,B430,data!AM:AM,U430)</f>
        <v>115</v>
      </c>
      <c r="L430" s="39">
        <f t="shared" si="51"/>
        <v>123</v>
      </c>
      <c r="M430" s="57" t="s">
        <v>656</v>
      </c>
      <c r="N430" s="57" t="s">
        <v>942</v>
      </c>
      <c r="O430" s="57" t="s">
        <v>264</v>
      </c>
      <c r="P430" s="57" t="s">
        <v>263</v>
      </c>
      <c r="Q430" s="57" t="s">
        <v>265</v>
      </c>
      <c r="R430" s="57" t="s">
        <v>266</v>
      </c>
      <c r="S430" s="57" t="s">
        <v>657</v>
      </c>
      <c r="T430" s="57" t="s">
        <v>658</v>
      </c>
      <c r="U430" s="57" t="s">
        <v>262</v>
      </c>
    </row>
    <row r="431" spans="1:21" ht="17.5" customHeight="1" x14ac:dyDescent="0.35">
      <c r="B431" s="35" t="s">
        <v>652</v>
      </c>
      <c r="C431" s="38">
        <f>COUNTIFS(data!D:D,B431,data!AM:AM,M431)</f>
        <v>1</v>
      </c>
      <c r="D431" s="38">
        <f>COUNTIFS(data!D:D,B431,data!AM:AM,N431)</f>
        <v>0</v>
      </c>
      <c r="E431" s="38">
        <f>COUNTIFS(data!D:D,B431,data!AM:AM,O431)</f>
        <v>0</v>
      </c>
      <c r="F431" s="38">
        <f>COUNTIFS(data!D:D,B431,data!AM:AM,P431)</f>
        <v>1</v>
      </c>
      <c r="G431" s="38">
        <f>COUNTIFS(data!D:D,B431,data!AM:AM,Q431)</f>
        <v>0</v>
      </c>
      <c r="H431" s="38">
        <f>COUNTIFS(data!D:D,B431,data!AM:AM,R431)</f>
        <v>0</v>
      </c>
      <c r="I431" s="38">
        <f>COUNTIFS(data!D:D,B431,data!AM:AM,S431)</f>
        <v>1</v>
      </c>
      <c r="J431" s="38">
        <f>COUNTIFS(data!D:D,B431,data!AM:AM,T431)</f>
        <v>0</v>
      </c>
      <c r="K431" s="38">
        <f>COUNTIFS(data!D:D,B431,data!AM:AM,U431)</f>
        <v>26</v>
      </c>
      <c r="L431" s="39">
        <f t="shared" si="51"/>
        <v>29</v>
      </c>
      <c r="M431" s="57" t="s">
        <v>656</v>
      </c>
      <c r="N431" s="57" t="s">
        <v>942</v>
      </c>
      <c r="O431" s="57" t="s">
        <v>264</v>
      </c>
      <c r="P431" s="57" t="s">
        <v>263</v>
      </c>
      <c r="Q431" s="57" t="s">
        <v>265</v>
      </c>
      <c r="R431" s="57" t="s">
        <v>266</v>
      </c>
      <c r="S431" s="57" t="s">
        <v>657</v>
      </c>
      <c r="T431" s="57" t="s">
        <v>658</v>
      </c>
      <c r="U431" s="57" t="s">
        <v>262</v>
      </c>
    </row>
    <row r="432" spans="1:21" ht="17.5" customHeight="1" x14ac:dyDescent="0.35">
      <c r="B432" s="35" t="s">
        <v>256</v>
      </c>
      <c r="C432" s="38">
        <f>COUNTIFS(data!D:D,B432,data!AM:AM,M432)</f>
        <v>2</v>
      </c>
      <c r="D432" s="38">
        <f>COUNTIFS(data!D:D,B432,data!AM:AM,N432)</f>
        <v>0</v>
      </c>
      <c r="E432" s="38">
        <f>COUNTIFS(data!D:D,B432,data!AM:AM,O432)</f>
        <v>0</v>
      </c>
      <c r="F432" s="38">
        <f>COUNTIFS(data!D:D,B432,data!AM:AM,P432)</f>
        <v>3</v>
      </c>
      <c r="G432" s="38">
        <f>COUNTIFS(data!D:D,B432,data!AM:AM,Q432)</f>
        <v>0</v>
      </c>
      <c r="H432" s="38">
        <f>COUNTIFS(data!D:D,B432,data!AM:AM,R432)</f>
        <v>0</v>
      </c>
      <c r="I432" s="38">
        <f>COUNTIFS(data!D:D,B432,data!AM:AM,S432)</f>
        <v>4</v>
      </c>
      <c r="J432" s="38">
        <f>COUNTIFS(data!D:D,B432,data!AM:AM,T432)</f>
        <v>0</v>
      </c>
      <c r="K432" s="38">
        <f>COUNTIFS(data!D:D,B432,data!AM:AM,U432)</f>
        <v>40</v>
      </c>
      <c r="L432" s="39">
        <f t="shared" si="51"/>
        <v>49</v>
      </c>
      <c r="M432" s="57" t="s">
        <v>656</v>
      </c>
      <c r="N432" s="57" t="s">
        <v>942</v>
      </c>
      <c r="O432" s="57" t="s">
        <v>264</v>
      </c>
      <c r="P432" s="57" t="s">
        <v>263</v>
      </c>
      <c r="Q432" s="57" t="s">
        <v>265</v>
      </c>
      <c r="R432" s="57" t="s">
        <v>266</v>
      </c>
      <c r="S432" s="57" t="s">
        <v>657</v>
      </c>
      <c r="T432" s="57" t="s">
        <v>658</v>
      </c>
      <c r="U432" s="57" t="s">
        <v>262</v>
      </c>
    </row>
    <row r="433" spans="1:21" ht="17.5" customHeight="1" x14ac:dyDescent="0.35">
      <c r="B433" s="35" t="s">
        <v>651</v>
      </c>
      <c r="C433" s="38">
        <f>COUNTIFS(data!D:D,B433,data!AM:AM,M433)</f>
        <v>1</v>
      </c>
      <c r="D433" s="38">
        <f>COUNTIFS(data!D:D,B433,data!AM:AM,N433)</f>
        <v>0</v>
      </c>
      <c r="E433" s="38">
        <f>COUNTIFS(data!D:D,B433,data!AM:AM,O433)</f>
        <v>0</v>
      </c>
      <c r="F433" s="38">
        <f>COUNTIFS(data!D:D,B433,data!AM:AM,P433)</f>
        <v>1</v>
      </c>
      <c r="G433" s="38">
        <f>COUNTIFS(data!D:D,B433,data!AM:AM,Q433)</f>
        <v>0</v>
      </c>
      <c r="H433" s="38">
        <f>COUNTIFS(data!D:D,B433,data!AM:AM,R433)</f>
        <v>0</v>
      </c>
      <c r="I433" s="38">
        <f>COUNTIFS(data!D:D,B433,data!AM:AM,S433)</f>
        <v>4</v>
      </c>
      <c r="J433" s="38">
        <f>COUNTIFS(data!D:D,B433,data!AM:AM,T433)</f>
        <v>0</v>
      </c>
      <c r="K433" s="38">
        <f>COUNTIFS(data!D:D,B433,data!AM:AM,U433)</f>
        <v>29</v>
      </c>
      <c r="L433" s="39">
        <f t="shared" si="51"/>
        <v>35</v>
      </c>
      <c r="M433" s="57" t="s">
        <v>656</v>
      </c>
      <c r="N433" s="57" t="s">
        <v>942</v>
      </c>
      <c r="O433" s="57" t="s">
        <v>264</v>
      </c>
      <c r="P433" s="57" t="s">
        <v>263</v>
      </c>
      <c r="Q433" s="57" t="s">
        <v>265</v>
      </c>
      <c r="R433" s="57" t="s">
        <v>266</v>
      </c>
      <c r="S433" s="57" t="s">
        <v>657</v>
      </c>
      <c r="T433" s="57" t="s">
        <v>658</v>
      </c>
      <c r="U433" s="57" t="s">
        <v>262</v>
      </c>
    </row>
    <row r="434" spans="1:21" s="45" customFormat="1" ht="17.5" customHeight="1" x14ac:dyDescent="0.35">
      <c r="B434" s="36" t="s">
        <v>857</v>
      </c>
      <c r="C434" s="39">
        <f>SUM(C429:C433)</f>
        <v>6</v>
      </c>
      <c r="D434" s="39">
        <f t="shared" ref="D434:K434" si="52">SUM(D429:D433)</f>
        <v>0</v>
      </c>
      <c r="E434" s="39">
        <f t="shared" si="52"/>
        <v>0</v>
      </c>
      <c r="F434" s="39">
        <f t="shared" si="52"/>
        <v>17</v>
      </c>
      <c r="G434" s="39">
        <f t="shared" si="52"/>
        <v>0</v>
      </c>
      <c r="H434" s="39">
        <f t="shared" si="52"/>
        <v>0</v>
      </c>
      <c r="I434" s="39">
        <f t="shared" si="52"/>
        <v>33</v>
      </c>
      <c r="J434" s="39">
        <f t="shared" si="52"/>
        <v>1</v>
      </c>
      <c r="K434" s="39">
        <f t="shared" si="52"/>
        <v>418</v>
      </c>
      <c r="L434" s="40">
        <f t="shared" si="51"/>
        <v>475</v>
      </c>
    </row>
    <row r="436" spans="1:21" ht="17.5" customHeight="1" x14ac:dyDescent="0.35">
      <c r="A436" s="37">
        <v>26</v>
      </c>
      <c r="B436" s="58" t="s">
        <v>2439</v>
      </c>
      <c r="C436" s="58"/>
      <c r="D436" s="58"/>
      <c r="E436" s="58"/>
      <c r="F436" s="58"/>
      <c r="G436" s="58"/>
      <c r="H436" s="58"/>
      <c r="I436" s="58"/>
      <c r="J436" s="58"/>
      <c r="K436" s="58"/>
      <c r="L436" s="58"/>
    </row>
    <row r="437" spans="1:21" ht="17.5" customHeight="1" x14ac:dyDescent="0.35">
      <c r="B437" s="59" t="s">
        <v>2399</v>
      </c>
      <c r="C437" s="59"/>
      <c r="D437" s="59"/>
      <c r="E437" s="59"/>
      <c r="F437" s="59"/>
      <c r="G437" s="59"/>
      <c r="H437" s="59"/>
      <c r="I437" s="59"/>
      <c r="J437" s="59"/>
      <c r="K437" s="59"/>
      <c r="L437" s="59"/>
    </row>
    <row r="438" spans="1:21" ht="17.5" customHeight="1" x14ac:dyDescent="0.35">
      <c r="B438" s="35"/>
      <c r="C438" s="46" t="s">
        <v>656</v>
      </c>
      <c r="D438" s="46" t="s">
        <v>942</v>
      </c>
      <c r="E438" s="46" t="s">
        <v>264</v>
      </c>
      <c r="F438" s="46" t="s">
        <v>263</v>
      </c>
      <c r="G438" s="46" t="s">
        <v>265</v>
      </c>
      <c r="H438" s="46" t="s">
        <v>266</v>
      </c>
      <c r="I438" s="46" t="s">
        <v>657</v>
      </c>
      <c r="J438" s="46" t="s">
        <v>658</v>
      </c>
      <c r="K438" s="46" t="s">
        <v>262</v>
      </c>
      <c r="L438" s="46" t="s">
        <v>857</v>
      </c>
    </row>
    <row r="439" spans="1:21" ht="17.5" customHeight="1" x14ac:dyDescent="0.35">
      <c r="B439" s="35" t="s">
        <v>669</v>
      </c>
      <c r="C439" s="38">
        <f>COUNTIFS(data!C:C,B439,data!AM:AM,M439)</f>
        <v>2</v>
      </c>
      <c r="D439" s="38">
        <f>COUNTIFS(data!C:C,B439,data!AM:AM,N439)</f>
        <v>0</v>
      </c>
      <c r="E439" s="38">
        <f>COUNTIFS(data!C:C,B439,data!AM:AM,O439)</f>
        <v>0</v>
      </c>
      <c r="F439" s="38">
        <f>COUNTIFS(data!C:C,B439,data!AM:AM,P439)</f>
        <v>5</v>
      </c>
      <c r="G439" s="38">
        <f>COUNTIFS(data!C:C,B439,data!AM:AM,Q439)</f>
        <v>0</v>
      </c>
      <c r="H439" s="38">
        <f>COUNTIFS(data!C:C,B439,data!AM:AM,R439)</f>
        <v>0</v>
      </c>
      <c r="I439" s="38">
        <f>COUNTIFS(data!C:C,B439,data!AM:AM,S439)</f>
        <v>16</v>
      </c>
      <c r="J439" s="38">
        <f>COUNTIFS(data!C:C,B439,data!AM:AM,T439)</f>
        <v>1</v>
      </c>
      <c r="K439" s="38">
        <f>COUNTIFS(data!C:C,B439,data!AM:AM,U439)</f>
        <v>111</v>
      </c>
      <c r="L439" s="39">
        <f>SUM(C439:K439)</f>
        <v>135</v>
      </c>
      <c r="M439" s="57" t="s">
        <v>656</v>
      </c>
      <c r="N439" s="57" t="s">
        <v>942</v>
      </c>
      <c r="O439" s="57" t="s">
        <v>264</v>
      </c>
      <c r="P439" s="57" t="s">
        <v>263</v>
      </c>
      <c r="Q439" s="57" t="s">
        <v>265</v>
      </c>
      <c r="R439" s="57" t="s">
        <v>266</v>
      </c>
      <c r="S439" s="57" t="s">
        <v>657</v>
      </c>
      <c r="T439" s="57" t="s">
        <v>658</v>
      </c>
      <c r="U439" s="57" t="s">
        <v>262</v>
      </c>
    </row>
    <row r="440" spans="1:21" ht="17.5" customHeight="1" x14ac:dyDescent="0.35">
      <c r="B440" s="35" t="s">
        <v>665</v>
      </c>
      <c r="C440" s="38">
        <f>COUNTIFS(data!C:C,B440,data!AM:AM,M440)</f>
        <v>0</v>
      </c>
      <c r="D440" s="38">
        <f>COUNTIFS(data!C:C,B440,data!AM:AM,N440)</f>
        <v>0</v>
      </c>
      <c r="E440" s="38">
        <f>COUNTIFS(data!C:C,B440,data!AM:AM,O440)</f>
        <v>0</v>
      </c>
      <c r="F440" s="38">
        <f>COUNTIFS(data!C:C,B440,data!AM:AM,P440)</f>
        <v>2</v>
      </c>
      <c r="G440" s="38">
        <f>COUNTIFS(data!C:C,B440,data!AM:AM,Q440)</f>
        <v>0</v>
      </c>
      <c r="H440" s="38">
        <f>COUNTIFS(data!C:C,B440,data!AM:AM,R440)</f>
        <v>0</v>
      </c>
      <c r="I440" s="38">
        <f>COUNTIFS(data!C:C,B440,data!AM:AM,S440)</f>
        <v>1</v>
      </c>
      <c r="J440" s="38">
        <f>COUNTIFS(data!C:C,B440,data!AM:AM,T440)</f>
        <v>0</v>
      </c>
      <c r="K440" s="38">
        <f>COUNTIFS(data!C:C,B440,data!AM:AM,U440)</f>
        <v>44</v>
      </c>
      <c r="L440" s="39">
        <f t="shared" ref="L440:L466" si="53">SUM(C440:K440)</f>
        <v>47</v>
      </c>
      <c r="M440" s="57" t="s">
        <v>656</v>
      </c>
      <c r="N440" s="57" t="s">
        <v>942</v>
      </c>
      <c r="O440" s="57" t="s">
        <v>264</v>
      </c>
      <c r="P440" s="57" t="s">
        <v>263</v>
      </c>
      <c r="Q440" s="57" t="s">
        <v>265</v>
      </c>
      <c r="R440" s="57" t="s">
        <v>266</v>
      </c>
      <c r="S440" s="57" t="s">
        <v>657</v>
      </c>
      <c r="T440" s="57" t="s">
        <v>658</v>
      </c>
      <c r="U440" s="57" t="s">
        <v>262</v>
      </c>
    </row>
    <row r="441" spans="1:21" ht="17.5" customHeight="1" x14ac:dyDescent="0.35">
      <c r="B441" s="35" t="s">
        <v>660</v>
      </c>
      <c r="C441" s="38">
        <f>COUNTIFS(data!C:C,B441,data!AM:AM,M441)</f>
        <v>0</v>
      </c>
      <c r="D441" s="38">
        <f>COUNTIFS(data!C:C,B441,data!AM:AM,N441)</f>
        <v>0</v>
      </c>
      <c r="E441" s="38">
        <f>COUNTIFS(data!C:C,B441,data!AM:AM,O441)</f>
        <v>0</v>
      </c>
      <c r="F441" s="38">
        <f>COUNTIFS(data!C:C,B441,data!AM:AM,P441)</f>
        <v>3</v>
      </c>
      <c r="G441" s="38">
        <f>COUNTIFS(data!C:C,B441,data!AM:AM,Q441)</f>
        <v>0</v>
      </c>
      <c r="H441" s="38">
        <f>COUNTIFS(data!C:C,B441,data!AM:AM,R441)</f>
        <v>0</v>
      </c>
      <c r="I441" s="38">
        <f>COUNTIFS(data!C:C,B441,data!AM:AM,S441)</f>
        <v>1</v>
      </c>
      <c r="J441" s="38">
        <f>COUNTIFS(data!C:C,B441,data!AM:AM,T441)</f>
        <v>0</v>
      </c>
      <c r="K441" s="38">
        <f>COUNTIFS(data!C:C,B441,data!AM:AM,U441)</f>
        <v>53</v>
      </c>
      <c r="L441" s="39">
        <f t="shared" si="53"/>
        <v>57</v>
      </c>
      <c r="M441" s="57" t="s">
        <v>656</v>
      </c>
      <c r="N441" s="57" t="s">
        <v>942</v>
      </c>
      <c r="O441" s="57" t="s">
        <v>264</v>
      </c>
      <c r="P441" s="57" t="s">
        <v>263</v>
      </c>
      <c r="Q441" s="57" t="s">
        <v>265</v>
      </c>
      <c r="R441" s="57" t="s">
        <v>266</v>
      </c>
      <c r="S441" s="57" t="s">
        <v>657</v>
      </c>
      <c r="T441" s="57" t="s">
        <v>658</v>
      </c>
      <c r="U441" s="57" t="s">
        <v>262</v>
      </c>
    </row>
    <row r="442" spans="1:21" ht="17.5" customHeight="1" x14ac:dyDescent="0.35">
      <c r="B442" s="35" t="s">
        <v>670</v>
      </c>
      <c r="C442" s="38">
        <f>COUNTIFS(data!C:C,B442,data!AM:AM,M442)</f>
        <v>0</v>
      </c>
      <c r="D442" s="38">
        <f>COUNTIFS(data!C:C,B442,data!AM:AM,N442)</f>
        <v>0</v>
      </c>
      <c r="E442" s="38">
        <f>COUNTIFS(data!C:C,B442,data!AM:AM,O442)</f>
        <v>0</v>
      </c>
      <c r="F442" s="38">
        <f>COUNTIFS(data!C:C,B442,data!AM:AM,P442)</f>
        <v>0</v>
      </c>
      <c r="G442" s="38">
        <f>COUNTIFS(data!C:C,B442,data!AM:AM,Q442)</f>
        <v>0</v>
      </c>
      <c r="H442" s="38">
        <f>COUNTIFS(data!C:C,B442,data!AM:AM,R442)</f>
        <v>0</v>
      </c>
      <c r="I442" s="38">
        <f>COUNTIFS(data!C:C,B442,data!AM:AM,S442)</f>
        <v>2</v>
      </c>
      <c r="J442" s="38">
        <f>COUNTIFS(data!C:C,B442,data!AM:AM,T442)</f>
        <v>0</v>
      </c>
      <c r="K442" s="38">
        <f>COUNTIFS(data!C:C,B442,data!AM:AM,U442)</f>
        <v>20</v>
      </c>
      <c r="L442" s="39">
        <f t="shared" si="53"/>
        <v>22</v>
      </c>
      <c r="M442" s="57" t="s">
        <v>656</v>
      </c>
      <c r="N442" s="57" t="s">
        <v>942</v>
      </c>
      <c r="O442" s="57" t="s">
        <v>264</v>
      </c>
      <c r="P442" s="57" t="s">
        <v>263</v>
      </c>
      <c r="Q442" s="57" t="s">
        <v>265</v>
      </c>
      <c r="R442" s="57" t="s">
        <v>266</v>
      </c>
      <c r="S442" s="57" t="s">
        <v>657</v>
      </c>
      <c r="T442" s="57" t="s">
        <v>658</v>
      </c>
      <c r="U442" s="57" t="s">
        <v>262</v>
      </c>
    </row>
    <row r="443" spans="1:21" ht="17.5" customHeight="1" x14ac:dyDescent="0.35">
      <c r="B443" s="35" t="s">
        <v>666</v>
      </c>
      <c r="C443" s="38">
        <f>COUNTIFS(data!C:C,B443,data!AM:AM,M443)</f>
        <v>0</v>
      </c>
      <c r="D443" s="38">
        <f>COUNTIFS(data!C:C,B443,data!AM:AM,N443)</f>
        <v>0</v>
      </c>
      <c r="E443" s="38">
        <f>COUNTIFS(data!C:C,B443,data!AM:AM,O443)</f>
        <v>0</v>
      </c>
      <c r="F443" s="38">
        <f>COUNTIFS(data!C:C,B443,data!AM:AM,P443)</f>
        <v>0</v>
      </c>
      <c r="G443" s="38">
        <f>COUNTIFS(data!C:C,B443,data!AM:AM,Q443)</f>
        <v>0</v>
      </c>
      <c r="H443" s="38">
        <f>COUNTIFS(data!C:C,B443,data!AM:AM,R443)</f>
        <v>0</v>
      </c>
      <c r="I443" s="38">
        <f>COUNTIFS(data!C:C,B443,data!AM:AM,S443)</f>
        <v>3</v>
      </c>
      <c r="J443" s="38">
        <f>COUNTIFS(data!C:C,B443,data!AM:AM,T443)</f>
        <v>0</v>
      </c>
      <c r="K443" s="38">
        <f>COUNTIFS(data!C:C,B443,data!AM:AM,U443)</f>
        <v>18</v>
      </c>
      <c r="L443" s="39">
        <f t="shared" si="53"/>
        <v>21</v>
      </c>
      <c r="M443" s="57" t="s">
        <v>656</v>
      </c>
      <c r="N443" s="57" t="s">
        <v>942</v>
      </c>
      <c r="O443" s="57" t="s">
        <v>264</v>
      </c>
      <c r="P443" s="57" t="s">
        <v>263</v>
      </c>
      <c r="Q443" s="57" t="s">
        <v>265</v>
      </c>
      <c r="R443" s="57" t="s">
        <v>266</v>
      </c>
      <c r="S443" s="57" t="s">
        <v>657</v>
      </c>
      <c r="T443" s="57" t="s">
        <v>658</v>
      </c>
      <c r="U443" s="57" t="s">
        <v>262</v>
      </c>
    </row>
    <row r="444" spans="1:21" ht="17.5" customHeight="1" x14ac:dyDescent="0.35">
      <c r="B444" s="35" t="s">
        <v>667</v>
      </c>
      <c r="C444" s="38">
        <f>COUNTIFS(data!C:C,B444,data!AM:AM,M444)</f>
        <v>0</v>
      </c>
      <c r="D444" s="38">
        <f>COUNTIFS(data!C:C,B444,data!AM:AM,N444)</f>
        <v>0</v>
      </c>
      <c r="E444" s="38">
        <f>COUNTIFS(data!C:C,B444,data!AM:AM,O444)</f>
        <v>0</v>
      </c>
      <c r="F444" s="38">
        <f>COUNTIFS(data!C:C,B444,data!AM:AM,P444)</f>
        <v>0</v>
      </c>
      <c r="G444" s="38">
        <f>COUNTIFS(data!C:C,B444,data!AM:AM,Q444)</f>
        <v>0</v>
      </c>
      <c r="H444" s="38">
        <f>COUNTIFS(data!C:C,B444,data!AM:AM,R444)</f>
        <v>0</v>
      </c>
      <c r="I444" s="38">
        <f>COUNTIFS(data!C:C,B444,data!AM:AM,S444)</f>
        <v>0</v>
      </c>
      <c r="J444" s="38">
        <f>COUNTIFS(data!C:C,B444,data!AM:AM,T444)</f>
        <v>0</v>
      </c>
      <c r="K444" s="38">
        <f>COUNTIFS(data!C:C,B444,data!AM:AM,U444)</f>
        <v>14</v>
      </c>
      <c r="L444" s="39">
        <f t="shared" si="53"/>
        <v>14</v>
      </c>
      <c r="M444" s="57" t="s">
        <v>656</v>
      </c>
      <c r="N444" s="57" t="s">
        <v>942</v>
      </c>
      <c r="O444" s="57" t="s">
        <v>264</v>
      </c>
      <c r="P444" s="57" t="s">
        <v>263</v>
      </c>
      <c r="Q444" s="57" t="s">
        <v>265</v>
      </c>
      <c r="R444" s="57" t="s">
        <v>266</v>
      </c>
      <c r="S444" s="57" t="s">
        <v>657</v>
      </c>
      <c r="T444" s="57" t="s">
        <v>658</v>
      </c>
      <c r="U444" s="57" t="s">
        <v>262</v>
      </c>
    </row>
    <row r="445" spans="1:21" ht="17.5" customHeight="1" x14ac:dyDescent="0.35">
      <c r="B445" s="35" t="s">
        <v>668</v>
      </c>
      <c r="C445" s="38">
        <f>COUNTIFS(data!C:C,B445,data!AM:AM,M445)</f>
        <v>0</v>
      </c>
      <c r="D445" s="38">
        <f>COUNTIFS(data!C:C,B445,data!AM:AM,N445)</f>
        <v>0</v>
      </c>
      <c r="E445" s="38">
        <f>COUNTIFS(data!C:C,B445,data!AM:AM,O445)</f>
        <v>0</v>
      </c>
      <c r="F445" s="38">
        <f>COUNTIFS(data!C:C,B445,data!AM:AM,P445)</f>
        <v>0</v>
      </c>
      <c r="G445" s="38">
        <f>COUNTIFS(data!C:C,B445,data!AM:AM,Q445)</f>
        <v>0</v>
      </c>
      <c r="H445" s="38">
        <f>COUNTIFS(data!C:C,B445,data!AM:AM,R445)</f>
        <v>0</v>
      </c>
      <c r="I445" s="38">
        <f>COUNTIFS(data!C:C,B445,data!AM:AM,S445)</f>
        <v>0</v>
      </c>
      <c r="J445" s="38">
        <f>COUNTIFS(data!C:C,B445,data!AM:AM,T445)</f>
        <v>0</v>
      </c>
      <c r="K445" s="38">
        <f>COUNTIFS(data!C:C,B445,data!AM:AM,U445)</f>
        <v>27</v>
      </c>
      <c r="L445" s="39">
        <f t="shared" si="53"/>
        <v>27</v>
      </c>
      <c r="M445" s="57" t="s">
        <v>656</v>
      </c>
      <c r="N445" s="57" t="s">
        <v>942</v>
      </c>
      <c r="O445" s="57" t="s">
        <v>264</v>
      </c>
      <c r="P445" s="57" t="s">
        <v>263</v>
      </c>
      <c r="Q445" s="57" t="s">
        <v>265</v>
      </c>
      <c r="R445" s="57" t="s">
        <v>266</v>
      </c>
      <c r="S445" s="57" t="s">
        <v>657</v>
      </c>
      <c r="T445" s="57" t="s">
        <v>658</v>
      </c>
      <c r="U445" s="57" t="s">
        <v>262</v>
      </c>
    </row>
    <row r="446" spans="1:21" ht="17.5" customHeight="1" x14ac:dyDescent="0.35">
      <c r="B446" s="35" t="s">
        <v>671</v>
      </c>
      <c r="C446" s="38">
        <f>COUNTIFS(data!C:C,B446,data!AM:AM,M446)</f>
        <v>0</v>
      </c>
      <c r="D446" s="38">
        <f>COUNTIFS(data!C:C,B446,data!AM:AM,N446)</f>
        <v>0</v>
      </c>
      <c r="E446" s="38">
        <f>COUNTIFS(data!C:C,B446,data!AM:AM,O446)</f>
        <v>0</v>
      </c>
      <c r="F446" s="38">
        <f>COUNTIFS(data!C:C,B446,data!AM:AM,P446)</f>
        <v>0</v>
      </c>
      <c r="G446" s="38">
        <f>COUNTIFS(data!C:C,B446,data!AM:AM,Q446)</f>
        <v>0</v>
      </c>
      <c r="H446" s="38">
        <f>COUNTIFS(data!C:C,B446,data!AM:AM,R446)</f>
        <v>0</v>
      </c>
      <c r="I446" s="38">
        <f>COUNTIFS(data!C:C,B446,data!AM:AM,S446)</f>
        <v>0</v>
      </c>
      <c r="J446" s="38">
        <f>COUNTIFS(data!C:C,B446,data!AM:AM,T446)</f>
        <v>0</v>
      </c>
      <c r="K446" s="38">
        <f>COUNTIFS(data!C:C,B446,data!AM:AM,U446)</f>
        <v>14</v>
      </c>
      <c r="L446" s="39">
        <f t="shared" si="53"/>
        <v>14</v>
      </c>
      <c r="M446" s="57" t="s">
        <v>656</v>
      </c>
      <c r="N446" s="57" t="s">
        <v>942</v>
      </c>
      <c r="O446" s="57" t="s">
        <v>264</v>
      </c>
      <c r="P446" s="57" t="s">
        <v>263</v>
      </c>
      <c r="Q446" s="57" t="s">
        <v>265</v>
      </c>
      <c r="R446" s="57" t="s">
        <v>266</v>
      </c>
      <c r="S446" s="57" t="s">
        <v>657</v>
      </c>
      <c r="T446" s="57" t="s">
        <v>658</v>
      </c>
      <c r="U446" s="57" t="s">
        <v>262</v>
      </c>
    </row>
    <row r="447" spans="1:21" ht="17.5" customHeight="1" x14ac:dyDescent="0.35">
      <c r="B447" s="35" t="s">
        <v>664</v>
      </c>
      <c r="C447" s="38">
        <f>COUNTIFS(data!C:C,B447,data!AM:AM,M447)</f>
        <v>0</v>
      </c>
      <c r="D447" s="38">
        <f>COUNTIFS(data!C:C,B447,data!AM:AM,N447)</f>
        <v>0</v>
      </c>
      <c r="E447" s="38">
        <f>COUNTIFS(data!C:C,B447,data!AM:AM,O447)</f>
        <v>0</v>
      </c>
      <c r="F447" s="38">
        <f>COUNTIFS(data!C:C,B447,data!AM:AM,P447)</f>
        <v>0</v>
      </c>
      <c r="G447" s="38">
        <f>COUNTIFS(data!C:C,B447,data!AM:AM,Q447)</f>
        <v>0</v>
      </c>
      <c r="H447" s="38">
        <f>COUNTIFS(data!C:C,B447,data!AM:AM,R447)</f>
        <v>0</v>
      </c>
      <c r="I447" s="38">
        <f>COUNTIFS(data!C:C,B447,data!AM:AM,S447)</f>
        <v>1</v>
      </c>
      <c r="J447" s="38">
        <f>COUNTIFS(data!C:C,B447,data!AM:AM,T447)</f>
        <v>0</v>
      </c>
      <c r="K447" s="38">
        <f>COUNTIFS(data!C:C,B447,data!AM:AM,U447)</f>
        <v>16</v>
      </c>
      <c r="L447" s="39">
        <f t="shared" si="53"/>
        <v>17</v>
      </c>
      <c r="M447" s="57" t="s">
        <v>656</v>
      </c>
      <c r="N447" s="57" t="s">
        <v>942</v>
      </c>
      <c r="O447" s="57" t="s">
        <v>264</v>
      </c>
      <c r="P447" s="57" t="s">
        <v>263</v>
      </c>
      <c r="Q447" s="57" t="s">
        <v>265</v>
      </c>
      <c r="R447" s="57" t="s">
        <v>266</v>
      </c>
      <c r="S447" s="57" t="s">
        <v>657</v>
      </c>
      <c r="T447" s="57" t="s">
        <v>658</v>
      </c>
      <c r="U447" s="57" t="s">
        <v>262</v>
      </c>
    </row>
    <row r="448" spans="1:21" ht="17.5" customHeight="1" x14ac:dyDescent="0.35">
      <c r="B448" s="35" t="s">
        <v>2</v>
      </c>
      <c r="C448" s="38">
        <f>COUNTIFS(data!C:C,B448,data!AM:AM,M448)</f>
        <v>0</v>
      </c>
      <c r="D448" s="38">
        <f>COUNTIFS(data!C:C,B448,data!AM:AM,N448)</f>
        <v>0</v>
      </c>
      <c r="E448" s="38">
        <f>COUNTIFS(data!C:C,B448,data!AM:AM,O448)</f>
        <v>0</v>
      </c>
      <c r="F448" s="38">
        <f>COUNTIFS(data!C:C,B448,data!AM:AM,P448)</f>
        <v>0</v>
      </c>
      <c r="G448" s="38">
        <f>COUNTIFS(data!C:C,B448,data!AM:AM,Q448)</f>
        <v>0</v>
      </c>
      <c r="H448" s="38">
        <f>COUNTIFS(data!C:C,B448,data!AM:AM,R448)</f>
        <v>0</v>
      </c>
      <c r="I448" s="38">
        <f>COUNTIFS(data!C:C,B448,data!AM:AM,S448)</f>
        <v>0</v>
      </c>
      <c r="J448" s="38">
        <f>COUNTIFS(data!C:C,B448,data!AM:AM,T448)</f>
        <v>0</v>
      </c>
      <c r="K448" s="38">
        <f>COUNTIFS(data!C:C,B448,data!AM:AM,U448)</f>
        <v>2</v>
      </c>
      <c r="L448" s="39">
        <f t="shared" si="53"/>
        <v>2</v>
      </c>
      <c r="M448" s="57" t="s">
        <v>656</v>
      </c>
      <c r="N448" s="57" t="s">
        <v>942</v>
      </c>
      <c r="O448" s="57" t="s">
        <v>264</v>
      </c>
      <c r="P448" s="57" t="s">
        <v>263</v>
      </c>
      <c r="Q448" s="57" t="s">
        <v>265</v>
      </c>
      <c r="R448" s="57" t="s">
        <v>266</v>
      </c>
      <c r="S448" s="57" t="s">
        <v>657</v>
      </c>
      <c r="T448" s="57" t="s">
        <v>658</v>
      </c>
      <c r="U448" s="57" t="s">
        <v>262</v>
      </c>
    </row>
    <row r="449" spans="2:21" ht="17.5" customHeight="1" x14ac:dyDescent="0.35">
      <c r="B449" s="35" t="s">
        <v>19</v>
      </c>
      <c r="C449" s="38">
        <f>COUNTIFS(data!C:C,B449,data!AM:AM,M449)</f>
        <v>0</v>
      </c>
      <c r="D449" s="38">
        <f>COUNTIFS(data!C:C,B449,data!AM:AM,N449)</f>
        <v>0</v>
      </c>
      <c r="E449" s="38">
        <f>COUNTIFS(data!C:C,B449,data!AM:AM,O449)</f>
        <v>0</v>
      </c>
      <c r="F449" s="38">
        <f>COUNTIFS(data!C:C,B449,data!AM:AM,P449)</f>
        <v>2</v>
      </c>
      <c r="G449" s="38">
        <f>COUNTIFS(data!C:C,B449,data!AM:AM,Q449)</f>
        <v>0</v>
      </c>
      <c r="H449" s="38">
        <f>COUNTIFS(data!C:C,B449,data!AM:AM,R449)</f>
        <v>0</v>
      </c>
      <c r="I449" s="38">
        <f>COUNTIFS(data!C:C,B449,data!AM:AM,S449)</f>
        <v>0</v>
      </c>
      <c r="J449" s="38">
        <f>COUNTIFS(data!C:C,B449,data!AM:AM,T449)</f>
        <v>0</v>
      </c>
      <c r="K449" s="38">
        <f>COUNTIFS(data!C:C,B449,data!AM:AM,U449)</f>
        <v>4</v>
      </c>
      <c r="L449" s="39">
        <f t="shared" si="53"/>
        <v>6</v>
      </c>
      <c r="M449" s="57" t="s">
        <v>656</v>
      </c>
      <c r="N449" s="57" t="s">
        <v>942</v>
      </c>
      <c r="O449" s="57" t="s">
        <v>264</v>
      </c>
      <c r="P449" s="57" t="s">
        <v>263</v>
      </c>
      <c r="Q449" s="57" t="s">
        <v>265</v>
      </c>
      <c r="R449" s="57" t="s">
        <v>266</v>
      </c>
      <c r="S449" s="57" t="s">
        <v>657</v>
      </c>
      <c r="T449" s="57" t="s">
        <v>658</v>
      </c>
      <c r="U449" s="57" t="s">
        <v>262</v>
      </c>
    </row>
    <row r="450" spans="2:21" ht="17.5" customHeight="1" x14ac:dyDescent="0.35">
      <c r="B450" s="35" t="s">
        <v>11</v>
      </c>
      <c r="C450" s="38">
        <f>COUNTIFS(data!C:C,B450,data!AM:AM,M450)</f>
        <v>0</v>
      </c>
      <c r="D450" s="38">
        <f>COUNTIFS(data!C:C,B450,data!AM:AM,N450)</f>
        <v>0</v>
      </c>
      <c r="E450" s="38">
        <f>COUNTIFS(data!C:C,B450,data!AM:AM,O450)</f>
        <v>0</v>
      </c>
      <c r="F450" s="38">
        <f>COUNTIFS(data!C:C,B450,data!AM:AM,P450)</f>
        <v>0</v>
      </c>
      <c r="G450" s="38">
        <f>COUNTIFS(data!C:C,B450,data!AM:AM,Q450)</f>
        <v>0</v>
      </c>
      <c r="H450" s="38">
        <f>COUNTIFS(data!C:C,B450,data!AM:AM,R450)</f>
        <v>0</v>
      </c>
      <c r="I450" s="38">
        <f>COUNTIFS(data!C:C,B450,data!AM:AM,S450)</f>
        <v>0</v>
      </c>
      <c r="J450" s="38">
        <f>COUNTIFS(data!C:C,B450,data!AM:AM,T450)</f>
        <v>0</v>
      </c>
      <c r="K450" s="38">
        <f>COUNTIFS(data!C:C,B450,data!AM:AM,U450)</f>
        <v>6</v>
      </c>
      <c r="L450" s="39">
        <f t="shared" si="53"/>
        <v>6</v>
      </c>
      <c r="M450" s="57" t="s">
        <v>656</v>
      </c>
      <c r="N450" s="57" t="s">
        <v>942</v>
      </c>
      <c r="O450" s="57" t="s">
        <v>264</v>
      </c>
      <c r="P450" s="57" t="s">
        <v>263</v>
      </c>
      <c r="Q450" s="57" t="s">
        <v>265</v>
      </c>
      <c r="R450" s="57" t="s">
        <v>266</v>
      </c>
      <c r="S450" s="57" t="s">
        <v>657</v>
      </c>
      <c r="T450" s="57" t="s">
        <v>658</v>
      </c>
      <c r="U450" s="57" t="s">
        <v>262</v>
      </c>
    </row>
    <row r="451" spans="2:21" ht="17.5" customHeight="1" x14ac:dyDescent="0.35">
      <c r="B451" s="35" t="s">
        <v>661</v>
      </c>
      <c r="C451" s="38">
        <f>COUNTIFS(data!C:C,B451,data!AM:AM,M451)</f>
        <v>1</v>
      </c>
      <c r="D451" s="38">
        <f>COUNTIFS(data!C:C,B451,data!AM:AM,N451)</f>
        <v>0</v>
      </c>
      <c r="E451" s="38">
        <f>COUNTIFS(data!C:C,B451,data!AM:AM,O451)</f>
        <v>0</v>
      </c>
      <c r="F451" s="38">
        <f>COUNTIFS(data!C:C,B451,data!AM:AM,P451)</f>
        <v>0</v>
      </c>
      <c r="G451" s="38">
        <f>COUNTIFS(data!C:C,B451,data!AM:AM,Q451)</f>
        <v>0</v>
      </c>
      <c r="H451" s="38">
        <f>COUNTIFS(data!C:C,B451,data!AM:AM,R451)</f>
        <v>0</v>
      </c>
      <c r="I451" s="38">
        <f>COUNTIFS(data!C:C,B451,data!AM:AM,S451)</f>
        <v>1</v>
      </c>
      <c r="J451" s="38">
        <f>COUNTIFS(data!C:C,B451,data!AM:AM,T451)</f>
        <v>0</v>
      </c>
      <c r="K451" s="38">
        <f>COUNTIFS(data!C:C,B451,data!AM:AM,U451)</f>
        <v>9</v>
      </c>
      <c r="L451" s="39">
        <f t="shared" si="53"/>
        <v>11</v>
      </c>
      <c r="M451" s="57" t="s">
        <v>656</v>
      </c>
      <c r="N451" s="57" t="s">
        <v>942</v>
      </c>
      <c r="O451" s="57" t="s">
        <v>264</v>
      </c>
      <c r="P451" s="57" t="s">
        <v>263</v>
      </c>
      <c r="Q451" s="57" t="s">
        <v>265</v>
      </c>
      <c r="R451" s="57" t="s">
        <v>266</v>
      </c>
      <c r="S451" s="57" t="s">
        <v>657</v>
      </c>
      <c r="T451" s="57" t="s">
        <v>658</v>
      </c>
      <c r="U451" s="57" t="s">
        <v>262</v>
      </c>
    </row>
    <row r="452" spans="2:21" ht="17.5" customHeight="1" x14ac:dyDescent="0.35">
      <c r="B452" s="35" t="s">
        <v>27</v>
      </c>
      <c r="C452" s="38">
        <f>COUNTIFS(data!C:C,B452,data!AM:AM,M452)</f>
        <v>0</v>
      </c>
      <c r="D452" s="38">
        <f>COUNTIFS(data!C:C,B452,data!AM:AM,N452)</f>
        <v>0</v>
      </c>
      <c r="E452" s="38">
        <f>COUNTIFS(data!C:C,B452,data!AM:AM,O452)</f>
        <v>0</v>
      </c>
      <c r="F452" s="38">
        <f>COUNTIFS(data!C:C,B452,data!AM:AM,P452)</f>
        <v>1</v>
      </c>
      <c r="G452" s="38">
        <f>COUNTIFS(data!C:C,B452,data!AM:AM,Q452)</f>
        <v>0</v>
      </c>
      <c r="H452" s="38">
        <f>COUNTIFS(data!C:C,B452,data!AM:AM,R452)</f>
        <v>0</v>
      </c>
      <c r="I452" s="38">
        <f>COUNTIFS(data!C:C,B452,data!AM:AM,S452)</f>
        <v>0</v>
      </c>
      <c r="J452" s="38">
        <f>COUNTIFS(data!C:C,B452,data!AM:AM,T452)</f>
        <v>0</v>
      </c>
      <c r="K452" s="38">
        <f>COUNTIFS(data!C:C,B452,data!AM:AM,U452)</f>
        <v>11</v>
      </c>
      <c r="L452" s="39">
        <f t="shared" si="53"/>
        <v>12</v>
      </c>
      <c r="M452" s="57" t="s">
        <v>656</v>
      </c>
      <c r="N452" s="57" t="s">
        <v>942</v>
      </c>
      <c r="O452" s="57" t="s">
        <v>264</v>
      </c>
      <c r="P452" s="57" t="s">
        <v>263</v>
      </c>
      <c r="Q452" s="57" t="s">
        <v>265</v>
      </c>
      <c r="R452" s="57" t="s">
        <v>266</v>
      </c>
      <c r="S452" s="57" t="s">
        <v>657</v>
      </c>
      <c r="T452" s="57" t="s">
        <v>658</v>
      </c>
      <c r="U452" s="57" t="s">
        <v>262</v>
      </c>
    </row>
    <row r="453" spans="2:21" ht="17.5" customHeight="1" x14ac:dyDescent="0.35">
      <c r="B453" s="35" t="s">
        <v>13</v>
      </c>
      <c r="C453" s="38">
        <f>COUNTIFS(data!C:C,B453,data!AM:AM,M453)</f>
        <v>0</v>
      </c>
      <c r="D453" s="38">
        <f>COUNTIFS(data!C:C,B453,data!AM:AM,N453)</f>
        <v>0</v>
      </c>
      <c r="E453" s="38">
        <f>COUNTIFS(data!C:C,B453,data!AM:AM,O453)</f>
        <v>0</v>
      </c>
      <c r="F453" s="38">
        <f>COUNTIFS(data!C:C,B453,data!AM:AM,P453)</f>
        <v>0</v>
      </c>
      <c r="G453" s="38">
        <f>COUNTIFS(data!C:C,B453,data!AM:AM,Q453)</f>
        <v>0</v>
      </c>
      <c r="H453" s="38">
        <f>COUNTIFS(data!C:C,B453,data!AM:AM,R453)</f>
        <v>0</v>
      </c>
      <c r="I453" s="38">
        <f>COUNTIFS(data!C:C,B453,data!AM:AM,S453)</f>
        <v>0</v>
      </c>
      <c r="J453" s="38">
        <f>COUNTIFS(data!C:C,B453,data!AM:AM,T453)</f>
        <v>0</v>
      </c>
      <c r="K453" s="38">
        <f>COUNTIFS(data!C:C,B453,data!AM:AM,U453)</f>
        <v>2</v>
      </c>
      <c r="L453" s="39">
        <f t="shared" si="53"/>
        <v>2</v>
      </c>
      <c r="M453" s="57" t="s">
        <v>656</v>
      </c>
      <c r="N453" s="57" t="s">
        <v>942</v>
      </c>
      <c r="O453" s="57" t="s">
        <v>264</v>
      </c>
      <c r="P453" s="57" t="s">
        <v>263</v>
      </c>
      <c r="Q453" s="57" t="s">
        <v>265</v>
      </c>
      <c r="R453" s="57" t="s">
        <v>266</v>
      </c>
      <c r="S453" s="57" t="s">
        <v>657</v>
      </c>
      <c r="T453" s="57" t="s">
        <v>658</v>
      </c>
      <c r="U453" s="57" t="s">
        <v>262</v>
      </c>
    </row>
    <row r="454" spans="2:21" ht="17.5" customHeight="1" x14ac:dyDescent="0.35">
      <c r="B454" s="35" t="s">
        <v>4</v>
      </c>
      <c r="C454" s="38">
        <f>COUNTIFS(data!C:C,B454,data!AM:AM,M454)</f>
        <v>0</v>
      </c>
      <c r="D454" s="38">
        <f>COUNTIFS(data!C:C,B454,data!AM:AM,N454)</f>
        <v>0</v>
      </c>
      <c r="E454" s="38">
        <f>COUNTIFS(data!C:C,B454,data!AM:AM,O454)</f>
        <v>0</v>
      </c>
      <c r="F454" s="38">
        <f>COUNTIFS(data!C:C,B454,data!AM:AM,P454)</f>
        <v>1</v>
      </c>
      <c r="G454" s="38">
        <f>COUNTIFS(data!C:C,B454,data!AM:AM,Q454)</f>
        <v>0</v>
      </c>
      <c r="H454" s="38">
        <f>COUNTIFS(data!C:C,B454,data!AM:AM,R454)</f>
        <v>0</v>
      </c>
      <c r="I454" s="38">
        <f>COUNTIFS(data!C:C,B454,data!AM:AM,S454)</f>
        <v>0</v>
      </c>
      <c r="J454" s="38">
        <f>COUNTIFS(data!C:C,B454,data!AM:AM,T454)</f>
        <v>0</v>
      </c>
      <c r="K454" s="38">
        <f>COUNTIFS(data!C:C,B454,data!AM:AM,U454)</f>
        <v>7</v>
      </c>
      <c r="L454" s="39">
        <f t="shared" si="53"/>
        <v>8</v>
      </c>
      <c r="M454" s="57" t="s">
        <v>656</v>
      </c>
      <c r="N454" s="57" t="s">
        <v>942</v>
      </c>
      <c r="O454" s="57" t="s">
        <v>264</v>
      </c>
      <c r="P454" s="57" t="s">
        <v>263</v>
      </c>
      <c r="Q454" s="57" t="s">
        <v>265</v>
      </c>
      <c r="R454" s="57" t="s">
        <v>266</v>
      </c>
      <c r="S454" s="57" t="s">
        <v>657</v>
      </c>
      <c r="T454" s="57" t="s">
        <v>658</v>
      </c>
      <c r="U454" s="57" t="s">
        <v>262</v>
      </c>
    </row>
    <row r="455" spans="2:21" ht="17.5" customHeight="1" x14ac:dyDescent="0.35">
      <c r="B455" s="35" t="s">
        <v>16</v>
      </c>
      <c r="C455" s="38">
        <f>COUNTIFS(data!C:C,B455,data!AM:AM,M455)</f>
        <v>1</v>
      </c>
      <c r="D455" s="38">
        <f>COUNTIFS(data!C:C,B455,data!AM:AM,N455)</f>
        <v>0</v>
      </c>
      <c r="E455" s="38">
        <f>COUNTIFS(data!C:C,B455,data!AM:AM,O455)</f>
        <v>0</v>
      </c>
      <c r="F455" s="38">
        <f>COUNTIFS(data!C:C,B455,data!AM:AM,P455)</f>
        <v>0</v>
      </c>
      <c r="G455" s="38">
        <f>COUNTIFS(data!C:C,B455,data!AM:AM,Q455)</f>
        <v>0</v>
      </c>
      <c r="H455" s="38">
        <f>COUNTIFS(data!C:C,B455,data!AM:AM,R455)</f>
        <v>0</v>
      </c>
      <c r="I455" s="38">
        <f>COUNTIFS(data!C:C,B455,data!AM:AM,S455)</f>
        <v>2</v>
      </c>
      <c r="J455" s="38">
        <f>COUNTIFS(data!C:C,B455,data!AM:AM,T455)</f>
        <v>0</v>
      </c>
      <c r="K455" s="38">
        <f>COUNTIFS(data!C:C,B455,data!AM:AM,U455)</f>
        <v>10</v>
      </c>
      <c r="L455" s="39">
        <f t="shared" si="53"/>
        <v>13</v>
      </c>
      <c r="M455" s="57" t="s">
        <v>656</v>
      </c>
      <c r="N455" s="57" t="s">
        <v>942</v>
      </c>
      <c r="O455" s="57" t="s">
        <v>264</v>
      </c>
      <c r="P455" s="57" t="s">
        <v>263</v>
      </c>
      <c r="Q455" s="57" t="s">
        <v>265</v>
      </c>
      <c r="R455" s="57" t="s">
        <v>266</v>
      </c>
      <c r="S455" s="57" t="s">
        <v>657</v>
      </c>
      <c r="T455" s="57" t="s">
        <v>658</v>
      </c>
      <c r="U455" s="57" t="s">
        <v>262</v>
      </c>
    </row>
    <row r="456" spans="2:21" ht="17.5" customHeight="1" x14ac:dyDescent="0.35">
      <c r="B456" s="35" t="s">
        <v>672</v>
      </c>
      <c r="C456" s="38">
        <f>COUNTIFS(data!C:C,B456,data!AM:AM,M456)</f>
        <v>1</v>
      </c>
      <c r="D456" s="38">
        <f>COUNTIFS(data!C:C,B456,data!AM:AM,N456)</f>
        <v>0</v>
      </c>
      <c r="E456" s="38">
        <f>COUNTIFS(data!C:C,B456,data!AM:AM,O456)</f>
        <v>0</v>
      </c>
      <c r="F456" s="38">
        <f>COUNTIFS(data!C:C,B456,data!AM:AM,P456)</f>
        <v>0</v>
      </c>
      <c r="G456" s="38">
        <f>COUNTIFS(data!C:C,B456,data!AM:AM,Q456)</f>
        <v>0</v>
      </c>
      <c r="H456" s="38">
        <f>COUNTIFS(data!C:C,B456,data!AM:AM,R456)</f>
        <v>0</v>
      </c>
      <c r="I456" s="38">
        <f>COUNTIFS(data!C:C,B456,data!AM:AM,S456)</f>
        <v>0</v>
      </c>
      <c r="J456" s="38">
        <f>COUNTIFS(data!C:C,B456,data!AM:AM,T456)</f>
        <v>0</v>
      </c>
      <c r="K456" s="38">
        <f>COUNTIFS(data!C:C,B456,data!AM:AM,U456)</f>
        <v>8</v>
      </c>
      <c r="L456" s="39">
        <f t="shared" si="53"/>
        <v>9</v>
      </c>
      <c r="M456" s="57" t="s">
        <v>656</v>
      </c>
      <c r="N456" s="57" t="s">
        <v>942</v>
      </c>
      <c r="O456" s="57" t="s">
        <v>264</v>
      </c>
      <c r="P456" s="57" t="s">
        <v>263</v>
      </c>
      <c r="Q456" s="57" t="s">
        <v>265</v>
      </c>
      <c r="R456" s="57" t="s">
        <v>266</v>
      </c>
      <c r="S456" s="57" t="s">
        <v>657</v>
      </c>
      <c r="T456" s="57" t="s">
        <v>658</v>
      </c>
      <c r="U456" s="57" t="s">
        <v>262</v>
      </c>
    </row>
    <row r="457" spans="2:21" ht="17.5" customHeight="1" x14ac:dyDescent="0.35">
      <c r="B457" s="35" t="s">
        <v>5</v>
      </c>
      <c r="C457" s="38">
        <f>COUNTIFS(data!C:C,B457,data!AM:AM,M457)</f>
        <v>0</v>
      </c>
      <c r="D457" s="38">
        <f>COUNTIFS(data!C:C,B457,data!AM:AM,N457)</f>
        <v>0</v>
      </c>
      <c r="E457" s="38">
        <f>COUNTIFS(data!C:C,B457,data!AM:AM,O457)</f>
        <v>0</v>
      </c>
      <c r="F457" s="38">
        <f>COUNTIFS(data!C:C,B457,data!AM:AM,P457)</f>
        <v>1</v>
      </c>
      <c r="G457" s="38">
        <f>COUNTIFS(data!C:C,B457,data!AM:AM,Q457)</f>
        <v>0</v>
      </c>
      <c r="H457" s="38">
        <f>COUNTIFS(data!C:C,B457,data!AM:AM,R457)</f>
        <v>0</v>
      </c>
      <c r="I457" s="38">
        <f>COUNTIFS(data!C:C,B457,data!AM:AM,S457)</f>
        <v>2</v>
      </c>
      <c r="J457" s="38">
        <f>COUNTIFS(data!C:C,B457,data!AM:AM,T457)</f>
        <v>0</v>
      </c>
      <c r="K457" s="38">
        <f>COUNTIFS(data!C:C,B457,data!AM:AM,U457)</f>
        <v>3</v>
      </c>
      <c r="L457" s="39">
        <f t="shared" si="53"/>
        <v>6</v>
      </c>
      <c r="M457" s="57" t="s">
        <v>656</v>
      </c>
      <c r="N457" s="57" t="s">
        <v>942</v>
      </c>
      <c r="O457" s="57" t="s">
        <v>264</v>
      </c>
      <c r="P457" s="57" t="s">
        <v>263</v>
      </c>
      <c r="Q457" s="57" t="s">
        <v>265</v>
      </c>
      <c r="R457" s="57" t="s">
        <v>266</v>
      </c>
      <c r="S457" s="57" t="s">
        <v>657</v>
      </c>
      <c r="T457" s="57" t="s">
        <v>658</v>
      </c>
      <c r="U457" s="57" t="s">
        <v>262</v>
      </c>
    </row>
    <row r="458" spans="2:21" ht="17.5" customHeight="1" x14ac:dyDescent="0.35">
      <c r="B458" s="35" t="s">
        <v>15</v>
      </c>
      <c r="C458" s="38">
        <f>COUNTIFS(data!C:C,B458,data!AM:AM,M458)</f>
        <v>0</v>
      </c>
      <c r="D458" s="38">
        <f>COUNTIFS(data!C:C,B458,data!AM:AM,N458)</f>
        <v>0</v>
      </c>
      <c r="E458" s="38">
        <f>COUNTIFS(data!C:C,B458,data!AM:AM,O458)</f>
        <v>0</v>
      </c>
      <c r="F458" s="38">
        <f>COUNTIFS(data!C:C,B458,data!AM:AM,P458)</f>
        <v>1</v>
      </c>
      <c r="G458" s="38">
        <f>COUNTIFS(data!C:C,B458,data!AM:AM,Q458)</f>
        <v>0</v>
      </c>
      <c r="H458" s="38">
        <f>COUNTIFS(data!C:C,B458,data!AM:AM,R458)</f>
        <v>0</v>
      </c>
      <c r="I458" s="38">
        <f>COUNTIFS(data!C:C,B458,data!AM:AM,S458)</f>
        <v>0</v>
      </c>
      <c r="J458" s="38">
        <f>COUNTIFS(data!C:C,B458,data!AM:AM,T458)</f>
        <v>0</v>
      </c>
      <c r="K458" s="38">
        <f>COUNTIFS(data!C:C,B458,data!AM:AM,U458)</f>
        <v>4</v>
      </c>
      <c r="L458" s="39">
        <f t="shared" si="53"/>
        <v>5</v>
      </c>
      <c r="M458" s="57" t="s">
        <v>656</v>
      </c>
      <c r="N458" s="57" t="s">
        <v>942</v>
      </c>
      <c r="O458" s="57" t="s">
        <v>264</v>
      </c>
      <c r="P458" s="57" t="s">
        <v>263</v>
      </c>
      <c r="Q458" s="57" t="s">
        <v>265</v>
      </c>
      <c r="R458" s="57" t="s">
        <v>266</v>
      </c>
      <c r="S458" s="57" t="s">
        <v>657</v>
      </c>
      <c r="T458" s="57" t="s">
        <v>658</v>
      </c>
      <c r="U458" s="57" t="s">
        <v>262</v>
      </c>
    </row>
    <row r="459" spans="2:21" ht="17.5" customHeight="1" x14ac:dyDescent="0.35">
      <c r="B459" s="35" t="s">
        <v>662</v>
      </c>
      <c r="C459" s="38">
        <f>COUNTIFS(data!C:C,B459,data!AM:AM,M459)</f>
        <v>0</v>
      </c>
      <c r="D459" s="38">
        <f>COUNTIFS(data!C:C,B459,data!AM:AM,N459)</f>
        <v>0</v>
      </c>
      <c r="E459" s="38">
        <f>COUNTIFS(data!C:C,B459,data!AM:AM,O459)</f>
        <v>0</v>
      </c>
      <c r="F459" s="38">
        <f>COUNTIFS(data!C:C,B459,data!AM:AM,P459)</f>
        <v>0</v>
      </c>
      <c r="G459" s="38">
        <f>COUNTIFS(data!C:C,B459,data!AM:AM,Q459)</f>
        <v>0</v>
      </c>
      <c r="H459" s="38">
        <f>COUNTIFS(data!C:C,B459,data!AM:AM,R459)</f>
        <v>0</v>
      </c>
      <c r="I459" s="38">
        <f>COUNTIFS(data!C:C,B459,data!AM:AM,S459)</f>
        <v>0</v>
      </c>
      <c r="J459" s="38">
        <f>COUNTIFS(data!C:C,B459,data!AM:AM,T459)</f>
        <v>0</v>
      </c>
      <c r="K459" s="38">
        <f>COUNTIFS(data!C:C,B459,data!AM:AM,U459)</f>
        <v>1</v>
      </c>
      <c r="L459" s="39">
        <f t="shared" si="53"/>
        <v>1</v>
      </c>
      <c r="M459" s="57" t="s">
        <v>656</v>
      </c>
      <c r="N459" s="57" t="s">
        <v>942</v>
      </c>
      <c r="O459" s="57" t="s">
        <v>264</v>
      </c>
      <c r="P459" s="57" t="s">
        <v>263</v>
      </c>
      <c r="Q459" s="57" t="s">
        <v>265</v>
      </c>
      <c r="R459" s="57" t="s">
        <v>266</v>
      </c>
      <c r="S459" s="57" t="s">
        <v>657</v>
      </c>
      <c r="T459" s="57" t="s">
        <v>658</v>
      </c>
      <c r="U459" s="57" t="s">
        <v>262</v>
      </c>
    </row>
    <row r="460" spans="2:21" ht="17.5" customHeight="1" x14ac:dyDescent="0.35">
      <c r="B460" s="35" t="s">
        <v>659</v>
      </c>
      <c r="C460" s="38">
        <f>COUNTIFS(data!C:C,B460,data!AM:AM,M460)</f>
        <v>0</v>
      </c>
      <c r="D460" s="38">
        <f>COUNTIFS(data!C:C,B460,data!AM:AM,N460)</f>
        <v>0</v>
      </c>
      <c r="E460" s="38">
        <f>COUNTIFS(data!C:C,B460,data!AM:AM,O460)</f>
        <v>0</v>
      </c>
      <c r="F460" s="38">
        <f>COUNTIFS(data!C:C,B460,data!AM:AM,P460)</f>
        <v>0</v>
      </c>
      <c r="G460" s="38">
        <f>COUNTIFS(data!C:C,B460,data!AM:AM,Q460)</f>
        <v>0</v>
      </c>
      <c r="H460" s="38">
        <f>COUNTIFS(data!C:C,B460,data!AM:AM,R460)</f>
        <v>0</v>
      </c>
      <c r="I460" s="38">
        <f>COUNTIFS(data!C:C,B460,data!AM:AM,S460)</f>
        <v>0</v>
      </c>
      <c r="J460" s="38">
        <f>COUNTIFS(data!C:C,B460,data!AM:AM,T460)</f>
        <v>0</v>
      </c>
      <c r="K460" s="38">
        <f>COUNTIFS(data!C:C,B460,data!AM:AM,U460)</f>
        <v>5</v>
      </c>
      <c r="L460" s="39">
        <f t="shared" si="53"/>
        <v>5</v>
      </c>
      <c r="M460" s="57" t="s">
        <v>656</v>
      </c>
      <c r="N460" s="57" t="s">
        <v>942</v>
      </c>
      <c r="O460" s="57" t="s">
        <v>264</v>
      </c>
      <c r="P460" s="57" t="s">
        <v>263</v>
      </c>
      <c r="Q460" s="57" t="s">
        <v>265</v>
      </c>
      <c r="R460" s="57" t="s">
        <v>266</v>
      </c>
      <c r="S460" s="57" t="s">
        <v>657</v>
      </c>
      <c r="T460" s="57" t="s">
        <v>658</v>
      </c>
      <c r="U460" s="57" t="s">
        <v>262</v>
      </c>
    </row>
    <row r="461" spans="2:21" ht="17.5" customHeight="1" x14ac:dyDescent="0.35">
      <c r="B461" s="35" t="s">
        <v>3</v>
      </c>
      <c r="C461" s="38">
        <f>COUNTIFS(data!C:C,B461,data!AM:AM,M461)</f>
        <v>0</v>
      </c>
      <c r="D461" s="38">
        <f>COUNTIFS(data!C:C,B461,data!AM:AM,N461)</f>
        <v>0</v>
      </c>
      <c r="E461" s="38">
        <f>COUNTIFS(data!C:C,B461,data!AM:AM,O461)</f>
        <v>0</v>
      </c>
      <c r="F461" s="38">
        <f>COUNTIFS(data!C:C,B461,data!AM:AM,P461)</f>
        <v>0</v>
      </c>
      <c r="G461" s="38">
        <f>COUNTIFS(data!C:C,B461,data!AM:AM,Q461)</f>
        <v>0</v>
      </c>
      <c r="H461" s="38">
        <f>COUNTIFS(data!C:C,B461,data!AM:AM,R461)</f>
        <v>0</v>
      </c>
      <c r="I461" s="38">
        <f>COUNTIFS(data!C:C,B461,data!AM:AM,S461)</f>
        <v>3</v>
      </c>
      <c r="J461" s="38">
        <f>COUNTIFS(data!C:C,B461,data!AM:AM,T461)</f>
        <v>0</v>
      </c>
      <c r="K461" s="38">
        <f>COUNTIFS(data!C:C,B461,data!AM:AM,U461)</f>
        <v>26</v>
      </c>
      <c r="L461" s="39">
        <f t="shared" si="53"/>
        <v>29</v>
      </c>
      <c r="M461" s="57" t="s">
        <v>656</v>
      </c>
      <c r="N461" s="57" t="s">
        <v>942</v>
      </c>
      <c r="O461" s="57" t="s">
        <v>264</v>
      </c>
      <c r="P461" s="57" t="s">
        <v>263</v>
      </c>
      <c r="Q461" s="57" t="s">
        <v>265</v>
      </c>
      <c r="R461" s="57" t="s">
        <v>266</v>
      </c>
      <c r="S461" s="57" t="s">
        <v>657</v>
      </c>
      <c r="T461" s="57" t="s">
        <v>658</v>
      </c>
      <c r="U461" s="57" t="s">
        <v>262</v>
      </c>
    </row>
    <row r="462" spans="2:21" ht="17.5" customHeight="1" x14ac:dyDescent="0.35">
      <c r="B462" s="35" t="s">
        <v>23</v>
      </c>
      <c r="C462" s="38">
        <f>COUNTIFS(data!C:C,B462,data!AM:AM,M462)</f>
        <v>0</v>
      </c>
      <c r="D462" s="38">
        <f>COUNTIFS(data!C:C,B462,data!AM:AM,N462)</f>
        <v>0</v>
      </c>
      <c r="E462" s="38">
        <f>COUNTIFS(data!C:C,B462,data!AM:AM,O462)</f>
        <v>0</v>
      </c>
      <c r="F462" s="38">
        <f>COUNTIFS(data!C:C,B462,data!AM:AM,P462)</f>
        <v>0</v>
      </c>
      <c r="G462" s="38">
        <f>COUNTIFS(data!C:C,B462,data!AM:AM,Q462)</f>
        <v>0</v>
      </c>
      <c r="H462" s="38">
        <f>COUNTIFS(data!C:C,B462,data!AM:AM,R462)</f>
        <v>0</v>
      </c>
      <c r="I462" s="38">
        <f>COUNTIFS(data!C:C,B462,data!AM:AM,S462)</f>
        <v>0</v>
      </c>
      <c r="J462" s="38">
        <f>COUNTIFS(data!C:C,B462,data!AM:AM,T462)</f>
        <v>0</v>
      </c>
      <c r="K462" s="38">
        <f>COUNTIFS(data!C:C,B462,data!AM:AM,U462)</f>
        <v>2</v>
      </c>
      <c r="L462" s="39">
        <f t="shared" si="53"/>
        <v>2</v>
      </c>
      <c r="M462" s="57" t="s">
        <v>656</v>
      </c>
      <c r="N462" s="57" t="s">
        <v>942</v>
      </c>
      <c r="O462" s="57" t="s">
        <v>264</v>
      </c>
      <c r="P462" s="57" t="s">
        <v>263</v>
      </c>
      <c r="Q462" s="57" t="s">
        <v>265</v>
      </c>
      <c r="R462" s="57" t="s">
        <v>266</v>
      </c>
      <c r="S462" s="57" t="s">
        <v>657</v>
      </c>
      <c r="T462" s="57" t="s">
        <v>658</v>
      </c>
      <c r="U462" s="57" t="s">
        <v>262</v>
      </c>
    </row>
    <row r="463" spans="2:21" ht="17.5" customHeight="1" x14ac:dyDescent="0.35">
      <c r="B463" s="35" t="s">
        <v>865</v>
      </c>
      <c r="C463" s="38">
        <f>COUNTIFS(data!C:C,B463,data!AM:AM,M463)</f>
        <v>1</v>
      </c>
      <c r="D463" s="38">
        <f>COUNTIFS(data!C:C,B463,data!AM:AM,N463)</f>
        <v>0</v>
      </c>
      <c r="E463" s="38">
        <f>COUNTIFS(data!C:C,B463,data!AM:AM,O463)</f>
        <v>0</v>
      </c>
      <c r="F463" s="38">
        <f>COUNTIFS(data!C:C,B463,data!AM:AM,P463)</f>
        <v>1</v>
      </c>
      <c r="G463" s="38">
        <f>COUNTIFS(data!C:C,B463,data!AM:AM,Q463)</f>
        <v>0</v>
      </c>
      <c r="H463" s="38">
        <f>COUNTIFS(data!C:C,B463,data!AM:AM,R463)</f>
        <v>0</v>
      </c>
      <c r="I463" s="38">
        <f>COUNTIFS(data!C:C,B463,data!AM:AM,S463)</f>
        <v>0</v>
      </c>
      <c r="J463" s="38">
        <f>COUNTIFS(data!C:C,B463,data!AM:AM,T463)</f>
        <v>0</v>
      </c>
      <c r="K463" s="38">
        <f>COUNTIFS(data!C:C,B463,data!AM:AM,U463)</f>
        <v>1</v>
      </c>
      <c r="L463" s="39">
        <f t="shared" si="53"/>
        <v>3</v>
      </c>
      <c r="M463" s="57" t="s">
        <v>656</v>
      </c>
      <c r="N463" s="57" t="s">
        <v>942</v>
      </c>
      <c r="O463" s="57" t="s">
        <v>264</v>
      </c>
      <c r="P463" s="57" t="s">
        <v>263</v>
      </c>
      <c r="Q463" s="57" t="s">
        <v>265</v>
      </c>
      <c r="R463" s="57" t="s">
        <v>266</v>
      </c>
      <c r="S463" s="57" t="s">
        <v>657</v>
      </c>
      <c r="T463" s="57" t="s">
        <v>658</v>
      </c>
      <c r="U463" s="57" t="s">
        <v>262</v>
      </c>
    </row>
    <row r="464" spans="2:21" ht="17.5" customHeight="1" x14ac:dyDescent="0.35">
      <c r="B464" s="35" t="s">
        <v>663</v>
      </c>
      <c r="C464" s="38">
        <f>COUNTIFS(data!C:C,B464,data!AM:AM,M464)</f>
        <v>0</v>
      </c>
      <c r="D464" s="38">
        <f>COUNTIFS(data!C:C,B464,data!AM:AM,N464)</f>
        <v>0</v>
      </c>
      <c r="E464" s="38">
        <f>COUNTIFS(data!C:C,B464,data!AM:AM,O464)</f>
        <v>0</v>
      </c>
      <c r="F464" s="38">
        <f>COUNTIFS(data!C:C,B464,data!AM:AM,P464)</f>
        <v>0</v>
      </c>
      <c r="G464" s="38">
        <f>COUNTIFS(data!C:C,B464,data!AM:AM,Q464)</f>
        <v>0</v>
      </c>
      <c r="H464" s="38">
        <f>COUNTIFS(data!C:C,B464,data!AM:AM,R464)</f>
        <v>0</v>
      </c>
      <c r="I464" s="38">
        <f>COUNTIFS(data!C:C,B464,data!AM:AM,S464)</f>
        <v>0</v>
      </c>
      <c r="J464" s="38">
        <f>COUNTIFS(data!C:C,B464,data!AM:AM,T464)</f>
        <v>0</v>
      </c>
      <c r="K464" s="38">
        <f>COUNTIFS(data!C:C,B464,data!AM:AM,U464)</f>
        <v>0</v>
      </c>
      <c r="L464" s="39">
        <f t="shared" si="53"/>
        <v>0</v>
      </c>
      <c r="M464" s="57" t="s">
        <v>656</v>
      </c>
      <c r="N464" s="57" t="s">
        <v>942</v>
      </c>
      <c r="O464" s="57" t="s">
        <v>264</v>
      </c>
      <c r="P464" s="57" t="s">
        <v>263</v>
      </c>
      <c r="Q464" s="57" t="s">
        <v>265</v>
      </c>
      <c r="R464" s="57" t="s">
        <v>266</v>
      </c>
      <c r="S464" s="57" t="s">
        <v>657</v>
      </c>
      <c r="T464" s="57" t="s">
        <v>658</v>
      </c>
      <c r="U464" s="57" t="s">
        <v>262</v>
      </c>
    </row>
    <row r="465" spans="1:21" ht="17.5" customHeight="1" x14ac:dyDescent="0.35">
      <c r="B465" s="35" t="s">
        <v>28</v>
      </c>
      <c r="C465" s="38">
        <f>COUNTIFS(data!C:C,B465,data!AM:AM,M465)</f>
        <v>0</v>
      </c>
      <c r="D465" s="38">
        <f>COUNTIFS(data!C:C,B465,data!AM:AM,N465)</f>
        <v>0</v>
      </c>
      <c r="E465" s="38">
        <f>COUNTIFS(data!C:C,B465,data!AM:AM,O465)</f>
        <v>0</v>
      </c>
      <c r="F465" s="38">
        <f>COUNTIFS(data!C:C,B465,data!AM:AM,P465)</f>
        <v>0</v>
      </c>
      <c r="G465" s="38">
        <f>COUNTIFS(data!C:C,B465,data!AM:AM,Q465)</f>
        <v>0</v>
      </c>
      <c r="H465" s="38">
        <f>COUNTIFS(data!C:C,B465,data!AM:AM,R465)</f>
        <v>0</v>
      </c>
      <c r="I465" s="38">
        <f>COUNTIFS(data!C:C,B465,data!AM:AM,S465)</f>
        <v>1</v>
      </c>
      <c r="J465" s="38">
        <f>COUNTIFS(data!C:C,B465,data!AM:AM,T465)</f>
        <v>0</v>
      </c>
      <c r="K465" s="38">
        <f>COUNTIFS(data!C:C,B465,data!AM:AM,U465)</f>
        <v>0</v>
      </c>
      <c r="L465" s="39">
        <f t="shared" si="53"/>
        <v>1</v>
      </c>
      <c r="M465" s="57" t="s">
        <v>656</v>
      </c>
      <c r="N465" s="57" t="s">
        <v>942</v>
      </c>
      <c r="O465" s="57" t="s">
        <v>264</v>
      </c>
      <c r="P465" s="57" t="s">
        <v>263</v>
      </c>
      <c r="Q465" s="57" t="s">
        <v>265</v>
      </c>
      <c r="R465" s="57" t="s">
        <v>266</v>
      </c>
      <c r="S465" s="57" t="s">
        <v>657</v>
      </c>
      <c r="T465" s="57" t="s">
        <v>658</v>
      </c>
      <c r="U465" s="57" t="s">
        <v>262</v>
      </c>
    </row>
    <row r="466" spans="1:21" ht="17.5" customHeight="1" x14ac:dyDescent="0.35">
      <c r="B466" s="41" t="s">
        <v>857</v>
      </c>
      <c r="C466" s="39">
        <f t="shared" ref="C466:K466" si="54">SUM(C439:C465)</f>
        <v>6</v>
      </c>
      <c r="D466" s="39">
        <f t="shared" si="54"/>
        <v>0</v>
      </c>
      <c r="E466" s="39">
        <f t="shared" si="54"/>
        <v>0</v>
      </c>
      <c r="F466" s="39">
        <f t="shared" si="54"/>
        <v>17</v>
      </c>
      <c r="G466" s="39">
        <f t="shared" si="54"/>
        <v>0</v>
      </c>
      <c r="H466" s="39">
        <f t="shared" si="54"/>
        <v>0</v>
      </c>
      <c r="I466" s="39">
        <f t="shared" si="54"/>
        <v>33</v>
      </c>
      <c r="J466" s="39">
        <f t="shared" si="54"/>
        <v>1</v>
      </c>
      <c r="K466" s="39">
        <f t="shared" si="54"/>
        <v>418</v>
      </c>
      <c r="L466" s="40">
        <f t="shared" si="53"/>
        <v>475</v>
      </c>
    </row>
    <row r="468" spans="1:21" ht="17.5" customHeight="1" x14ac:dyDescent="0.35">
      <c r="A468" s="37">
        <v>27</v>
      </c>
      <c r="B468" s="58" t="s">
        <v>2439</v>
      </c>
      <c r="C468" s="58"/>
      <c r="D468" s="58"/>
      <c r="E468" s="58"/>
      <c r="F468" s="58"/>
      <c r="G468" s="58"/>
      <c r="H468" s="58"/>
      <c r="I468" s="58"/>
      <c r="J468" s="58"/>
      <c r="K468" s="58"/>
      <c r="L468" s="58"/>
    </row>
    <row r="469" spans="1:21" ht="17.5" customHeight="1" x14ac:dyDescent="0.35">
      <c r="B469" s="59" t="s">
        <v>2395</v>
      </c>
      <c r="C469" s="59"/>
      <c r="D469" s="59"/>
      <c r="E469" s="59"/>
      <c r="F469" s="59"/>
      <c r="G469" s="59"/>
      <c r="H469" s="59"/>
      <c r="I469" s="59"/>
      <c r="J469" s="59"/>
      <c r="K469" s="59"/>
      <c r="L469" s="59"/>
    </row>
    <row r="470" spans="1:21" ht="17.5" customHeight="1" x14ac:dyDescent="0.35">
      <c r="B470" s="35"/>
      <c r="C470" s="46" t="s">
        <v>656</v>
      </c>
      <c r="D470" s="46" t="s">
        <v>942</v>
      </c>
      <c r="E470" s="46" t="s">
        <v>264</v>
      </c>
      <c r="F470" s="46" t="s">
        <v>263</v>
      </c>
      <c r="G470" s="46" t="s">
        <v>265</v>
      </c>
      <c r="H470" s="46" t="s">
        <v>266</v>
      </c>
      <c r="I470" s="46" t="s">
        <v>657</v>
      </c>
      <c r="J470" s="46" t="s">
        <v>658</v>
      </c>
      <c r="K470" s="46" t="s">
        <v>262</v>
      </c>
      <c r="L470" s="46" t="s">
        <v>857</v>
      </c>
    </row>
    <row r="471" spans="1:21" ht="17.5" customHeight="1" x14ac:dyDescent="0.35">
      <c r="B471" s="35" t="s">
        <v>653</v>
      </c>
      <c r="C471" s="38">
        <f>COUNTIFS(data!G:G,B471,data!AM:AM,M471)</f>
        <v>0</v>
      </c>
      <c r="D471" s="38">
        <f>COUNTIFS(data!G:G,B471,data!AM:AM,N471)</f>
        <v>0</v>
      </c>
      <c r="E471" s="38">
        <f>COUNTIFS(data!G:G,B471,data!AM:AM,O471)</f>
        <v>0</v>
      </c>
      <c r="F471" s="38">
        <f>COUNTIFS(data!G:G,B471,data!AM:AM,P471)</f>
        <v>1</v>
      </c>
      <c r="G471" s="38">
        <f>COUNTIFS(data!G:G,B471,data!AM:AM,Q471)</f>
        <v>0</v>
      </c>
      <c r="H471" s="38">
        <f>COUNTIFS(data!G:G,B471,data!AM:AM,R471)</f>
        <v>0</v>
      </c>
      <c r="I471" s="38">
        <f>COUNTIFS(data!G:G,B471,data!AM:AM,S471)</f>
        <v>5</v>
      </c>
      <c r="J471" s="38">
        <f>COUNTIFS(data!G:G,B471,data!AM:AM,T471)</f>
        <v>0</v>
      </c>
      <c r="K471" s="38">
        <f>COUNTIFS(data!G:G,B471,data!AM:AM,U471)</f>
        <v>11</v>
      </c>
      <c r="L471" s="39">
        <f>SUM(C471:K471)</f>
        <v>17</v>
      </c>
      <c r="M471" s="57" t="s">
        <v>656</v>
      </c>
      <c r="N471" s="57" t="s">
        <v>942</v>
      </c>
      <c r="O471" s="57" t="s">
        <v>264</v>
      </c>
      <c r="P471" s="57" t="s">
        <v>263</v>
      </c>
      <c r="Q471" s="57" t="s">
        <v>265</v>
      </c>
      <c r="R471" s="57" t="s">
        <v>266</v>
      </c>
      <c r="S471" s="57" t="s">
        <v>657</v>
      </c>
      <c r="T471" s="57" t="s">
        <v>658</v>
      </c>
      <c r="U471" s="57" t="s">
        <v>262</v>
      </c>
    </row>
    <row r="472" spans="1:21" ht="17.5" customHeight="1" x14ac:dyDescent="0.35">
      <c r="B472" s="35" t="s">
        <v>2335</v>
      </c>
      <c r="C472" s="38">
        <f>COUNTIFS(data!G:G,B472,data!AM:AM,M472)</f>
        <v>1</v>
      </c>
      <c r="D472" s="38">
        <f>COUNTIFS(data!G:G,B472,data!AM:AM,N472)</f>
        <v>0</v>
      </c>
      <c r="E472" s="38">
        <f>COUNTIFS(data!G:G,B472,data!AM:AM,O472)</f>
        <v>0</v>
      </c>
      <c r="F472" s="38">
        <f>COUNTIFS(data!G:G,B472,data!AM:AM,P472)</f>
        <v>2</v>
      </c>
      <c r="G472" s="38">
        <f>COUNTIFS(data!G:G,B472,data!AM:AM,Q472)</f>
        <v>0</v>
      </c>
      <c r="H472" s="38">
        <f>COUNTIFS(data!G:G,B472,data!AM:AM,R472)</f>
        <v>0</v>
      </c>
      <c r="I472" s="38">
        <f>COUNTIFS(data!G:G,B472,data!AM:AM,S472)</f>
        <v>2</v>
      </c>
      <c r="J472" s="38">
        <f>COUNTIFS(data!G:G,B472,data!AM:AM,T472)</f>
        <v>0</v>
      </c>
      <c r="K472" s="38">
        <f>COUNTIFS(data!G:G,B472,data!AM:AM,U472)</f>
        <v>15</v>
      </c>
      <c r="L472" s="39">
        <f t="shared" ref="L472:L478" si="55">SUM(C472:K472)</f>
        <v>20</v>
      </c>
      <c r="M472" s="57" t="s">
        <v>656</v>
      </c>
      <c r="N472" s="57" t="s">
        <v>942</v>
      </c>
      <c r="O472" s="57" t="s">
        <v>264</v>
      </c>
      <c r="P472" s="57" t="s">
        <v>263</v>
      </c>
      <c r="Q472" s="57" t="s">
        <v>265</v>
      </c>
      <c r="R472" s="57" t="s">
        <v>266</v>
      </c>
      <c r="S472" s="57" t="s">
        <v>657</v>
      </c>
      <c r="T472" s="57" t="s">
        <v>658</v>
      </c>
      <c r="U472" s="57" t="s">
        <v>262</v>
      </c>
    </row>
    <row r="473" spans="1:21" ht="17.5" customHeight="1" x14ac:dyDescent="0.35">
      <c r="B473" s="35" t="s">
        <v>306</v>
      </c>
      <c r="C473" s="38">
        <f>COUNTIFS(data!G:G,B473,data!AM:AM,M473)</f>
        <v>0</v>
      </c>
      <c r="D473" s="38">
        <f>COUNTIFS(data!G:G,B473,data!AM:AM,N473)</f>
        <v>0</v>
      </c>
      <c r="E473" s="38">
        <f>COUNTIFS(data!G:G,B473,data!AM:AM,O473)</f>
        <v>0</v>
      </c>
      <c r="F473" s="38">
        <f>COUNTIFS(data!G:G,B473,data!AM:AM,P473)</f>
        <v>0</v>
      </c>
      <c r="G473" s="38">
        <f>COUNTIFS(data!G:G,B473,data!AM:AM,Q473)</f>
        <v>0</v>
      </c>
      <c r="H473" s="38">
        <f>COUNTIFS(data!G:G,B473,data!AM:AM,R473)</f>
        <v>0</v>
      </c>
      <c r="I473" s="38">
        <f>COUNTIFS(data!G:G,B473,data!AM:AM,S473)</f>
        <v>0</v>
      </c>
      <c r="J473" s="38">
        <f>COUNTIFS(data!G:G,B473,data!AM:AM,T473)</f>
        <v>0</v>
      </c>
      <c r="K473" s="38">
        <f>COUNTIFS(data!G:G,B473,data!AM:AM,U473)</f>
        <v>2</v>
      </c>
      <c r="L473" s="39">
        <f t="shared" si="55"/>
        <v>2</v>
      </c>
      <c r="M473" s="57" t="s">
        <v>656</v>
      </c>
      <c r="N473" s="57" t="s">
        <v>942</v>
      </c>
      <c r="O473" s="57" t="s">
        <v>264</v>
      </c>
      <c r="P473" s="57" t="s">
        <v>263</v>
      </c>
      <c r="Q473" s="57" t="s">
        <v>265</v>
      </c>
      <c r="R473" s="57" t="s">
        <v>266</v>
      </c>
      <c r="S473" s="57" t="s">
        <v>657</v>
      </c>
      <c r="T473" s="57" t="s">
        <v>658</v>
      </c>
      <c r="U473" s="57" t="s">
        <v>262</v>
      </c>
    </row>
    <row r="474" spans="1:21" ht="17.5" customHeight="1" x14ac:dyDescent="0.35">
      <c r="B474" s="35" t="s">
        <v>308</v>
      </c>
      <c r="C474" s="38">
        <f>COUNTIFS(data!G:G,B474,data!AM:AM,M474)</f>
        <v>0</v>
      </c>
      <c r="D474" s="38">
        <f>COUNTIFS(data!G:G,B474,data!AM:AM,N474)</f>
        <v>0</v>
      </c>
      <c r="E474" s="38">
        <f>COUNTIFS(data!G:G,B474,data!AM:AM,O474)</f>
        <v>0</v>
      </c>
      <c r="F474" s="38">
        <f>COUNTIFS(data!G:G,B474,data!AM:AM,P474)</f>
        <v>0</v>
      </c>
      <c r="G474" s="38">
        <f>COUNTIFS(data!G:G,B474,data!AM:AM,Q474)</f>
        <v>0</v>
      </c>
      <c r="H474" s="38">
        <f>COUNTIFS(data!G:G,B474,data!AM:AM,R474)</f>
        <v>0</v>
      </c>
      <c r="I474" s="38">
        <f>COUNTIFS(data!G:G,B474,data!AM:AM,S474)</f>
        <v>0</v>
      </c>
      <c r="J474" s="38">
        <f>COUNTIFS(data!G:G,B474,data!AM:AM,T474)</f>
        <v>0</v>
      </c>
      <c r="K474" s="38">
        <f>COUNTIFS(data!G:G,B474,data!AM:AM,U474)</f>
        <v>3</v>
      </c>
      <c r="L474" s="39">
        <f t="shared" si="55"/>
        <v>3</v>
      </c>
      <c r="M474" s="57" t="s">
        <v>656</v>
      </c>
      <c r="N474" s="57" t="s">
        <v>942</v>
      </c>
      <c r="O474" s="57" t="s">
        <v>264</v>
      </c>
      <c r="P474" s="57" t="s">
        <v>263</v>
      </c>
      <c r="Q474" s="57" t="s">
        <v>265</v>
      </c>
      <c r="R474" s="57" t="s">
        <v>266</v>
      </c>
      <c r="S474" s="57" t="s">
        <v>657</v>
      </c>
      <c r="T474" s="57" t="s">
        <v>658</v>
      </c>
      <c r="U474" s="57" t="s">
        <v>262</v>
      </c>
    </row>
    <row r="475" spans="1:21" ht="17.5" customHeight="1" x14ac:dyDescent="0.35">
      <c r="B475" s="35" t="s">
        <v>305</v>
      </c>
      <c r="C475" s="38">
        <f>COUNTIFS(data!G:G,B475,data!AM:AM,M475)</f>
        <v>0</v>
      </c>
      <c r="D475" s="38">
        <f>COUNTIFS(data!G:G,B475,data!AM:AM,N475)</f>
        <v>0</v>
      </c>
      <c r="E475" s="38">
        <f>COUNTIFS(data!G:G,B475,data!AM:AM,O475)</f>
        <v>0</v>
      </c>
      <c r="F475" s="38">
        <f>COUNTIFS(data!G:G,B475,data!AM:AM,P475)</f>
        <v>0</v>
      </c>
      <c r="G475" s="38">
        <f>COUNTIFS(data!G:G,B475,data!AM:AM,Q475)</f>
        <v>0</v>
      </c>
      <c r="H475" s="38">
        <f>COUNTIFS(data!G:G,B475,data!AM:AM,R475)</f>
        <v>0</v>
      </c>
      <c r="I475" s="38">
        <f>COUNTIFS(data!G:G,B475,data!AM:AM,S475)</f>
        <v>0</v>
      </c>
      <c r="J475" s="38">
        <f>COUNTIFS(data!G:G,B475,data!AM:AM,T475)</f>
        <v>0</v>
      </c>
      <c r="K475" s="38">
        <f>COUNTIFS(data!G:G,B475,data!AM:AM,U475)</f>
        <v>8</v>
      </c>
      <c r="L475" s="39">
        <f t="shared" si="55"/>
        <v>8</v>
      </c>
      <c r="M475" s="57" t="s">
        <v>656</v>
      </c>
      <c r="N475" s="57" t="s">
        <v>942</v>
      </c>
      <c r="O475" s="57" t="s">
        <v>264</v>
      </c>
      <c r="P475" s="57" t="s">
        <v>263</v>
      </c>
      <c r="Q475" s="57" t="s">
        <v>265</v>
      </c>
      <c r="R475" s="57" t="s">
        <v>266</v>
      </c>
      <c r="S475" s="57" t="s">
        <v>657</v>
      </c>
      <c r="T475" s="57" t="s">
        <v>658</v>
      </c>
      <c r="U475" s="57" t="s">
        <v>262</v>
      </c>
    </row>
    <row r="476" spans="1:21" ht="17.5" customHeight="1" x14ac:dyDescent="0.35">
      <c r="B476" s="35" t="s">
        <v>307</v>
      </c>
      <c r="C476" s="38">
        <f>COUNTIFS(data!G:G,B476,data!AM:AM,M476)</f>
        <v>0</v>
      </c>
      <c r="D476" s="38">
        <f>COUNTIFS(data!G:G,B476,data!AM:AM,N476)</f>
        <v>0</v>
      </c>
      <c r="E476" s="38">
        <f>COUNTIFS(data!G:G,B476,data!AM:AM,O476)</f>
        <v>0</v>
      </c>
      <c r="F476" s="38">
        <f>COUNTIFS(data!G:G,B476,data!AM:AM,P476)</f>
        <v>0</v>
      </c>
      <c r="G476" s="38">
        <f>COUNTIFS(data!G:G,B476,data!AM:AM,Q476)</f>
        <v>0</v>
      </c>
      <c r="H476" s="38">
        <f>COUNTIFS(data!G:G,B476,data!AM:AM,R476)</f>
        <v>0</v>
      </c>
      <c r="I476" s="38">
        <f>COUNTIFS(data!G:G,B476,data!AM:AM,S476)</f>
        <v>0</v>
      </c>
      <c r="J476" s="38">
        <f>COUNTIFS(data!G:G,B476,data!AM:AM,T476)</f>
        <v>0</v>
      </c>
      <c r="K476" s="38">
        <f>COUNTIFS(data!G:G,B476,data!AM:AM,U476)</f>
        <v>3</v>
      </c>
      <c r="L476" s="39">
        <f t="shared" si="55"/>
        <v>3</v>
      </c>
      <c r="M476" s="57" t="s">
        <v>656</v>
      </c>
      <c r="N476" s="57" t="s">
        <v>942</v>
      </c>
      <c r="O476" s="57" t="s">
        <v>264</v>
      </c>
      <c r="P476" s="57" t="s">
        <v>263</v>
      </c>
      <c r="Q476" s="57" t="s">
        <v>265</v>
      </c>
      <c r="R476" s="57" t="s">
        <v>266</v>
      </c>
      <c r="S476" s="57" t="s">
        <v>657</v>
      </c>
      <c r="T476" s="57" t="s">
        <v>658</v>
      </c>
      <c r="U476" s="57" t="s">
        <v>262</v>
      </c>
    </row>
    <row r="477" spans="1:21" ht="17.5" customHeight="1" x14ac:dyDescent="0.35">
      <c r="B477" s="35" t="s">
        <v>309</v>
      </c>
      <c r="C477" s="38">
        <f>COUNTIFS(data!G:G,B477,data!AM:AM,M477)</f>
        <v>5</v>
      </c>
      <c r="D477" s="38">
        <f>COUNTIFS(data!G:G,B477,data!AM:AM,N477)</f>
        <v>0</v>
      </c>
      <c r="E477" s="38">
        <f>COUNTIFS(data!G:G,B477,data!AM:AM,O477)</f>
        <v>0</v>
      </c>
      <c r="F477" s="38">
        <f>COUNTIFS(data!G:G,B477,data!AM:AM,P477)</f>
        <v>14</v>
      </c>
      <c r="G477" s="38">
        <f>COUNTIFS(data!G:G,B477,data!AM:AM,Q477)</f>
        <v>0</v>
      </c>
      <c r="H477" s="38">
        <f>COUNTIFS(data!G:G,B477,data!AM:AM,R477)</f>
        <v>0</v>
      </c>
      <c r="I477" s="38">
        <f>COUNTIFS(data!G:G,B477,data!AM:AM,S477)</f>
        <v>26</v>
      </c>
      <c r="J477" s="38">
        <f>COUNTIFS(data!G:G,B477,data!AM:AM,T477)</f>
        <v>1</v>
      </c>
      <c r="K477" s="38">
        <f>COUNTIFS(data!G:G,B477,data!AM:AM,U477)</f>
        <v>376</v>
      </c>
      <c r="L477" s="39">
        <f t="shared" si="55"/>
        <v>422</v>
      </c>
      <c r="M477" s="57" t="s">
        <v>656</v>
      </c>
      <c r="N477" s="57" t="s">
        <v>942</v>
      </c>
      <c r="O477" s="57" t="s">
        <v>264</v>
      </c>
      <c r="P477" s="57" t="s">
        <v>263</v>
      </c>
      <c r="Q477" s="57" t="s">
        <v>265</v>
      </c>
      <c r="R477" s="57" t="s">
        <v>266</v>
      </c>
      <c r="S477" s="57" t="s">
        <v>657</v>
      </c>
      <c r="T477" s="57" t="s">
        <v>658</v>
      </c>
      <c r="U477" s="57" t="s">
        <v>262</v>
      </c>
    </row>
    <row r="478" spans="1:21" s="45" customFormat="1" ht="17.5" customHeight="1" x14ac:dyDescent="0.35">
      <c r="B478" s="36" t="s">
        <v>857</v>
      </c>
      <c r="C478" s="39">
        <f>SUM(C471:C477)</f>
        <v>6</v>
      </c>
      <c r="D478" s="39">
        <f t="shared" ref="D478:K478" si="56">SUM(D471:D477)</f>
        <v>0</v>
      </c>
      <c r="E478" s="39">
        <f t="shared" si="56"/>
        <v>0</v>
      </c>
      <c r="F478" s="39">
        <f t="shared" si="56"/>
        <v>17</v>
      </c>
      <c r="G478" s="39">
        <f t="shared" si="56"/>
        <v>0</v>
      </c>
      <c r="H478" s="39">
        <f t="shared" si="56"/>
        <v>0</v>
      </c>
      <c r="I478" s="39">
        <f t="shared" si="56"/>
        <v>33</v>
      </c>
      <c r="J478" s="39">
        <f t="shared" si="56"/>
        <v>1</v>
      </c>
      <c r="K478" s="39">
        <f t="shared" si="56"/>
        <v>418</v>
      </c>
      <c r="L478" s="40">
        <f t="shared" si="55"/>
        <v>475</v>
      </c>
    </row>
    <row r="480" spans="1:21" ht="17.5" customHeight="1" x14ac:dyDescent="0.35">
      <c r="A480" s="37">
        <v>28</v>
      </c>
      <c r="B480" s="58" t="s">
        <v>2439</v>
      </c>
      <c r="C480" s="58"/>
      <c r="D480" s="58"/>
      <c r="E480" s="58"/>
      <c r="F480" s="58"/>
      <c r="G480" s="58"/>
      <c r="H480" s="58"/>
      <c r="I480" s="58"/>
      <c r="J480" s="58"/>
      <c r="K480" s="58"/>
      <c r="L480" s="58"/>
    </row>
    <row r="481" spans="1:21" ht="17.5" customHeight="1" x14ac:dyDescent="0.35">
      <c r="B481" s="59" t="s">
        <v>2396</v>
      </c>
      <c r="C481" s="59"/>
      <c r="D481" s="59"/>
      <c r="E481" s="59"/>
      <c r="F481" s="59"/>
      <c r="G481" s="59"/>
      <c r="H481" s="59"/>
      <c r="I481" s="59"/>
      <c r="J481" s="59"/>
      <c r="K481" s="59"/>
      <c r="L481" s="59"/>
    </row>
    <row r="482" spans="1:21" ht="17.5" customHeight="1" x14ac:dyDescent="0.35">
      <c r="B482" s="35"/>
      <c r="C482" s="46" t="s">
        <v>656</v>
      </c>
      <c r="D482" s="46" t="s">
        <v>942</v>
      </c>
      <c r="E482" s="46" t="s">
        <v>264</v>
      </c>
      <c r="F482" s="46" t="s">
        <v>263</v>
      </c>
      <c r="G482" s="46" t="s">
        <v>265</v>
      </c>
      <c r="H482" s="46" t="s">
        <v>266</v>
      </c>
      <c r="I482" s="46" t="s">
        <v>657</v>
      </c>
      <c r="J482" s="46" t="s">
        <v>658</v>
      </c>
      <c r="K482" s="46" t="s">
        <v>262</v>
      </c>
      <c r="L482" s="46" t="s">
        <v>857</v>
      </c>
    </row>
    <row r="483" spans="1:21" ht="17.5" customHeight="1" x14ac:dyDescent="0.35">
      <c r="B483" s="35" t="s">
        <v>294</v>
      </c>
      <c r="C483" s="38">
        <f>COUNTIFS(data!L:L,B483,data!AM:AM,M483)</f>
        <v>5</v>
      </c>
      <c r="D483" s="38">
        <f>COUNTIFS(data!L:L,B483,data!AM:AM,N483)</f>
        <v>0</v>
      </c>
      <c r="E483" s="38">
        <f>COUNTIFS(data!L:L,B483,data!AM:AM,O483)</f>
        <v>0</v>
      </c>
      <c r="F483" s="38">
        <f>COUNTIFS(data!L:L,B483,data!AM:AM,P483)</f>
        <v>11</v>
      </c>
      <c r="G483" s="38">
        <f>COUNTIFS(data!L:L,B483,data!AM:AM,Q483)</f>
        <v>0</v>
      </c>
      <c r="H483" s="38">
        <f>COUNTIFS(data!L:L,B483,data!AM:AM,R483)</f>
        <v>0</v>
      </c>
      <c r="I483" s="38">
        <f>COUNTIFS(data!L:L,B483,data!AM:AM,S483)</f>
        <v>26</v>
      </c>
      <c r="J483" s="38">
        <f>COUNTIFS(data!L:L,B483,data!AM:AM,T483)</f>
        <v>1</v>
      </c>
      <c r="K483" s="38">
        <f>COUNTIFS(data!L:L,B483,data!AM:AM,U483)</f>
        <v>359</v>
      </c>
      <c r="L483" s="39">
        <f>SUM(C483:K483)</f>
        <v>402</v>
      </c>
      <c r="M483" s="57" t="s">
        <v>656</v>
      </c>
      <c r="N483" s="57" t="s">
        <v>942</v>
      </c>
      <c r="O483" s="57" t="s">
        <v>264</v>
      </c>
      <c r="P483" s="57" t="s">
        <v>263</v>
      </c>
      <c r="Q483" s="57" t="s">
        <v>265</v>
      </c>
      <c r="R483" s="57" t="s">
        <v>266</v>
      </c>
      <c r="S483" s="57" t="s">
        <v>657</v>
      </c>
      <c r="T483" s="57" t="s">
        <v>658</v>
      </c>
      <c r="U483" s="57" t="s">
        <v>262</v>
      </c>
    </row>
    <row r="484" spans="1:21" ht="17.5" customHeight="1" x14ac:dyDescent="0.35">
      <c r="B484" s="35" t="s">
        <v>863</v>
      </c>
      <c r="C484" s="38">
        <f>COUNTIFS(data!L:L,B484,data!AM:AM,M484)</f>
        <v>0</v>
      </c>
      <c r="D484" s="38">
        <f>COUNTIFS(data!L:L,B484,data!AM:AM,N484)</f>
        <v>0</v>
      </c>
      <c r="E484" s="38">
        <f>COUNTIFS(data!L:L,B484,data!AM:AM,O484)</f>
        <v>0</v>
      </c>
      <c r="F484" s="38">
        <f>COUNTIFS(data!L:L,B484,data!AM:AM,P484)</f>
        <v>0</v>
      </c>
      <c r="G484" s="38">
        <f>COUNTIFS(data!L:L,B484,data!AM:AM,Q484)</f>
        <v>0</v>
      </c>
      <c r="H484" s="38">
        <f>COUNTIFS(data!L:L,B484,data!AM:AM,R484)</f>
        <v>0</v>
      </c>
      <c r="I484" s="38">
        <f>COUNTIFS(data!L:L,B484,data!AM:AM,S484)</f>
        <v>0</v>
      </c>
      <c r="J484" s="38">
        <f>COUNTIFS(data!L:L,B484,data!AM:AM,T484)</f>
        <v>0</v>
      </c>
      <c r="K484" s="38">
        <f>COUNTIFS(data!L:L,B484,data!AM:AM,U484)</f>
        <v>0</v>
      </c>
      <c r="L484" s="39">
        <f t="shared" ref="L484:L489" si="57">SUM(C484:K484)</f>
        <v>0</v>
      </c>
      <c r="M484" s="57" t="s">
        <v>656</v>
      </c>
      <c r="N484" s="57" t="s">
        <v>942</v>
      </c>
      <c r="O484" s="57" t="s">
        <v>264</v>
      </c>
      <c r="P484" s="57" t="s">
        <v>263</v>
      </c>
      <c r="Q484" s="57" t="s">
        <v>265</v>
      </c>
      <c r="R484" s="57" t="s">
        <v>266</v>
      </c>
      <c r="S484" s="57" t="s">
        <v>657</v>
      </c>
      <c r="T484" s="57" t="s">
        <v>658</v>
      </c>
      <c r="U484" s="57" t="s">
        <v>262</v>
      </c>
    </row>
    <row r="485" spans="1:21" ht="17.5" customHeight="1" x14ac:dyDescent="0.35">
      <c r="B485" s="35" t="s">
        <v>295</v>
      </c>
      <c r="C485" s="38">
        <f>COUNTIFS(data!L:L,B485,data!AM:AM,M485)</f>
        <v>1</v>
      </c>
      <c r="D485" s="38">
        <f>COUNTIFS(data!L:L,B485,data!AM:AM,N485)</f>
        <v>0</v>
      </c>
      <c r="E485" s="38">
        <f>COUNTIFS(data!L:L,B485,data!AM:AM,O485)</f>
        <v>0</v>
      </c>
      <c r="F485" s="38">
        <f>COUNTIFS(data!L:L,B485,data!AM:AM,P485)</f>
        <v>3</v>
      </c>
      <c r="G485" s="38">
        <f>COUNTIFS(data!L:L,B485,data!AM:AM,Q485)</f>
        <v>0</v>
      </c>
      <c r="H485" s="38">
        <f>COUNTIFS(data!L:L,B485,data!AM:AM,R485)</f>
        <v>0</v>
      </c>
      <c r="I485" s="38">
        <f>COUNTIFS(data!L:L,B485,data!AM:AM,S485)</f>
        <v>4</v>
      </c>
      <c r="J485" s="38">
        <f>COUNTIFS(data!L:L,B485,data!AM:AM,T485)</f>
        <v>0</v>
      </c>
      <c r="K485" s="38">
        <f>COUNTIFS(data!L:L,B485,data!AM:AM,U485)</f>
        <v>14</v>
      </c>
      <c r="L485" s="39">
        <f t="shared" si="57"/>
        <v>22</v>
      </c>
      <c r="M485" s="57" t="s">
        <v>656</v>
      </c>
      <c r="N485" s="57" t="s">
        <v>942</v>
      </c>
      <c r="O485" s="57" t="s">
        <v>264</v>
      </c>
      <c r="P485" s="57" t="s">
        <v>263</v>
      </c>
      <c r="Q485" s="57" t="s">
        <v>265</v>
      </c>
      <c r="R485" s="57" t="s">
        <v>266</v>
      </c>
      <c r="S485" s="57" t="s">
        <v>657</v>
      </c>
      <c r="T485" s="57" t="s">
        <v>658</v>
      </c>
      <c r="U485" s="57" t="s">
        <v>262</v>
      </c>
    </row>
    <row r="486" spans="1:21" ht="17.5" customHeight="1" x14ac:dyDescent="0.35">
      <c r="B486" s="35" t="s">
        <v>292</v>
      </c>
      <c r="C486" s="38">
        <f>COUNTIFS(data!L:L,B486,data!AM:AM,M486)</f>
        <v>0</v>
      </c>
      <c r="D486" s="38">
        <f>COUNTIFS(data!L:L,B486,data!AM:AM,N486)</f>
        <v>0</v>
      </c>
      <c r="E486" s="38">
        <f>COUNTIFS(data!L:L,B486,data!AM:AM,O486)</f>
        <v>0</v>
      </c>
      <c r="F486" s="38">
        <f>COUNTIFS(data!L:L,B486,data!AM:AM,P486)</f>
        <v>3</v>
      </c>
      <c r="G486" s="38">
        <f>COUNTIFS(data!L:L,B486,data!AM:AM,Q486)</f>
        <v>0</v>
      </c>
      <c r="H486" s="38">
        <f>COUNTIFS(data!L:L,B486,data!AM:AM,R486)</f>
        <v>0</v>
      </c>
      <c r="I486" s="38">
        <f>COUNTIFS(data!L:L,B486,data!AM:AM,S486)</f>
        <v>3</v>
      </c>
      <c r="J486" s="38">
        <f>COUNTIFS(data!L:L,B486,data!AM:AM,T486)</f>
        <v>0</v>
      </c>
      <c r="K486" s="38">
        <f>COUNTIFS(data!L:L,B486,data!AM:AM,U486)</f>
        <v>43</v>
      </c>
      <c r="L486" s="39">
        <f t="shared" si="57"/>
        <v>49</v>
      </c>
      <c r="M486" s="57" t="s">
        <v>656</v>
      </c>
      <c r="N486" s="57" t="s">
        <v>942</v>
      </c>
      <c r="O486" s="57" t="s">
        <v>264</v>
      </c>
      <c r="P486" s="57" t="s">
        <v>263</v>
      </c>
      <c r="Q486" s="57" t="s">
        <v>265</v>
      </c>
      <c r="R486" s="57" t="s">
        <v>266</v>
      </c>
      <c r="S486" s="57" t="s">
        <v>657</v>
      </c>
      <c r="T486" s="57" t="s">
        <v>658</v>
      </c>
      <c r="U486" s="57" t="s">
        <v>262</v>
      </c>
    </row>
    <row r="487" spans="1:21" ht="17.5" customHeight="1" x14ac:dyDescent="0.35">
      <c r="B487" s="35" t="s">
        <v>293</v>
      </c>
      <c r="C487" s="38">
        <f>COUNTIFS(data!L:L,B487,data!AM:AM,M487)</f>
        <v>0</v>
      </c>
      <c r="D487" s="38">
        <f>COUNTIFS(data!L:L,B487,data!AM:AM,N487)</f>
        <v>0</v>
      </c>
      <c r="E487" s="38">
        <f>COUNTIFS(data!L:L,B487,data!AM:AM,O487)</f>
        <v>0</v>
      </c>
      <c r="F487" s="38">
        <f>COUNTIFS(data!L:L,B487,data!AM:AM,P487)</f>
        <v>0</v>
      </c>
      <c r="G487" s="38">
        <f>COUNTIFS(data!L:L,B487,data!AM:AM,Q487)</f>
        <v>0</v>
      </c>
      <c r="H487" s="38">
        <f>COUNTIFS(data!L:L,B487,data!AM:AM,R487)</f>
        <v>0</v>
      </c>
      <c r="I487" s="38">
        <f>COUNTIFS(data!L:L,B487,data!AM:AM,S487)</f>
        <v>0</v>
      </c>
      <c r="J487" s="38">
        <f>COUNTIFS(data!L:L,B487,data!AM:AM,T487)</f>
        <v>0</v>
      </c>
      <c r="K487" s="38">
        <f>COUNTIFS(data!L:L,B487,data!AM:AM,U487)</f>
        <v>2</v>
      </c>
      <c r="L487" s="39">
        <f t="shared" si="57"/>
        <v>2</v>
      </c>
      <c r="M487" s="57" t="s">
        <v>656</v>
      </c>
      <c r="N487" s="57" t="s">
        <v>942</v>
      </c>
      <c r="O487" s="57" t="s">
        <v>264</v>
      </c>
      <c r="P487" s="57" t="s">
        <v>263</v>
      </c>
      <c r="Q487" s="57" t="s">
        <v>265</v>
      </c>
      <c r="R487" s="57" t="s">
        <v>266</v>
      </c>
      <c r="S487" s="57" t="s">
        <v>657</v>
      </c>
      <c r="T487" s="57" t="s">
        <v>658</v>
      </c>
      <c r="U487" s="57" t="s">
        <v>262</v>
      </c>
    </row>
    <row r="488" spans="1:21" ht="17.5" customHeight="1" x14ac:dyDescent="0.35">
      <c r="B488" s="35" t="s">
        <v>862</v>
      </c>
      <c r="C488" s="38">
        <f>COUNTIFS(data!L:L,B488,data!AM:AM,M488)</f>
        <v>0</v>
      </c>
      <c r="D488" s="38">
        <f>COUNTIFS(data!L:L,B488,data!AM:AM,N488)</f>
        <v>0</v>
      </c>
      <c r="E488" s="38">
        <f>COUNTIFS(data!L:L,B488,data!AM:AM,O488)</f>
        <v>0</v>
      </c>
      <c r="F488" s="38">
        <f>COUNTIFS(data!L:L,B488,data!AM:AM,P488)</f>
        <v>0</v>
      </c>
      <c r="G488" s="38">
        <f>COUNTIFS(data!L:L,B488,data!AM:AM,Q488)</f>
        <v>0</v>
      </c>
      <c r="H488" s="38">
        <f>COUNTIFS(data!L:L,B488,data!AM:AM,R488)</f>
        <v>0</v>
      </c>
      <c r="I488" s="38">
        <f>COUNTIFS(data!L:L,B488,data!AM:AM,S488)</f>
        <v>0</v>
      </c>
      <c r="J488" s="38">
        <f>COUNTIFS(data!L:L,B488,data!AM:AM,T488)</f>
        <v>0</v>
      </c>
      <c r="K488" s="38">
        <f>COUNTIFS(data!L:L,B488,data!AM:AM,U488)</f>
        <v>0</v>
      </c>
      <c r="L488" s="39">
        <f t="shared" si="57"/>
        <v>0</v>
      </c>
      <c r="M488" s="57" t="s">
        <v>656</v>
      </c>
      <c r="N488" s="57" t="s">
        <v>942</v>
      </c>
      <c r="O488" s="57" t="s">
        <v>264</v>
      </c>
      <c r="P488" s="57" t="s">
        <v>263</v>
      </c>
      <c r="Q488" s="57" t="s">
        <v>265</v>
      </c>
      <c r="R488" s="57" t="s">
        <v>266</v>
      </c>
      <c r="S488" s="57" t="s">
        <v>657</v>
      </c>
      <c r="T488" s="57" t="s">
        <v>658</v>
      </c>
      <c r="U488" s="57" t="s">
        <v>262</v>
      </c>
    </row>
    <row r="489" spans="1:21" s="45" customFormat="1" ht="17.5" customHeight="1" x14ac:dyDescent="0.35">
      <c r="B489" s="36" t="s">
        <v>857</v>
      </c>
      <c r="C489" s="39">
        <f>SUM(C483:C488)</f>
        <v>6</v>
      </c>
      <c r="D489" s="39">
        <f t="shared" ref="D489:J489" si="58">SUM(D483:D488)</f>
        <v>0</v>
      </c>
      <c r="E489" s="39">
        <f t="shared" si="58"/>
        <v>0</v>
      </c>
      <c r="F489" s="39">
        <f t="shared" si="58"/>
        <v>17</v>
      </c>
      <c r="G489" s="39">
        <f t="shared" si="58"/>
        <v>0</v>
      </c>
      <c r="H489" s="39">
        <f t="shared" si="58"/>
        <v>0</v>
      </c>
      <c r="I489" s="39">
        <f t="shared" si="58"/>
        <v>33</v>
      </c>
      <c r="J489" s="39">
        <f t="shared" si="58"/>
        <v>1</v>
      </c>
      <c r="K489" s="39">
        <f>SUM(K483:K488)</f>
        <v>418</v>
      </c>
      <c r="L489" s="40">
        <f t="shared" si="57"/>
        <v>475</v>
      </c>
    </row>
    <row r="491" spans="1:21" ht="17.5" customHeight="1" x14ac:dyDescent="0.35">
      <c r="A491" s="37">
        <v>29</v>
      </c>
      <c r="B491" s="58" t="s">
        <v>2439</v>
      </c>
      <c r="C491" s="58"/>
      <c r="D491" s="58"/>
      <c r="E491" s="58"/>
      <c r="F491" s="58"/>
      <c r="G491" s="58"/>
      <c r="H491" s="58"/>
      <c r="I491" s="58"/>
      <c r="J491" s="58"/>
      <c r="K491" s="58"/>
      <c r="L491" s="58"/>
    </row>
    <row r="492" spans="1:21" ht="17.5" customHeight="1" x14ac:dyDescent="0.35">
      <c r="B492" s="59" t="s">
        <v>2397</v>
      </c>
      <c r="C492" s="59"/>
      <c r="D492" s="59"/>
      <c r="E492" s="59"/>
      <c r="F492" s="59"/>
      <c r="G492" s="59"/>
      <c r="H492" s="59"/>
      <c r="I492" s="59"/>
      <c r="J492" s="59"/>
      <c r="K492" s="59"/>
      <c r="L492" s="59"/>
    </row>
    <row r="493" spans="1:21" ht="17.5" customHeight="1" x14ac:dyDescent="0.35">
      <c r="B493" s="35"/>
      <c r="C493" s="46" t="s">
        <v>656</v>
      </c>
      <c r="D493" s="46" t="s">
        <v>942</v>
      </c>
      <c r="E493" s="46" t="s">
        <v>264</v>
      </c>
      <c r="F493" s="46" t="s">
        <v>263</v>
      </c>
      <c r="G493" s="46" t="s">
        <v>265</v>
      </c>
      <c r="H493" s="46" t="s">
        <v>266</v>
      </c>
      <c r="I493" s="46" t="s">
        <v>657</v>
      </c>
      <c r="J493" s="46" t="s">
        <v>658</v>
      </c>
      <c r="K493" s="46" t="s">
        <v>262</v>
      </c>
      <c r="L493" s="46" t="s">
        <v>857</v>
      </c>
    </row>
    <row r="494" spans="1:21" ht="17.5" customHeight="1" x14ac:dyDescent="0.35">
      <c r="B494" s="35" t="s">
        <v>258</v>
      </c>
      <c r="C494" s="38">
        <f>COUNTIFS(data!M:M,B494,data!AM:AM,M494)</f>
        <v>5</v>
      </c>
      <c r="D494" s="38">
        <f>COUNTIFS(data!M:M,B494,data!AM:AM,N494)</f>
        <v>0</v>
      </c>
      <c r="E494" s="38">
        <f>COUNTIFS(data!M:M,B494,data!AM:AM,O494)</f>
        <v>0</v>
      </c>
      <c r="F494" s="38">
        <f>COUNTIFS(data!M:M,B494,data!AM:AM,P494)</f>
        <v>15</v>
      </c>
      <c r="G494" s="38">
        <f>COUNTIFS(data!M:M,B494,data!AM:AM,Q494)</f>
        <v>0</v>
      </c>
      <c r="H494" s="38">
        <f>COUNTIFS(data!M:M,B494,data!AM:AM,R494)</f>
        <v>0</v>
      </c>
      <c r="I494" s="38">
        <f>COUNTIFS(data!M:M,B494,data!AM:AM,S494)</f>
        <v>23</v>
      </c>
      <c r="J494" s="38">
        <f>COUNTIFS(data!M:M,B494,data!AM:AM,T494)</f>
        <v>0</v>
      </c>
      <c r="K494" s="38">
        <f>COUNTIFS(data!M:M,B494,data!AM:AM,U494)</f>
        <v>372</v>
      </c>
      <c r="L494" s="39">
        <f>SUM(C494:K494)</f>
        <v>415</v>
      </c>
      <c r="M494" s="57" t="s">
        <v>656</v>
      </c>
      <c r="N494" s="57" t="s">
        <v>942</v>
      </c>
      <c r="O494" s="57" t="s">
        <v>264</v>
      </c>
      <c r="P494" s="57" t="s">
        <v>263</v>
      </c>
      <c r="Q494" s="57" t="s">
        <v>265</v>
      </c>
      <c r="R494" s="57" t="s">
        <v>266</v>
      </c>
      <c r="S494" s="57" t="s">
        <v>657</v>
      </c>
      <c r="T494" s="57" t="s">
        <v>658</v>
      </c>
      <c r="U494" s="57" t="s">
        <v>262</v>
      </c>
    </row>
    <row r="495" spans="1:21" ht="17.5" customHeight="1" x14ac:dyDescent="0.35">
      <c r="B495" s="35" t="s">
        <v>298</v>
      </c>
      <c r="C495" s="38">
        <f>COUNTIFS(data!M:M,B495,data!AM:AM,M495)</f>
        <v>0</v>
      </c>
      <c r="D495" s="38">
        <f>COUNTIFS(data!M:M,B495,data!AM:AM,N495)</f>
        <v>0</v>
      </c>
      <c r="E495" s="38">
        <f>COUNTIFS(data!M:M,B495,data!AM:AM,O495)</f>
        <v>0</v>
      </c>
      <c r="F495" s="38">
        <f>COUNTIFS(data!M:M,B495,data!AM:AM,P495)</f>
        <v>0</v>
      </c>
      <c r="G495" s="38">
        <f>COUNTIFS(data!M:M,B495,data!AM:AM,Q495)</f>
        <v>0</v>
      </c>
      <c r="H495" s="38">
        <f>COUNTIFS(data!M:M,B495,data!AM:AM,R495)</f>
        <v>0</v>
      </c>
      <c r="I495" s="38">
        <f>COUNTIFS(data!M:M,B495,data!AM:AM,S495)</f>
        <v>0</v>
      </c>
      <c r="J495" s="38">
        <f>COUNTIFS(data!M:M,B495,data!AM:AM,T495)</f>
        <v>0</v>
      </c>
      <c r="K495" s="38">
        <f>COUNTIFS(data!M:M,B495,data!AM:AM,U495)</f>
        <v>2</v>
      </c>
      <c r="L495" s="39">
        <f t="shared" ref="L495:L502" si="59">SUM(C495:K495)</f>
        <v>2</v>
      </c>
      <c r="M495" s="57" t="s">
        <v>656</v>
      </c>
      <c r="N495" s="57" t="s">
        <v>942</v>
      </c>
      <c r="O495" s="57" t="s">
        <v>264</v>
      </c>
      <c r="P495" s="57" t="s">
        <v>263</v>
      </c>
      <c r="Q495" s="57" t="s">
        <v>265</v>
      </c>
      <c r="R495" s="57" t="s">
        <v>266</v>
      </c>
      <c r="S495" s="57" t="s">
        <v>657</v>
      </c>
      <c r="T495" s="57" t="s">
        <v>658</v>
      </c>
      <c r="U495" s="57" t="s">
        <v>262</v>
      </c>
    </row>
    <row r="496" spans="1:21" ht="17.5" customHeight="1" x14ac:dyDescent="0.35">
      <c r="B496" s="35" t="s">
        <v>297</v>
      </c>
      <c r="C496" s="38">
        <f>COUNTIFS(data!M:M,B496,data!AM:AM,M496)</f>
        <v>0</v>
      </c>
      <c r="D496" s="38">
        <f>COUNTIFS(data!M:M,B496,data!AM:AM,N496)</f>
        <v>0</v>
      </c>
      <c r="E496" s="38">
        <f>COUNTIFS(data!M:M,B496,data!AM:AM,O496)</f>
        <v>0</v>
      </c>
      <c r="F496" s="38">
        <f>COUNTIFS(data!M:M,B496,data!AM:AM,P496)</f>
        <v>0</v>
      </c>
      <c r="G496" s="38">
        <f>COUNTIFS(data!M:M,B496,data!AM:AM,Q496)</f>
        <v>0</v>
      </c>
      <c r="H496" s="38">
        <f>COUNTIFS(data!M:M,B496,data!AM:AM,R496)</f>
        <v>0</v>
      </c>
      <c r="I496" s="38">
        <f>COUNTIFS(data!M:M,B496,data!AM:AM,S496)</f>
        <v>0</v>
      </c>
      <c r="J496" s="38">
        <f>COUNTIFS(data!M:M,B496,data!AM:AM,T496)</f>
        <v>0</v>
      </c>
      <c r="K496" s="38">
        <f>COUNTIFS(data!M:M,B496,data!AM:AM,U496)</f>
        <v>3</v>
      </c>
      <c r="L496" s="39">
        <f t="shared" si="59"/>
        <v>3</v>
      </c>
      <c r="M496" s="57" t="s">
        <v>656</v>
      </c>
      <c r="N496" s="57" t="s">
        <v>942</v>
      </c>
      <c r="O496" s="57" t="s">
        <v>264</v>
      </c>
      <c r="P496" s="57" t="s">
        <v>263</v>
      </c>
      <c r="Q496" s="57" t="s">
        <v>265</v>
      </c>
      <c r="R496" s="57" t="s">
        <v>266</v>
      </c>
      <c r="S496" s="57" t="s">
        <v>657</v>
      </c>
      <c r="T496" s="57" t="s">
        <v>658</v>
      </c>
      <c r="U496" s="57" t="s">
        <v>262</v>
      </c>
    </row>
    <row r="497" spans="1:21" ht="17.5" customHeight="1" x14ac:dyDescent="0.35">
      <c r="B497" s="35" t="s">
        <v>864</v>
      </c>
      <c r="C497" s="38">
        <f>COUNTIFS(data!M:M,B497,data!AM:AM,M497)</f>
        <v>0</v>
      </c>
      <c r="D497" s="38">
        <f>COUNTIFS(data!M:M,B497,data!AM:AM,N497)</f>
        <v>0</v>
      </c>
      <c r="E497" s="38">
        <f>COUNTIFS(data!M:M,B497,data!AM:AM,O497)</f>
        <v>0</v>
      </c>
      <c r="F497" s="38">
        <f>COUNTIFS(data!M:M,B497,data!AM:AM,P497)</f>
        <v>0</v>
      </c>
      <c r="G497" s="38">
        <f>COUNTIFS(data!M:M,B497,data!AM:AM,Q497)</f>
        <v>0</v>
      </c>
      <c r="H497" s="38">
        <f>COUNTIFS(data!M:M,B497,data!AM:AM,R497)</f>
        <v>0</v>
      </c>
      <c r="I497" s="38">
        <f>COUNTIFS(data!M:M,B497,data!AM:AM,S497)</f>
        <v>0</v>
      </c>
      <c r="J497" s="38">
        <f>COUNTIFS(data!M:M,B497,data!AM:AM,T497)</f>
        <v>0</v>
      </c>
      <c r="K497" s="38">
        <f>COUNTIFS(data!M:M,B497,data!AM:AM,U497)</f>
        <v>0</v>
      </c>
      <c r="L497" s="39">
        <f t="shared" si="59"/>
        <v>0</v>
      </c>
      <c r="M497" s="57" t="s">
        <v>656</v>
      </c>
      <c r="N497" s="57" t="s">
        <v>942</v>
      </c>
      <c r="O497" s="57" t="s">
        <v>264</v>
      </c>
      <c r="P497" s="57" t="s">
        <v>263</v>
      </c>
      <c r="Q497" s="57" t="s">
        <v>265</v>
      </c>
      <c r="R497" s="57" t="s">
        <v>266</v>
      </c>
      <c r="S497" s="57" t="s">
        <v>657</v>
      </c>
      <c r="T497" s="57" t="s">
        <v>658</v>
      </c>
      <c r="U497" s="57" t="s">
        <v>262</v>
      </c>
    </row>
    <row r="498" spans="1:21" ht="17.5" customHeight="1" x14ac:dyDescent="0.35">
      <c r="B498" s="35" t="s">
        <v>259</v>
      </c>
      <c r="C498" s="38">
        <f>COUNTIFS(data!M:M,B498,data!AM:AM,M498)</f>
        <v>1</v>
      </c>
      <c r="D498" s="38">
        <f>COUNTIFS(data!M:M,B498,data!AM:AM,N498)</f>
        <v>0</v>
      </c>
      <c r="E498" s="38">
        <f>COUNTIFS(data!M:M,B498,data!AM:AM,O498)</f>
        <v>0</v>
      </c>
      <c r="F498" s="38">
        <f>COUNTIFS(data!M:M,B498,data!AM:AM,P498)</f>
        <v>0</v>
      </c>
      <c r="G498" s="38">
        <f>COUNTIFS(data!M:M,B498,data!AM:AM,Q498)</f>
        <v>0</v>
      </c>
      <c r="H498" s="38">
        <f>COUNTIFS(data!M:M,B498,data!AM:AM,R498)</f>
        <v>0</v>
      </c>
      <c r="I498" s="38">
        <f>COUNTIFS(data!M:M,B498,data!AM:AM,S498)</f>
        <v>0</v>
      </c>
      <c r="J498" s="38">
        <f>COUNTIFS(data!M:M,B498,data!AM:AM,T498)</f>
        <v>0</v>
      </c>
      <c r="K498" s="38">
        <f>COUNTIFS(data!M:M,B498,data!AM:AM,U498)</f>
        <v>9</v>
      </c>
      <c r="L498" s="39">
        <f t="shared" si="59"/>
        <v>10</v>
      </c>
      <c r="M498" s="57" t="s">
        <v>656</v>
      </c>
      <c r="N498" s="57" t="s">
        <v>942</v>
      </c>
      <c r="O498" s="57" t="s">
        <v>264</v>
      </c>
      <c r="P498" s="57" t="s">
        <v>263</v>
      </c>
      <c r="Q498" s="57" t="s">
        <v>265</v>
      </c>
      <c r="R498" s="57" t="s">
        <v>266</v>
      </c>
      <c r="S498" s="57" t="s">
        <v>657</v>
      </c>
      <c r="T498" s="57" t="s">
        <v>658</v>
      </c>
      <c r="U498" s="57" t="s">
        <v>262</v>
      </c>
    </row>
    <row r="499" spans="1:21" ht="17.5" customHeight="1" x14ac:dyDescent="0.35">
      <c r="B499" s="35" t="s">
        <v>284</v>
      </c>
      <c r="C499" s="38">
        <f>COUNTIFS(data!M:M,B499,data!AM:AM,M499)</f>
        <v>0</v>
      </c>
      <c r="D499" s="38">
        <f>COUNTIFS(data!M:M,B499,data!AM:AM,N499)</f>
        <v>0</v>
      </c>
      <c r="E499" s="38">
        <f>COUNTIFS(data!M:M,B499,data!AM:AM,O499)</f>
        <v>0</v>
      </c>
      <c r="F499" s="38">
        <f>COUNTIFS(data!M:M,B499,data!AM:AM,P499)</f>
        <v>0</v>
      </c>
      <c r="G499" s="38">
        <f>COUNTIFS(data!M:M,B499,data!AM:AM,Q499)</f>
        <v>0</v>
      </c>
      <c r="H499" s="38">
        <f>COUNTIFS(data!M:M,B499,data!AM:AM,R499)</f>
        <v>0</v>
      </c>
      <c r="I499" s="38">
        <f>COUNTIFS(data!M:M,B499,data!AM:AM,S499)</f>
        <v>3</v>
      </c>
      <c r="J499" s="38">
        <f>COUNTIFS(data!M:M,B499,data!AM:AM,T499)</f>
        <v>1</v>
      </c>
      <c r="K499" s="38">
        <f>COUNTIFS(data!M:M,B499,data!AM:AM,U499)</f>
        <v>16</v>
      </c>
      <c r="L499" s="39">
        <f t="shared" si="59"/>
        <v>20</v>
      </c>
      <c r="M499" s="57" t="s">
        <v>656</v>
      </c>
      <c r="N499" s="57" t="s">
        <v>942</v>
      </c>
      <c r="O499" s="57" t="s">
        <v>264</v>
      </c>
      <c r="P499" s="57" t="s">
        <v>263</v>
      </c>
      <c r="Q499" s="57" t="s">
        <v>265</v>
      </c>
      <c r="R499" s="57" t="s">
        <v>266</v>
      </c>
      <c r="S499" s="57" t="s">
        <v>657</v>
      </c>
      <c r="T499" s="57" t="s">
        <v>658</v>
      </c>
      <c r="U499" s="57" t="s">
        <v>262</v>
      </c>
    </row>
    <row r="500" spans="1:21" ht="17.5" customHeight="1" x14ac:dyDescent="0.35">
      <c r="B500" s="35" t="s">
        <v>296</v>
      </c>
      <c r="C500" s="38">
        <f>COUNTIFS(data!M:M,B500,data!AM:AM,M500)</f>
        <v>0</v>
      </c>
      <c r="D500" s="38">
        <f>COUNTIFS(data!M:M,B500,data!AM:AM,N500)</f>
        <v>0</v>
      </c>
      <c r="E500" s="38">
        <f>COUNTIFS(data!M:M,B500,data!AM:AM,O500)</f>
        <v>0</v>
      </c>
      <c r="F500" s="38">
        <f>COUNTIFS(data!M:M,B500,data!AM:AM,P500)</f>
        <v>0</v>
      </c>
      <c r="G500" s="38">
        <f>COUNTIFS(data!M:M,B500,data!AM:AM,Q500)</f>
        <v>0</v>
      </c>
      <c r="H500" s="38">
        <f>COUNTIFS(data!M:M,B500,data!AM:AM,R500)</f>
        <v>0</v>
      </c>
      <c r="I500" s="38">
        <f>COUNTIFS(data!M:M,B500,data!AM:AM,S500)</f>
        <v>2</v>
      </c>
      <c r="J500" s="38">
        <f>COUNTIFS(data!M:M,B500,data!AM:AM,T500)</f>
        <v>0</v>
      </c>
      <c r="K500" s="38">
        <f>COUNTIFS(data!M:M,B500,data!AM:AM,U500)</f>
        <v>4</v>
      </c>
      <c r="L500" s="39">
        <f t="shared" si="59"/>
        <v>6</v>
      </c>
      <c r="M500" s="57" t="s">
        <v>656</v>
      </c>
      <c r="N500" s="57" t="s">
        <v>942</v>
      </c>
      <c r="O500" s="57" t="s">
        <v>264</v>
      </c>
      <c r="P500" s="57" t="s">
        <v>263</v>
      </c>
      <c r="Q500" s="57" t="s">
        <v>265</v>
      </c>
      <c r="R500" s="57" t="s">
        <v>266</v>
      </c>
      <c r="S500" s="57" t="s">
        <v>657</v>
      </c>
      <c r="T500" s="57" t="s">
        <v>658</v>
      </c>
      <c r="U500" s="57" t="s">
        <v>262</v>
      </c>
    </row>
    <row r="501" spans="1:21" ht="17.5" customHeight="1" x14ac:dyDescent="0.35">
      <c r="B501" s="35" t="s">
        <v>858</v>
      </c>
      <c r="C501" s="38">
        <f>COUNTIFS(data!M:M,B501,data!AM:AM,M501)</f>
        <v>0</v>
      </c>
      <c r="D501" s="38">
        <f>COUNTIFS(data!M:M,B501,data!AM:AM,N501)</f>
        <v>0</v>
      </c>
      <c r="E501" s="38">
        <f>COUNTIFS(data!M:M,B501,data!AM:AM,O501)</f>
        <v>0</v>
      </c>
      <c r="F501" s="38">
        <f>COUNTIFS(data!M:M,B501,data!AM:AM,P501)</f>
        <v>2</v>
      </c>
      <c r="G501" s="38">
        <f>COUNTIFS(data!M:M,B501,data!AM:AM,Q501)</f>
        <v>0</v>
      </c>
      <c r="H501" s="38">
        <f>COUNTIFS(data!M:M,B501,data!AM:AM,R501)</f>
        <v>0</v>
      </c>
      <c r="I501" s="38">
        <f>COUNTIFS(data!M:M,B501,data!AM:AM,S501)</f>
        <v>5</v>
      </c>
      <c r="J501" s="38">
        <f>COUNTIFS(data!M:M,B501,data!AM:AM,T501)</f>
        <v>0</v>
      </c>
      <c r="K501" s="38">
        <f>COUNTIFS(data!M:M,B501,data!AM:AM,U501)</f>
        <v>12</v>
      </c>
      <c r="L501" s="39">
        <f t="shared" si="59"/>
        <v>19</v>
      </c>
      <c r="M501" s="57" t="s">
        <v>656</v>
      </c>
      <c r="N501" s="57" t="s">
        <v>942</v>
      </c>
      <c r="O501" s="57" t="s">
        <v>264</v>
      </c>
      <c r="P501" s="57" t="s">
        <v>263</v>
      </c>
      <c r="Q501" s="57" t="s">
        <v>265</v>
      </c>
      <c r="R501" s="57" t="s">
        <v>266</v>
      </c>
      <c r="S501" s="57" t="s">
        <v>657</v>
      </c>
      <c r="T501" s="57" t="s">
        <v>658</v>
      </c>
      <c r="U501" s="57" t="s">
        <v>262</v>
      </c>
    </row>
    <row r="502" spans="1:21" s="45" customFormat="1" ht="17.5" customHeight="1" x14ac:dyDescent="0.35">
      <c r="B502" s="36" t="s">
        <v>857</v>
      </c>
      <c r="C502" s="39">
        <f>SUM(C494:C501)</f>
        <v>6</v>
      </c>
      <c r="D502" s="39">
        <f t="shared" ref="D502:K502" si="60">SUM(D494:D501)</f>
        <v>0</v>
      </c>
      <c r="E502" s="39">
        <f t="shared" si="60"/>
        <v>0</v>
      </c>
      <c r="F502" s="39">
        <f t="shared" si="60"/>
        <v>17</v>
      </c>
      <c r="G502" s="39">
        <f t="shared" si="60"/>
        <v>0</v>
      </c>
      <c r="H502" s="39">
        <f t="shared" si="60"/>
        <v>0</v>
      </c>
      <c r="I502" s="39">
        <f t="shared" si="60"/>
        <v>33</v>
      </c>
      <c r="J502" s="39">
        <f t="shared" si="60"/>
        <v>1</v>
      </c>
      <c r="K502" s="39">
        <f t="shared" si="60"/>
        <v>418</v>
      </c>
      <c r="L502" s="40">
        <f t="shared" si="59"/>
        <v>475</v>
      </c>
    </row>
    <row r="504" spans="1:21" ht="17.5" customHeight="1" x14ac:dyDescent="0.35">
      <c r="A504" s="37">
        <v>30</v>
      </c>
      <c r="B504" s="58" t="s">
        <v>2439</v>
      </c>
      <c r="C504" s="58"/>
      <c r="D504" s="58"/>
      <c r="E504" s="58"/>
      <c r="F504" s="58"/>
      <c r="G504" s="58"/>
      <c r="H504" s="58"/>
      <c r="I504" s="58"/>
      <c r="J504" s="58"/>
      <c r="K504" s="58"/>
      <c r="L504" s="58"/>
    </row>
    <row r="505" spans="1:21" ht="17.5" customHeight="1" x14ac:dyDescent="0.35">
      <c r="B505" s="59" t="s">
        <v>2398</v>
      </c>
      <c r="C505" s="59"/>
      <c r="D505" s="59"/>
      <c r="E505" s="59"/>
      <c r="F505" s="59"/>
      <c r="G505" s="59"/>
      <c r="H505" s="59"/>
      <c r="I505" s="59"/>
      <c r="J505" s="59"/>
      <c r="K505" s="59"/>
      <c r="L505" s="59"/>
    </row>
    <row r="506" spans="1:21" ht="17.5" customHeight="1" x14ac:dyDescent="0.35">
      <c r="B506" s="35"/>
      <c r="C506" s="46" t="s">
        <v>656</v>
      </c>
      <c r="D506" s="46" t="s">
        <v>942</v>
      </c>
      <c r="E506" s="46" t="s">
        <v>264</v>
      </c>
      <c r="F506" s="46" t="s">
        <v>263</v>
      </c>
      <c r="G506" s="46" t="s">
        <v>265</v>
      </c>
      <c r="H506" s="46" t="s">
        <v>266</v>
      </c>
      <c r="I506" s="46" t="s">
        <v>657</v>
      </c>
      <c r="J506" s="46" t="s">
        <v>658</v>
      </c>
      <c r="K506" s="46" t="s">
        <v>262</v>
      </c>
      <c r="L506" s="46" t="s">
        <v>857</v>
      </c>
    </row>
    <row r="507" spans="1:21" ht="17.5" customHeight="1" x14ac:dyDescent="0.35">
      <c r="B507" s="35" t="s">
        <v>301</v>
      </c>
      <c r="C507" s="38">
        <f>COUNTIFS(data!N:N,B507,data!AM:AM,M507)</f>
        <v>0</v>
      </c>
      <c r="D507" s="38">
        <f>COUNTIFS(data!N:N,B507,data!AM:AM,N507)</f>
        <v>0</v>
      </c>
      <c r="E507" s="38">
        <f>COUNTIFS(data!N:N,B507,data!AM:AM,O507)</f>
        <v>0</v>
      </c>
      <c r="F507" s="38">
        <f>COUNTIFS(data!N:N,B507,data!AM:AM,P507)</f>
        <v>0</v>
      </c>
      <c r="G507" s="38">
        <f>COUNTIFS(data!N:N,B507,data!AM:AM,Q507)</f>
        <v>0</v>
      </c>
      <c r="H507" s="38">
        <f>COUNTIFS(data!N:N,B507,data!AM:AM,R507)</f>
        <v>0</v>
      </c>
      <c r="I507" s="38">
        <f>COUNTIFS(data!N:N,B507,data!AM:AM,S507)</f>
        <v>0</v>
      </c>
      <c r="J507" s="38">
        <f>COUNTIFS(data!N:N,B507,data!AM:AM,T507)</f>
        <v>0</v>
      </c>
      <c r="K507" s="38">
        <f>COUNTIFS(data!N:N,B507,data!AM:AM,U507)</f>
        <v>38</v>
      </c>
      <c r="L507" s="39">
        <f>SUM(C507:K507)</f>
        <v>38</v>
      </c>
      <c r="M507" s="57" t="s">
        <v>656</v>
      </c>
      <c r="N507" s="57" t="s">
        <v>942</v>
      </c>
      <c r="O507" s="57" t="s">
        <v>264</v>
      </c>
      <c r="P507" s="57" t="s">
        <v>263</v>
      </c>
      <c r="Q507" s="57" t="s">
        <v>265</v>
      </c>
      <c r="R507" s="57" t="s">
        <v>266</v>
      </c>
      <c r="S507" s="57" t="s">
        <v>657</v>
      </c>
      <c r="T507" s="57" t="s">
        <v>658</v>
      </c>
      <c r="U507" s="57" t="s">
        <v>262</v>
      </c>
    </row>
    <row r="508" spans="1:21" ht="17.5" customHeight="1" x14ac:dyDescent="0.35">
      <c r="B508" s="35" t="s">
        <v>260</v>
      </c>
      <c r="C508" s="38">
        <f>COUNTIFS(data!N:N,B508,data!AM:AM,M508)</f>
        <v>5</v>
      </c>
      <c r="D508" s="38">
        <f>COUNTIFS(data!N:N,B508,data!AM:AM,N508)</f>
        <v>0</v>
      </c>
      <c r="E508" s="38">
        <f>COUNTIFS(data!N:N,B508,data!AM:AM,O508)</f>
        <v>0</v>
      </c>
      <c r="F508" s="38">
        <f>COUNTIFS(data!N:N,B508,data!AM:AM,P508)</f>
        <v>14</v>
      </c>
      <c r="G508" s="38">
        <f>COUNTIFS(data!N:N,B508,data!AM:AM,Q508)</f>
        <v>0</v>
      </c>
      <c r="H508" s="38">
        <f>COUNTIFS(data!N:N,B508,data!AM:AM,R508)</f>
        <v>0</v>
      </c>
      <c r="I508" s="38">
        <f>COUNTIFS(data!N:N,B508,data!AM:AM,S508)</f>
        <v>27</v>
      </c>
      <c r="J508" s="38">
        <f>COUNTIFS(data!N:N,B508,data!AM:AM,T508)</f>
        <v>0</v>
      </c>
      <c r="K508" s="38">
        <f>COUNTIFS(data!N:N,B508,data!AM:AM,U508)</f>
        <v>337</v>
      </c>
      <c r="L508" s="39">
        <f t="shared" ref="L508:L525" si="61">SUM(C508:K508)</f>
        <v>383</v>
      </c>
      <c r="M508" s="57" t="s">
        <v>656</v>
      </c>
      <c r="N508" s="57" t="s">
        <v>942</v>
      </c>
      <c r="O508" s="57" t="s">
        <v>264</v>
      </c>
      <c r="P508" s="57" t="s">
        <v>263</v>
      </c>
      <c r="Q508" s="57" t="s">
        <v>265</v>
      </c>
      <c r="R508" s="57" t="s">
        <v>266</v>
      </c>
      <c r="S508" s="57" t="s">
        <v>657</v>
      </c>
      <c r="T508" s="57" t="s">
        <v>658</v>
      </c>
      <c r="U508" s="57" t="s">
        <v>262</v>
      </c>
    </row>
    <row r="509" spans="1:21" ht="17.5" customHeight="1" x14ac:dyDescent="0.35">
      <c r="B509" s="35" t="s">
        <v>261</v>
      </c>
      <c r="C509" s="38">
        <f>COUNTIFS(data!N:N,B509,data!AM:AM,M509)</f>
        <v>0</v>
      </c>
      <c r="D509" s="38">
        <f>COUNTIFS(data!N:N,B509,data!AM:AM,N509)</f>
        <v>0</v>
      </c>
      <c r="E509" s="38">
        <f>COUNTIFS(data!N:N,B509,data!AM:AM,O509)</f>
        <v>0</v>
      </c>
      <c r="F509" s="38">
        <f>COUNTIFS(data!N:N,B509,data!AM:AM,P509)</f>
        <v>2</v>
      </c>
      <c r="G509" s="38">
        <f>COUNTIFS(data!N:N,B509,data!AM:AM,Q509)</f>
        <v>0</v>
      </c>
      <c r="H509" s="38">
        <f>COUNTIFS(data!N:N,B509,data!AM:AM,R509)</f>
        <v>0</v>
      </c>
      <c r="I509" s="38">
        <f>COUNTIFS(data!N:N,B509,data!AM:AM,S509)</f>
        <v>1</v>
      </c>
      <c r="J509" s="38">
        <f>COUNTIFS(data!N:N,B509,data!AM:AM,T509)</f>
        <v>0</v>
      </c>
      <c r="K509" s="38">
        <f>COUNTIFS(data!N:N,B509,data!AM:AM,U509)</f>
        <v>11</v>
      </c>
      <c r="L509" s="39">
        <f t="shared" si="61"/>
        <v>14</v>
      </c>
      <c r="M509" s="57" t="s">
        <v>656</v>
      </c>
      <c r="N509" s="57" t="s">
        <v>942</v>
      </c>
      <c r="O509" s="57" t="s">
        <v>264</v>
      </c>
      <c r="P509" s="57" t="s">
        <v>263</v>
      </c>
      <c r="Q509" s="57" t="s">
        <v>265</v>
      </c>
      <c r="R509" s="57" t="s">
        <v>266</v>
      </c>
      <c r="S509" s="57" t="s">
        <v>657</v>
      </c>
      <c r="T509" s="57" t="s">
        <v>658</v>
      </c>
      <c r="U509" s="57" t="s">
        <v>262</v>
      </c>
    </row>
    <row r="510" spans="1:21" ht="17.5" customHeight="1" x14ac:dyDescent="0.35">
      <c r="B510" s="35" t="s">
        <v>299</v>
      </c>
      <c r="C510" s="38">
        <f>COUNTIFS(data!N:N,B510,data!AM:AM,M510)</f>
        <v>0</v>
      </c>
      <c r="D510" s="38">
        <f>COUNTIFS(data!N:N,B510,data!AM:AM,N510)</f>
        <v>0</v>
      </c>
      <c r="E510" s="38">
        <f>COUNTIFS(data!N:N,B510,data!AM:AM,O510)</f>
        <v>0</v>
      </c>
      <c r="F510" s="38">
        <f>COUNTIFS(data!N:N,B510,data!AM:AM,P510)</f>
        <v>0</v>
      </c>
      <c r="G510" s="38">
        <f>COUNTIFS(data!N:N,B510,data!AM:AM,Q510)</f>
        <v>0</v>
      </c>
      <c r="H510" s="38">
        <f>COUNTIFS(data!N:N,B510,data!AM:AM,R510)</f>
        <v>0</v>
      </c>
      <c r="I510" s="38">
        <f>COUNTIFS(data!N:N,B510,data!AM:AM,S510)</f>
        <v>0</v>
      </c>
      <c r="J510" s="38">
        <f>COUNTIFS(data!N:N,B510,data!AM:AM,T510)</f>
        <v>0</v>
      </c>
      <c r="K510" s="38">
        <f>COUNTIFS(data!N:N,B510,data!AM:AM,U510)</f>
        <v>2</v>
      </c>
      <c r="L510" s="39">
        <f t="shared" si="61"/>
        <v>2</v>
      </c>
      <c r="M510" s="57" t="s">
        <v>656</v>
      </c>
      <c r="N510" s="57" t="s">
        <v>942</v>
      </c>
      <c r="O510" s="57" t="s">
        <v>264</v>
      </c>
      <c r="P510" s="57" t="s">
        <v>263</v>
      </c>
      <c r="Q510" s="57" t="s">
        <v>265</v>
      </c>
      <c r="R510" s="57" t="s">
        <v>266</v>
      </c>
      <c r="S510" s="57" t="s">
        <v>657</v>
      </c>
      <c r="T510" s="57" t="s">
        <v>658</v>
      </c>
      <c r="U510" s="57" t="s">
        <v>262</v>
      </c>
    </row>
    <row r="511" spans="1:21" ht="17.5" customHeight="1" x14ac:dyDescent="0.35">
      <c r="B511" s="35" t="s">
        <v>943</v>
      </c>
      <c r="C511" s="38">
        <f>COUNTIFS(data!N:N,B511,data!AM:AM,M511)</f>
        <v>0</v>
      </c>
      <c r="D511" s="38">
        <f>COUNTIFS(data!N:N,B511,data!AM:AM,N511)</f>
        <v>0</v>
      </c>
      <c r="E511" s="38">
        <f>COUNTIFS(data!N:N,B511,data!AM:AM,O511)</f>
        <v>0</v>
      </c>
      <c r="F511" s="38">
        <f>COUNTIFS(data!N:N,B511,data!AM:AM,P511)</f>
        <v>0</v>
      </c>
      <c r="G511" s="38">
        <f>COUNTIFS(data!N:N,B511,data!AM:AM,Q511)</f>
        <v>0</v>
      </c>
      <c r="H511" s="38">
        <f>COUNTIFS(data!N:N,B511,data!AM:AM,R511)</f>
        <v>0</v>
      </c>
      <c r="I511" s="38">
        <f>COUNTIFS(data!N:N,B511,data!AM:AM,S511)</f>
        <v>0</v>
      </c>
      <c r="J511" s="38">
        <f>COUNTIFS(data!N:N,B511,data!AM:AM,T511)</f>
        <v>0</v>
      </c>
      <c r="K511" s="38">
        <f>COUNTIFS(data!N:N,B511,data!AM:AM,U511)</f>
        <v>0</v>
      </c>
      <c r="L511" s="39">
        <f t="shared" si="61"/>
        <v>0</v>
      </c>
      <c r="M511" s="57" t="s">
        <v>656</v>
      </c>
      <c r="N511" s="57" t="s">
        <v>942</v>
      </c>
      <c r="O511" s="57" t="s">
        <v>264</v>
      </c>
      <c r="P511" s="57" t="s">
        <v>263</v>
      </c>
      <c r="Q511" s="57" t="s">
        <v>265</v>
      </c>
      <c r="R511" s="57" t="s">
        <v>266</v>
      </c>
      <c r="S511" s="57" t="s">
        <v>657</v>
      </c>
      <c r="T511" s="57" t="s">
        <v>658</v>
      </c>
      <c r="U511" s="57" t="s">
        <v>262</v>
      </c>
    </row>
    <row r="512" spans="1:21" ht="17.5" customHeight="1" x14ac:dyDescent="0.35">
      <c r="B512" s="35" t="s">
        <v>289</v>
      </c>
      <c r="C512" s="38">
        <f>COUNTIFS(data!N:N,B512,data!AM:AM,M512)</f>
        <v>1</v>
      </c>
      <c r="D512" s="38">
        <f>COUNTIFS(data!N:N,B512,data!AM:AM,N512)</f>
        <v>0</v>
      </c>
      <c r="E512" s="38">
        <f>COUNTIFS(data!N:N,B512,data!AM:AM,O512)</f>
        <v>0</v>
      </c>
      <c r="F512" s="38">
        <f>COUNTIFS(data!N:N,B512,data!AM:AM,P512)</f>
        <v>0</v>
      </c>
      <c r="G512" s="38">
        <f>COUNTIFS(data!N:N,B512,data!AM:AM,Q512)</f>
        <v>0</v>
      </c>
      <c r="H512" s="38">
        <f>COUNTIFS(data!N:N,B512,data!AM:AM,R512)</f>
        <v>0</v>
      </c>
      <c r="I512" s="38">
        <f>COUNTIFS(data!N:N,B512,data!AM:AM,S512)</f>
        <v>0</v>
      </c>
      <c r="J512" s="38">
        <f>COUNTIFS(data!N:N,B512,data!AM:AM,T512)</f>
        <v>0</v>
      </c>
      <c r="K512" s="38">
        <f>COUNTIFS(data!N:N,B512,data!AM:AM,U512)</f>
        <v>9</v>
      </c>
      <c r="L512" s="39">
        <f t="shared" si="61"/>
        <v>10</v>
      </c>
      <c r="M512" s="57" t="s">
        <v>656</v>
      </c>
      <c r="N512" s="57" t="s">
        <v>942</v>
      </c>
      <c r="O512" s="57" t="s">
        <v>264</v>
      </c>
      <c r="P512" s="57" t="s">
        <v>263</v>
      </c>
      <c r="Q512" s="57" t="s">
        <v>265</v>
      </c>
      <c r="R512" s="57" t="s">
        <v>266</v>
      </c>
      <c r="S512" s="57" t="s">
        <v>657</v>
      </c>
      <c r="T512" s="57" t="s">
        <v>658</v>
      </c>
      <c r="U512" s="57" t="s">
        <v>262</v>
      </c>
    </row>
    <row r="513" spans="1:21" ht="17.5" customHeight="1" x14ac:dyDescent="0.35">
      <c r="B513" s="35" t="s">
        <v>302</v>
      </c>
      <c r="C513" s="38">
        <f>COUNTIFS(data!N:N,B513,data!AM:AM,M513)</f>
        <v>0</v>
      </c>
      <c r="D513" s="38">
        <f>COUNTIFS(data!N:N,B513,data!AM:AM,N513)</f>
        <v>0</v>
      </c>
      <c r="E513" s="38">
        <f>COUNTIFS(data!N:N,B513,data!AM:AM,O513)</f>
        <v>0</v>
      </c>
      <c r="F513" s="38">
        <f>COUNTIFS(data!N:N,B513,data!AM:AM,P513)</f>
        <v>0</v>
      </c>
      <c r="G513" s="38">
        <f>COUNTIFS(data!N:N,B513,data!AM:AM,Q513)</f>
        <v>0</v>
      </c>
      <c r="H513" s="38">
        <f>COUNTIFS(data!N:N,B513,data!AM:AM,R513)</f>
        <v>0</v>
      </c>
      <c r="I513" s="38">
        <f>COUNTIFS(data!N:N,B513,data!AM:AM,S513)</f>
        <v>0</v>
      </c>
      <c r="J513" s="38">
        <f>COUNTIFS(data!N:N,B513,data!AM:AM,T513)</f>
        <v>0</v>
      </c>
      <c r="K513" s="38">
        <f>COUNTIFS(data!N:N,B513,data!AM:AM,U513)</f>
        <v>0</v>
      </c>
      <c r="L513" s="39">
        <f t="shared" si="61"/>
        <v>0</v>
      </c>
      <c r="M513" s="57" t="s">
        <v>656</v>
      </c>
      <c r="N513" s="57" t="s">
        <v>942</v>
      </c>
      <c r="O513" s="57" t="s">
        <v>264</v>
      </c>
      <c r="P513" s="57" t="s">
        <v>263</v>
      </c>
      <c r="Q513" s="57" t="s">
        <v>265</v>
      </c>
      <c r="R513" s="57" t="s">
        <v>266</v>
      </c>
      <c r="S513" s="57" t="s">
        <v>657</v>
      </c>
      <c r="T513" s="57" t="s">
        <v>658</v>
      </c>
      <c r="U513" s="57" t="s">
        <v>262</v>
      </c>
    </row>
    <row r="514" spans="1:21" ht="17.5" customHeight="1" x14ac:dyDescent="0.35">
      <c r="B514" s="35" t="s">
        <v>290</v>
      </c>
      <c r="C514" s="38">
        <f>COUNTIFS(data!N:N,B514,data!AM:AM,M514)</f>
        <v>0</v>
      </c>
      <c r="D514" s="38">
        <f>COUNTIFS(data!N:N,B514,data!AM:AM,N514)</f>
        <v>0</v>
      </c>
      <c r="E514" s="38">
        <f>COUNTIFS(data!N:N,B514,data!AM:AM,O514)</f>
        <v>0</v>
      </c>
      <c r="F514" s="38">
        <f>COUNTIFS(data!N:N,B514,data!AM:AM,P514)</f>
        <v>0</v>
      </c>
      <c r="G514" s="38">
        <f>COUNTIFS(data!N:N,B514,data!AM:AM,Q514)</f>
        <v>0</v>
      </c>
      <c r="H514" s="38">
        <f>COUNTIFS(data!N:N,B514,data!AM:AM,R514)</f>
        <v>0</v>
      </c>
      <c r="I514" s="38">
        <f>COUNTIFS(data!N:N,B514,data!AM:AM,S514)</f>
        <v>0</v>
      </c>
      <c r="J514" s="38">
        <f>COUNTIFS(data!N:N,B514,data!AM:AM,T514)</f>
        <v>0</v>
      </c>
      <c r="K514" s="38">
        <f>COUNTIFS(data!N:N,B514,data!AM:AM,U514)</f>
        <v>0</v>
      </c>
      <c r="L514" s="39">
        <f t="shared" si="61"/>
        <v>0</v>
      </c>
      <c r="M514" s="57" t="s">
        <v>656</v>
      </c>
      <c r="N514" s="57" t="s">
        <v>942</v>
      </c>
      <c r="O514" s="57" t="s">
        <v>264</v>
      </c>
      <c r="P514" s="57" t="s">
        <v>263</v>
      </c>
      <c r="Q514" s="57" t="s">
        <v>265</v>
      </c>
      <c r="R514" s="57" t="s">
        <v>266</v>
      </c>
      <c r="S514" s="57" t="s">
        <v>657</v>
      </c>
      <c r="T514" s="57" t="s">
        <v>658</v>
      </c>
      <c r="U514" s="57" t="s">
        <v>262</v>
      </c>
    </row>
    <row r="515" spans="1:21" ht="17.5" customHeight="1" x14ac:dyDescent="0.35">
      <c r="B515" s="35" t="s">
        <v>116</v>
      </c>
      <c r="C515" s="38">
        <f>COUNTIFS(data!N:N,B515,data!AM:AM,M515)</f>
        <v>0</v>
      </c>
      <c r="D515" s="38">
        <f>COUNTIFS(data!N:N,B515,data!AM:AM,N515)</f>
        <v>0</v>
      </c>
      <c r="E515" s="38">
        <f>COUNTIFS(data!N:N,B515,data!AM:AM,O515)</f>
        <v>0</v>
      </c>
      <c r="F515" s="38">
        <f>COUNTIFS(data!N:N,B515,data!AM:AM,P515)</f>
        <v>0</v>
      </c>
      <c r="G515" s="38">
        <f>COUNTIFS(data!N:N,B515,data!AM:AM,Q515)</f>
        <v>0</v>
      </c>
      <c r="H515" s="38">
        <f>COUNTIFS(data!N:N,B515,data!AM:AM,R515)</f>
        <v>0</v>
      </c>
      <c r="I515" s="38">
        <f>COUNTIFS(data!N:N,B515,data!AM:AM,S515)</f>
        <v>0</v>
      </c>
      <c r="J515" s="38">
        <f>COUNTIFS(data!N:N,B515,data!AM:AM,T515)</f>
        <v>0</v>
      </c>
      <c r="K515" s="38">
        <f>COUNTIFS(data!N:N,B515,data!AM:AM,U515)</f>
        <v>0</v>
      </c>
      <c r="L515" s="39">
        <f t="shared" si="61"/>
        <v>0</v>
      </c>
      <c r="M515" s="57" t="s">
        <v>656</v>
      </c>
      <c r="N515" s="57" t="s">
        <v>942</v>
      </c>
      <c r="O515" s="57" t="s">
        <v>264</v>
      </c>
      <c r="P515" s="57" t="s">
        <v>263</v>
      </c>
      <c r="Q515" s="57" t="s">
        <v>265</v>
      </c>
      <c r="R515" s="57" t="s">
        <v>266</v>
      </c>
      <c r="S515" s="57" t="s">
        <v>657</v>
      </c>
      <c r="T515" s="57" t="s">
        <v>658</v>
      </c>
      <c r="U515" s="57" t="s">
        <v>262</v>
      </c>
    </row>
    <row r="516" spans="1:21" ht="17.5" customHeight="1" x14ac:dyDescent="0.35">
      <c r="B516" s="35" t="s">
        <v>941</v>
      </c>
      <c r="C516" s="38">
        <f>COUNTIFS(data!N:N,B516,data!AM:AM,M516)</f>
        <v>0</v>
      </c>
      <c r="D516" s="38">
        <f>COUNTIFS(data!N:N,B516,data!AM:AM,N516)</f>
        <v>0</v>
      </c>
      <c r="E516" s="38">
        <f>COUNTIFS(data!N:N,B516,data!AM:AM,O516)</f>
        <v>0</v>
      </c>
      <c r="F516" s="38">
        <f>COUNTIFS(data!N:N,B516,data!AM:AM,P516)</f>
        <v>0</v>
      </c>
      <c r="G516" s="38">
        <f>COUNTIFS(data!N:N,B516,data!AM:AM,Q516)</f>
        <v>0</v>
      </c>
      <c r="H516" s="38">
        <f>COUNTIFS(data!N:N,B516,data!AM:AM,R516)</f>
        <v>0</v>
      </c>
      <c r="I516" s="38">
        <f>COUNTIFS(data!N:N,B516,data!AM:AM,S516)</f>
        <v>1</v>
      </c>
      <c r="J516" s="38">
        <f>COUNTIFS(data!N:N,B516,data!AM:AM,T516)</f>
        <v>0</v>
      </c>
      <c r="K516" s="38">
        <f>COUNTIFS(data!N:N,B516,data!AM:AM,U516)</f>
        <v>0</v>
      </c>
      <c r="L516" s="39">
        <f t="shared" si="61"/>
        <v>1</v>
      </c>
      <c r="M516" s="57" t="s">
        <v>656</v>
      </c>
      <c r="N516" s="57" t="s">
        <v>942</v>
      </c>
      <c r="O516" s="57" t="s">
        <v>264</v>
      </c>
      <c r="P516" s="57" t="s">
        <v>263</v>
      </c>
      <c r="Q516" s="57" t="s">
        <v>265</v>
      </c>
      <c r="R516" s="57" t="s">
        <v>266</v>
      </c>
      <c r="S516" s="57" t="s">
        <v>657</v>
      </c>
      <c r="T516" s="57" t="s">
        <v>658</v>
      </c>
      <c r="U516" s="57" t="s">
        <v>262</v>
      </c>
    </row>
    <row r="517" spans="1:21" ht="17.5" customHeight="1" x14ac:dyDescent="0.35">
      <c r="B517" s="35" t="s">
        <v>115</v>
      </c>
      <c r="C517" s="38">
        <f>COUNTIFS(data!N:N,B517,data!AM:AM,M517)</f>
        <v>0</v>
      </c>
      <c r="D517" s="38">
        <f>COUNTIFS(data!N:N,B517,data!AM:AM,N517)</f>
        <v>0</v>
      </c>
      <c r="E517" s="38">
        <f>COUNTIFS(data!N:N,B517,data!AM:AM,O517)</f>
        <v>0</v>
      </c>
      <c r="F517" s="38">
        <f>COUNTIFS(data!N:N,B517,data!AM:AM,P517)</f>
        <v>0</v>
      </c>
      <c r="G517" s="38">
        <f>COUNTIFS(data!N:N,B517,data!AM:AM,Q517)</f>
        <v>0</v>
      </c>
      <c r="H517" s="38">
        <f>COUNTIFS(data!N:N,B517,data!AM:AM,R517)</f>
        <v>0</v>
      </c>
      <c r="I517" s="38">
        <f>COUNTIFS(data!N:N,B517,data!AM:AM,S517)</f>
        <v>2</v>
      </c>
      <c r="J517" s="38">
        <f>COUNTIFS(data!N:N,B517,data!AM:AM,T517)</f>
        <v>0</v>
      </c>
      <c r="K517" s="38">
        <f>COUNTIFS(data!N:N,B517,data!AM:AM,U517)</f>
        <v>10</v>
      </c>
      <c r="L517" s="39">
        <f t="shared" si="61"/>
        <v>12</v>
      </c>
      <c r="M517" s="57" t="s">
        <v>656</v>
      </c>
      <c r="N517" s="57" t="s">
        <v>942</v>
      </c>
      <c r="O517" s="57" t="s">
        <v>264</v>
      </c>
      <c r="P517" s="57" t="s">
        <v>263</v>
      </c>
      <c r="Q517" s="57" t="s">
        <v>265</v>
      </c>
      <c r="R517" s="57" t="s">
        <v>266</v>
      </c>
      <c r="S517" s="57" t="s">
        <v>657</v>
      </c>
      <c r="T517" s="57" t="s">
        <v>658</v>
      </c>
      <c r="U517" s="57" t="s">
        <v>262</v>
      </c>
    </row>
    <row r="518" spans="1:21" ht="17.5" customHeight="1" x14ac:dyDescent="0.35">
      <c r="B518" s="35" t="s">
        <v>283</v>
      </c>
      <c r="C518" s="38">
        <f>COUNTIFS(data!N:N,B518,data!AM:AM,M518)</f>
        <v>0</v>
      </c>
      <c r="D518" s="38">
        <f>COUNTIFS(data!N:N,B518,data!AM:AM,N518)</f>
        <v>0</v>
      </c>
      <c r="E518" s="38">
        <f>COUNTIFS(data!N:N,B518,data!AM:AM,O518)</f>
        <v>0</v>
      </c>
      <c r="F518" s="38">
        <f>COUNTIFS(data!N:N,B518,data!AM:AM,P518)</f>
        <v>0</v>
      </c>
      <c r="G518" s="38">
        <f>COUNTIFS(data!N:N,B518,data!AM:AM,Q518)</f>
        <v>0</v>
      </c>
      <c r="H518" s="38">
        <f>COUNTIFS(data!N:N,B518,data!AM:AM,R518)</f>
        <v>0</v>
      </c>
      <c r="I518" s="38">
        <f>COUNTIFS(data!N:N,B518,data!AM:AM,S518)</f>
        <v>0</v>
      </c>
      <c r="J518" s="38">
        <f>COUNTIFS(data!N:N,B518,data!AM:AM,T518)</f>
        <v>1</v>
      </c>
      <c r="K518" s="38">
        <f>COUNTIFS(data!N:N,B518,data!AM:AM,U518)</f>
        <v>6</v>
      </c>
      <c r="L518" s="39">
        <f t="shared" si="61"/>
        <v>7</v>
      </c>
      <c r="M518" s="57" t="s">
        <v>656</v>
      </c>
      <c r="N518" s="57" t="s">
        <v>942</v>
      </c>
      <c r="O518" s="57" t="s">
        <v>264</v>
      </c>
      <c r="P518" s="57" t="s">
        <v>263</v>
      </c>
      <c r="Q518" s="57" t="s">
        <v>265</v>
      </c>
      <c r="R518" s="57" t="s">
        <v>266</v>
      </c>
      <c r="S518" s="57" t="s">
        <v>657</v>
      </c>
      <c r="T518" s="57" t="s">
        <v>658</v>
      </c>
      <c r="U518" s="57" t="s">
        <v>262</v>
      </c>
    </row>
    <row r="519" spans="1:21" ht="17.5" customHeight="1" x14ac:dyDescent="0.35">
      <c r="B519" s="35" t="s">
        <v>300</v>
      </c>
      <c r="C519" s="38">
        <f>COUNTIFS(data!N:N,B519,data!AM:AM,M519)</f>
        <v>0</v>
      </c>
      <c r="D519" s="38">
        <f>COUNTIFS(data!N:N,B519,data!AM:AM,N519)</f>
        <v>0</v>
      </c>
      <c r="E519" s="38">
        <f>COUNTIFS(data!N:N,B519,data!AM:AM,O519)</f>
        <v>0</v>
      </c>
      <c r="F519" s="38">
        <f>COUNTIFS(data!N:N,B519,data!AM:AM,P519)</f>
        <v>0</v>
      </c>
      <c r="G519" s="38">
        <f>COUNTIFS(data!N:N,B519,data!AM:AM,Q519)</f>
        <v>0</v>
      </c>
      <c r="H519" s="38">
        <f>COUNTIFS(data!N:N,B519,data!AM:AM,R519)</f>
        <v>0</v>
      </c>
      <c r="I519" s="38">
        <f>COUNTIFS(data!N:N,B519,data!AM:AM,S519)</f>
        <v>0</v>
      </c>
      <c r="J519" s="38">
        <f>COUNTIFS(data!N:N,B519,data!AM:AM,T519)</f>
        <v>0</v>
      </c>
      <c r="K519" s="38">
        <f>COUNTIFS(data!N:N,B519,data!AM:AM,U519)</f>
        <v>0</v>
      </c>
      <c r="L519" s="39">
        <f t="shared" si="61"/>
        <v>0</v>
      </c>
      <c r="M519" s="57" t="s">
        <v>656</v>
      </c>
      <c r="N519" s="57" t="s">
        <v>942</v>
      </c>
      <c r="O519" s="57" t="s">
        <v>264</v>
      </c>
      <c r="P519" s="57" t="s">
        <v>263</v>
      </c>
      <c r="Q519" s="57" t="s">
        <v>265</v>
      </c>
      <c r="R519" s="57" t="s">
        <v>266</v>
      </c>
      <c r="S519" s="57" t="s">
        <v>657</v>
      </c>
      <c r="T519" s="57" t="s">
        <v>658</v>
      </c>
      <c r="U519" s="57" t="s">
        <v>262</v>
      </c>
    </row>
    <row r="520" spans="1:21" ht="17.5" customHeight="1" x14ac:dyDescent="0.35">
      <c r="B520" s="35" t="s">
        <v>945</v>
      </c>
      <c r="C520" s="38">
        <f>COUNTIFS(data!N:N,B520,data!AM:AM,M520)</f>
        <v>0</v>
      </c>
      <c r="D520" s="38">
        <f>COUNTIFS(data!N:N,B520,data!AM:AM,N520)</f>
        <v>0</v>
      </c>
      <c r="E520" s="38">
        <f>COUNTIFS(data!N:N,B520,data!AM:AM,O520)</f>
        <v>0</v>
      </c>
      <c r="F520" s="38">
        <f>COUNTIFS(data!N:N,B520,data!AM:AM,P520)</f>
        <v>0</v>
      </c>
      <c r="G520" s="38">
        <f>COUNTIFS(data!N:N,B520,data!AM:AM,Q520)</f>
        <v>0</v>
      </c>
      <c r="H520" s="38">
        <f>COUNTIFS(data!N:N,B520,data!AM:AM,R520)</f>
        <v>0</v>
      </c>
      <c r="I520" s="38">
        <f>COUNTIFS(data!N:N,B520,data!AM:AM,S520)</f>
        <v>0</v>
      </c>
      <c r="J520" s="38">
        <f>COUNTIFS(data!N:N,B520,data!AM:AM,T520)</f>
        <v>0</v>
      </c>
      <c r="K520" s="38">
        <f>COUNTIFS(data!N:N,B520,data!AM:AM,U520)</f>
        <v>0</v>
      </c>
      <c r="L520" s="39">
        <f t="shared" si="61"/>
        <v>0</v>
      </c>
      <c r="M520" s="57" t="s">
        <v>656</v>
      </c>
      <c r="N520" s="57" t="s">
        <v>942</v>
      </c>
      <c r="O520" s="57" t="s">
        <v>264</v>
      </c>
      <c r="P520" s="57" t="s">
        <v>263</v>
      </c>
      <c r="Q520" s="57" t="s">
        <v>265</v>
      </c>
      <c r="R520" s="57" t="s">
        <v>266</v>
      </c>
      <c r="S520" s="57" t="s">
        <v>657</v>
      </c>
      <c r="T520" s="57" t="s">
        <v>658</v>
      </c>
      <c r="U520" s="57" t="s">
        <v>262</v>
      </c>
    </row>
    <row r="521" spans="1:21" ht="17.5" customHeight="1" x14ac:dyDescent="0.35">
      <c r="B521" s="35" t="s">
        <v>944</v>
      </c>
      <c r="C521" s="38">
        <f>COUNTIFS(data!N:N,B521,data!AM:AM,M521)</f>
        <v>0</v>
      </c>
      <c r="D521" s="38">
        <f>COUNTIFS(data!N:N,B521,data!AM:AM,N521)</f>
        <v>0</v>
      </c>
      <c r="E521" s="38">
        <f>COUNTIFS(data!N:N,B521,data!AM:AM,O521)</f>
        <v>0</v>
      </c>
      <c r="F521" s="38">
        <f>COUNTIFS(data!N:N,B521,data!AM:AM,P521)</f>
        <v>0</v>
      </c>
      <c r="G521" s="38">
        <f>COUNTIFS(data!N:N,B521,data!AM:AM,Q521)</f>
        <v>0</v>
      </c>
      <c r="H521" s="38">
        <f>COUNTIFS(data!N:N,B521,data!AM:AM,R521)</f>
        <v>0</v>
      </c>
      <c r="I521" s="38">
        <f>COUNTIFS(data!N:N,B521,data!AM:AM,S521)</f>
        <v>0</v>
      </c>
      <c r="J521" s="38">
        <f>COUNTIFS(data!N:N,B521,data!AM:AM,T521)</f>
        <v>0</v>
      </c>
      <c r="K521" s="38">
        <f>COUNTIFS(data!N:N,B521,data!AM:AM,U521)</f>
        <v>0</v>
      </c>
      <c r="L521" s="39">
        <f t="shared" si="61"/>
        <v>0</v>
      </c>
      <c r="M521" s="57" t="s">
        <v>656</v>
      </c>
      <c r="N521" s="57" t="s">
        <v>942</v>
      </c>
      <c r="O521" s="57" t="s">
        <v>264</v>
      </c>
      <c r="P521" s="57" t="s">
        <v>263</v>
      </c>
      <c r="Q521" s="57" t="s">
        <v>265</v>
      </c>
      <c r="R521" s="57" t="s">
        <v>266</v>
      </c>
      <c r="S521" s="57" t="s">
        <v>657</v>
      </c>
      <c r="T521" s="57" t="s">
        <v>658</v>
      </c>
      <c r="U521" s="57" t="s">
        <v>262</v>
      </c>
    </row>
    <row r="522" spans="1:21" ht="17.5" customHeight="1" x14ac:dyDescent="0.35">
      <c r="B522" s="35" t="s">
        <v>303</v>
      </c>
      <c r="C522" s="38">
        <f>COUNTIFS(data!N:N,B522,data!AM:AM,M522)</f>
        <v>0</v>
      </c>
      <c r="D522" s="38">
        <f>COUNTIFS(data!N:N,B522,data!AM:AM,N522)</f>
        <v>0</v>
      </c>
      <c r="E522" s="38">
        <f>COUNTIFS(data!N:N,B522,data!AM:AM,O522)</f>
        <v>0</v>
      </c>
      <c r="F522" s="38">
        <f>COUNTIFS(data!N:N,B522,data!AM:AM,P522)</f>
        <v>0</v>
      </c>
      <c r="G522" s="38">
        <f>COUNTIFS(data!N:N,B522,data!AM:AM,Q522)</f>
        <v>0</v>
      </c>
      <c r="H522" s="38">
        <f>COUNTIFS(data!N:N,B522,data!AM:AM,R522)</f>
        <v>0</v>
      </c>
      <c r="I522" s="38">
        <f>COUNTIFS(data!N:N,B522,data!AM:AM,S522)</f>
        <v>2</v>
      </c>
      <c r="J522" s="38">
        <f>COUNTIFS(data!N:N,B522,data!AM:AM,T522)</f>
        <v>0</v>
      </c>
      <c r="K522" s="38">
        <f>COUNTIFS(data!N:N,B522,data!AM:AM,U522)</f>
        <v>4</v>
      </c>
      <c r="L522" s="39">
        <f t="shared" si="61"/>
        <v>6</v>
      </c>
      <c r="M522" s="57" t="s">
        <v>656</v>
      </c>
      <c r="N522" s="57" t="s">
        <v>942</v>
      </c>
      <c r="O522" s="57" t="s">
        <v>264</v>
      </c>
      <c r="P522" s="57" t="s">
        <v>263</v>
      </c>
      <c r="Q522" s="57" t="s">
        <v>265</v>
      </c>
      <c r="R522" s="57" t="s">
        <v>266</v>
      </c>
      <c r="S522" s="57" t="s">
        <v>657</v>
      </c>
      <c r="T522" s="57" t="s">
        <v>658</v>
      </c>
      <c r="U522" s="57" t="s">
        <v>262</v>
      </c>
    </row>
    <row r="523" spans="1:21" ht="17.5" customHeight="1" x14ac:dyDescent="0.35">
      <c r="B523" s="35" t="s">
        <v>291</v>
      </c>
      <c r="C523" s="38">
        <f>COUNTIFS(data!N:N,B523,data!AM:AM,M523)</f>
        <v>0</v>
      </c>
      <c r="D523" s="38">
        <f>COUNTIFS(data!N:N,B523,data!AM:AM,N523)</f>
        <v>0</v>
      </c>
      <c r="E523" s="38">
        <f>COUNTIFS(data!N:N,B523,data!AM:AM,O523)</f>
        <v>0</v>
      </c>
      <c r="F523" s="38">
        <f>COUNTIFS(data!N:N,B523,data!AM:AM,P523)</f>
        <v>1</v>
      </c>
      <c r="G523" s="38">
        <f>COUNTIFS(data!N:N,B523,data!AM:AM,Q523)</f>
        <v>0</v>
      </c>
      <c r="H523" s="38">
        <f>COUNTIFS(data!N:N,B523,data!AM:AM,R523)</f>
        <v>0</v>
      </c>
      <c r="I523" s="38">
        <f>COUNTIFS(data!N:N,B523,data!AM:AM,S523)</f>
        <v>0</v>
      </c>
      <c r="J523" s="38">
        <f>COUNTIFS(data!N:N,B523,data!AM:AM,T523)</f>
        <v>0</v>
      </c>
      <c r="K523" s="38">
        <f>COUNTIFS(data!N:N,B523,data!AM:AM,U523)</f>
        <v>1</v>
      </c>
      <c r="L523" s="39">
        <f t="shared" si="61"/>
        <v>2</v>
      </c>
      <c r="M523" s="57" t="s">
        <v>656</v>
      </c>
      <c r="N523" s="57" t="s">
        <v>942</v>
      </c>
      <c r="O523" s="57" t="s">
        <v>264</v>
      </c>
      <c r="P523" s="57" t="s">
        <v>263</v>
      </c>
      <c r="Q523" s="57" t="s">
        <v>265</v>
      </c>
      <c r="R523" s="57" t="s">
        <v>266</v>
      </c>
      <c r="S523" s="57" t="s">
        <v>657</v>
      </c>
      <c r="T523" s="57" t="s">
        <v>658</v>
      </c>
      <c r="U523" s="57" t="s">
        <v>262</v>
      </c>
    </row>
    <row r="524" spans="1:21" ht="17.5" customHeight="1" x14ac:dyDescent="0.35">
      <c r="B524" s="35" t="s">
        <v>282</v>
      </c>
      <c r="C524" s="38">
        <f>COUNTIFS(data!N:N,B524,data!AM:AM,M524)</f>
        <v>0</v>
      </c>
      <c r="D524" s="38">
        <f>COUNTIFS(data!N:N,B524,data!AM:AM,N524)</f>
        <v>0</v>
      </c>
      <c r="E524" s="38">
        <f>COUNTIFS(data!N:N,B524,data!AM:AM,O524)</f>
        <v>0</v>
      </c>
      <c r="F524" s="38">
        <f>COUNTIFS(data!N:N,B524,data!AM:AM,P524)</f>
        <v>0</v>
      </c>
      <c r="G524" s="38">
        <f>COUNTIFS(data!N:N,B524,data!AM:AM,Q524)</f>
        <v>0</v>
      </c>
      <c r="H524" s="38">
        <f>COUNTIFS(data!N:N,B524,data!AM:AM,R524)</f>
        <v>0</v>
      </c>
      <c r="I524" s="38">
        <f>COUNTIFS(data!N:N,B524,data!AM:AM,S524)</f>
        <v>0</v>
      </c>
      <c r="J524" s="38">
        <f>COUNTIFS(data!N:N,B524,data!AM:AM,T524)</f>
        <v>0</v>
      </c>
      <c r="K524" s="38">
        <f>COUNTIFS(data!N:N,B524,data!AM:AM,U524)</f>
        <v>0</v>
      </c>
      <c r="L524" s="39">
        <f t="shared" si="61"/>
        <v>0</v>
      </c>
      <c r="M524" s="57" t="s">
        <v>656</v>
      </c>
      <c r="N524" s="57" t="s">
        <v>942</v>
      </c>
      <c r="O524" s="57" t="s">
        <v>264</v>
      </c>
      <c r="P524" s="57" t="s">
        <v>263</v>
      </c>
      <c r="Q524" s="57" t="s">
        <v>265</v>
      </c>
      <c r="R524" s="57" t="s">
        <v>266</v>
      </c>
      <c r="S524" s="57" t="s">
        <v>657</v>
      </c>
      <c r="T524" s="57" t="s">
        <v>658</v>
      </c>
      <c r="U524" s="57" t="s">
        <v>262</v>
      </c>
    </row>
    <row r="525" spans="1:21" s="45" customFormat="1" ht="17.5" customHeight="1" x14ac:dyDescent="0.35">
      <c r="B525" s="36" t="s">
        <v>857</v>
      </c>
      <c r="C525" s="39">
        <f>SUM(C507:C524)</f>
        <v>6</v>
      </c>
      <c r="D525" s="39">
        <f t="shared" ref="D525:K525" si="62">SUM(D507:D524)</f>
        <v>0</v>
      </c>
      <c r="E525" s="39">
        <f t="shared" si="62"/>
        <v>0</v>
      </c>
      <c r="F525" s="39">
        <f t="shared" si="62"/>
        <v>17</v>
      </c>
      <c r="G525" s="39">
        <f t="shared" si="62"/>
        <v>0</v>
      </c>
      <c r="H525" s="39">
        <f t="shared" si="62"/>
        <v>0</v>
      </c>
      <c r="I525" s="39">
        <f t="shared" si="62"/>
        <v>33</v>
      </c>
      <c r="J525" s="39">
        <f t="shared" si="62"/>
        <v>1</v>
      </c>
      <c r="K525" s="39">
        <f t="shared" si="62"/>
        <v>418</v>
      </c>
      <c r="L525" s="40">
        <f t="shared" si="61"/>
        <v>475</v>
      </c>
    </row>
    <row r="527" spans="1:21" ht="17.5" customHeight="1" x14ac:dyDescent="0.35">
      <c r="A527" s="37">
        <v>31</v>
      </c>
      <c r="B527" s="58" t="s">
        <v>2439</v>
      </c>
      <c r="C527" s="58"/>
      <c r="D527" s="58"/>
    </row>
    <row r="528" spans="1:21" ht="17.5" customHeight="1" x14ac:dyDescent="0.35">
      <c r="B528" s="59" t="s">
        <v>2393</v>
      </c>
      <c r="C528" s="59"/>
      <c r="D528" s="59"/>
    </row>
    <row r="529" spans="2:4" ht="17.5" customHeight="1" x14ac:dyDescent="0.35">
      <c r="B529" s="35"/>
      <c r="C529" s="34" t="s">
        <v>325</v>
      </c>
      <c r="D529" s="34" t="s">
        <v>329</v>
      </c>
    </row>
    <row r="530" spans="2:4" ht="17.5" customHeight="1" x14ac:dyDescent="0.35">
      <c r="B530" s="35" t="s">
        <v>33</v>
      </c>
      <c r="C530" s="38">
        <f>SUMIFS(data!U:U,data!E:E,B530)</f>
        <v>2</v>
      </c>
      <c r="D530" s="38">
        <f>SUMIFS(data!Y:Y,data!E:E,B530)</f>
        <v>0</v>
      </c>
    </row>
    <row r="531" spans="2:4" ht="17.5" customHeight="1" x14ac:dyDescent="0.35">
      <c r="B531" s="35" t="s">
        <v>834</v>
      </c>
      <c r="C531" s="38">
        <f>SUMIFS(data!U:U,data!E:E,B531)</f>
        <v>2</v>
      </c>
      <c r="D531" s="38">
        <f>SUMIFS(data!Y:Y,data!E:E,B531)</f>
        <v>0</v>
      </c>
    </row>
    <row r="532" spans="2:4" ht="17.5" customHeight="1" x14ac:dyDescent="0.35">
      <c r="B532" s="35" t="s">
        <v>846</v>
      </c>
      <c r="C532" s="38">
        <f>SUMIFS(data!U:U,data!E:E,B532)</f>
        <v>0</v>
      </c>
      <c r="D532" s="38">
        <f>SUMIFS(data!Y:Y,data!E:E,B532)</f>
        <v>0</v>
      </c>
    </row>
    <row r="533" spans="2:4" ht="17.5" customHeight="1" x14ac:dyDescent="0.35">
      <c r="B533" s="35" t="s">
        <v>736</v>
      </c>
      <c r="C533" s="38">
        <f>SUMIFS(data!U:U,data!E:E,B533)</f>
        <v>62</v>
      </c>
      <c r="D533" s="38">
        <f>SUMIFS(data!Y:Y,data!E:E,B533)</f>
        <v>12</v>
      </c>
    </row>
    <row r="534" spans="2:4" ht="17.5" customHeight="1" x14ac:dyDescent="0.35">
      <c r="B534" s="35" t="s">
        <v>2348</v>
      </c>
      <c r="C534" s="38">
        <f>SUMIFS(data!U:U,data!E:E,B534)</f>
        <v>0</v>
      </c>
      <c r="D534" s="38">
        <f>SUMIFS(data!Y:Y,data!E:E,B534)</f>
        <v>0</v>
      </c>
    </row>
    <row r="535" spans="2:4" ht="17.5" customHeight="1" x14ac:dyDescent="0.35">
      <c r="B535" s="35" t="s">
        <v>849</v>
      </c>
      <c r="C535" s="38">
        <f>SUMIFS(data!U:U,data!E:E,B535)</f>
        <v>0</v>
      </c>
      <c r="D535" s="38">
        <f>SUMIFS(data!Y:Y,data!E:E,B535)</f>
        <v>0</v>
      </c>
    </row>
    <row r="536" spans="2:4" ht="17.5" customHeight="1" x14ac:dyDescent="0.35">
      <c r="B536" s="35" t="s">
        <v>2349</v>
      </c>
      <c r="C536" s="38">
        <f>SUMIFS(data!U:U,data!E:E,B536)</f>
        <v>0</v>
      </c>
      <c r="D536" s="38">
        <f>SUMIFS(data!Y:Y,data!E:E,B536)</f>
        <v>0</v>
      </c>
    </row>
    <row r="537" spans="2:4" ht="17.5" customHeight="1" x14ac:dyDescent="0.35">
      <c r="B537" s="35" t="s">
        <v>2350</v>
      </c>
      <c r="C537" s="38">
        <f>SUMIFS(data!U:U,data!E:E,B537)</f>
        <v>0</v>
      </c>
      <c r="D537" s="38">
        <f>SUMIFS(data!Y:Y,data!E:E,B537)</f>
        <v>0</v>
      </c>
    </row>
    <row r="538" spans="2:4" ht="17.5" customHeight="1" x14ac:dyDescent="0.35">
      <c r="B538" s="35" t="s">
        <v>801</v>
      </c>
      <c r="C538" s="38">
        <f>SUMIFS(data!U:U,data!E:E,B538)</f>
        <v>0</v>
      </c>
      <c r="D538" s="38">
        <f>SUMIFS(data!Y:Y,data!E:E,B538)</f>
        <v>0</v>
      </c>
    </row>
    <row r="539" spans="2:4" ht="17.5" customHeight="1" x14ac:dyDescent="0.35">
      <c r="B539" s="35" t="s">
        <v>715</v>
      </c>
      <c r="C539" s="38">
        <f>SUMIFS(data!U:U,data!E:E,B539)</f>
        <v>9</v>
      </c>
      <c r="D539" s="38">
        <f>SUMIFS(data!Y:Y,data!E:E,B539)</f>
        <v>6</v>
      </c>
    </row>
    <row r="540" spans="2:4" ht="17.5" customHeight="1" x14ac:dyDescent="0.35">
      <c r="B540" s="35" t="s">
        <v>719</v>
      </c>
      <c r="C540" s="38">
        <f>SUMIFS(data!U:U,data!E:E,B540)</f>
        <v>3</v>
      </c>
      <c r="D540" s="38">
        <f>SUMIFS(data!Y:Y,data!E:E,B540)</f>
        <v>0</v>
      </c>
    </row>
    <row r="541" spans="2:4" ht="17.5" customHeight="1" x14ac:dyDescent="0.35">
      <c r="B541" s="35" t="s">
        <v>725</v>
      </c>
      <c r="C541" s="38">
        <f>SUMIFS(data!U:U,data!E:E,B541)</f>
        <v>10</v>
      </c>
      <c r="D541" s="38">
        <f>SUMIFS(data!Y:Y,data!E:E,B541)</f>
        <v>0</v>
      </c>
    </row>
    <row r="542" spans="2:4" ht="17.5" customHeight="1" x14ac:dyDescent="0.35">
      <c r="B542" s="35" t="s">
        <v>26</v>
      </c>
      <c r="C542" s="38">
        <f>SUMIFS(data!U:U,data!E:E,B542)</f>
        <v>1</v>
      </c>
      <c r="D542" s="38">
        <f>SUMIFS(data!Y:Y,data!E:E,B542)</f>
        <v>0</v>
      </c>
    </row>
    <row r="543" spans="2:4" ht="17.5" customHeight="1" x14ac:dyDescent="0.35">
      <c r="B543" s="35" t="s">
        <v>955</v>
      </c>
      <c r="C543" s="38">
        <f>SUMIFS(data!U:U,data!E:E,B543)</f>
        <v>1</v>
      </c>
      <c r="D543" s="38">
        <f>SUMIFS(data!Y:Y,data!E:E,B543)</f>
        <v>0</v>
      </c>
    </row>
    <row r="544" spans="2:4" ht="17.5" customHeight="1" x14ac:dyDescent="0.35">
      <c r="B544" s="35" t="s">
        <v>954</v>
      </c>
      <c r="C544" s="38">
        <f>SUMIFS(data!U:U,data!E:E,B544)</f>
        <v>0</v>
      </c>
      <c r="D544" s="38">
        <f>SUMIFS(data!Y:Y,data!E:E,B544)</f>
        <v>0</v>
      </c>
    </row>
    <row r="545" spans="2:4" ht="17.5" customHeight="1" x14ac:dyDescent="0.35">
      <c r="B545" s="35" t="s">
        <v>772</v>
      </c>
      <c r="C545" s="38">
        <f>SUMIFS(data!U:U,data!E:E,B545)</f>
        <v>10</v>
      </c>
      <c r="D545" s="38">
        <f>SUMIFS(data!Y:Y,data!E:E,B545)</f>
        <v>0</v>
      </c>
    </row>
    <row r="546" spans="2:4" ht="17.5" customHeight="1" x14ac:dyDescent="0.35">
      <c r="B546" s="35" t="s">
        <v>1275</v>
      </c>
      <c r="C546" s="38">
        <f>SUMIFS(data!U:U,data!E:E,B546)</f>
        <v>1</v>
      </c>
      <c r="D546" s="38">
        <f>SUMIFS(data!Y:Y,data!E:E,B546)</f>
        <v>0</v>
      </c>
    </row>
    <row r="547" spans="2:4" ht="17.5" customHeight="1" x14ac:dyDescent="0.35">
      <c r="B547" s="35" t="s">
        <v>740</v>
      </c>
      <c r="C547" s="38">
        <f>SUMIFS(data!U:U,data!E:E,B547)</f>
        <v>65</v>
      </c>
      <c r="D547" s="38">
        <f>SUMIFS(data!Y:Y,data!E:E,B547)</f>
        <v>0</v>
      </c>
    </row>
    <row r="548" spans="2:4" ht="17.5" customHeight="1" x14ac:dyDescent="0.35">
      <c r="B548" s="35" t="s">
        <v>71</v>
      </c>
      <c r="C548" s="38">
        <f>SUMIFS(data!U:U,data!E:E,B548)</f>
        <v>1</v>
      </c>
      <c r="D548" s="38">
        <f>SUMIFS(data!Y:Y,data!E:E,B548)</f>
        <v>0</v>
      </c>
    </row>
    <row r="549" spans="2:4" ht="17.5" customHeight="1" x14ac:dyDescent="0.35">
      <c r="B549" s="35" t="s">
        <v>705</v>
      </c>
      <c r="C549" s="38">
        <f>SUMIFS(data!U:U,data!E:E,B549)</f>
        <v>3</v>
      </c>
      <c r="D549" s="38">
        <f>SUMIFS(data!Y:Y,data!E:E,B549)</f>
        <v>0</v>
      </c>
    </row>
    <row r="550" spans="2:4" ht="17.5" customHeight="1" x14ac:dyDescent="0.35">
      <c r="B550" s="35" t="s">
        <v>2351</v>
      </c>
      <c r="C550" s="38">
        <f>SUMIFS(data!U:U,data!E:E,B550)</f>
        <v>0</v>
      </c>
      <c r="D550" s="38">
        <f>SUMIFS(data!Y:Y,data!E:E,B550)</f>
        <v>0</v>
      </c>
    </row>
    <row r="551" spans="2:4" ht="17.5" customHeight="1" x14ac:dyDescent="0.35">
      <c r="B551" s="35" t="s">
        <v>127</v>
      </c>
      <c r="C551" s="38">
        <f>SUMIFS(data!U:U,data!E:E,B551)</f>
        <v>0</v>
      </c>
      <c r="D551" s="38">
        <f>SUMIFS(data!Y:Y,data!E:E,B551)</f>
        <v>0</v>
      </c>
    </row>
    <row r="552" spans="2:4" ht="17.5" customHeight="1" x14ac:dyDescent="0.35">
      <c r="B552" s="35" t="s">
        <v>713</v>
      </c>
      <c r="C552" s="38">
        <f>SUMIFS(data!U:U,data!E:E,B552)</f>
        <v>1</v>
      </c>
      <c r="D552" s="38">
        <f>SUMIFS(data!Y:Y,data!E:E,B552)</f>
        <v>0</v>
      </c>
    </row>
    <row r="553" spans="2:4" ht="17.5" customHeight="1" x14ac:dyDescent="0.35">
      <c r="B553" s="35" t="s">
        <v>706</v>
      </c>
      <c r="C553" s="38">
        <f>SUMIFS(data!U:U,data!E:E,B553)</f>
        <v>3645</v>
      </c>
      <c r="D553" s="38">
        <f>SUMIFS(data!Y:Y,data!E:E,B553)</f>
        <v>1376</v>
      </c>
    </row>
    <row r="554" spans="2:4" ht="17.5" customHeight="1" x14ac:dyDescent="0.35">
      <c r="B554" s="35" t="s">
        <v>95</v>
      </c>
      <c r="C554" s="38">
        <f>SUMIFS(data!U:U,data!E:E,B554)</f>
        <v>4635</v>
      </c>
      <c r="D554" s="38">
        <f>SUMIFS(data!Y:Y,data!E:E,B554)</f>
        <v>4625</v>
      </c>
    </row>
    <row r="555" spans="2:4" ht="17.5" customHeight="1" x14ac:dyDescent="0.35">
      <c r="B555" s="35" t="s">
        <v>688</v>
      </c>
      <c r="C555" s="38">
        <f>SUMIFS(data!U:U,data!E:E,B555)</f>
        <v>30</v>
      </c>
      <c r="D555" s="38">
        <f>SUMIFS(data!Y:Y,data!E:E,B555)</f>
        <v>10</v>
      </c>
    </row>
    <row r="556" spans="2:4" ht="17.5" customHeight="1" x14ac:dyDescent="0.35">
      <c r="B556" s="35" t="s">
        <v>714</v>
      </c>
      <c r="C556" s="38">
        <f>SUMIFS(data!U:U,data!E:E,B556)</f>
        <v>409</v>
      </c>
      <c r="D556" s="38">
        <f>SUMIFS(data!Y:Y,data!E:E,B556)</f>
        <v>402</v>
      </c>
    </row>
    <row r="557" spans="2:4" ht="17.5" customHeight="1" x14ac:dyDescent="0.35">
      <c r="B557" s="35" t="s">
        <v>2352</v>
      </c>
      <c r="C557" s="38">
        <f>SUMIFS(data!U:U,data!E:E,B557)</f>
        <v>0</v>
      </c>
      <c r="D557" s="38">
        <f>SUMIFS(data!Y:Y,data!E:E,B557)</f>
        <v>0</v>
      </c>
    </row>
    <row r="558" spans="2:4" ht="17.5" customHeight="1" x14ac:dyDescent="0.35">
      <c r="B558" s="35" t="s">
        <v>72</v>
      </c>
      <c r="C558" s="38">
        <f>SUMIFS(data!U:U,data!E:E,B558)</f>
        <v>312</v>
      </c>
      <c r="D558" s="38">
        <f>SUMIFS(data!Y:Y,data!E:E,B558)</f>
        <v>309</v>
      </c>
    </row>
    <row r="559" spans="2:4" ht="17.5" customHeight="1" x14ac:dyDescent="0.35">
      <c r="B559" s="35" t="s">
        <v>1353</v>
      </c>
      <c r="C559" s="38">
        <f>SUMIFS(data!U:U,data!E:E,B559)</f>
        <v>1</v>
      </c>
      <c r="D559" s="38">
        <f>SUMIFS(data!Y:Y,data!E:E,B559)</f>
        <v>0</v>
      </c>
    </row>
    <row r="560" spans="2:4" ht="17.5" customHeight="1" x14ac:dyDescent="0.35">
      <c r="B560" s="35" t="s">
        <v>728</v>
      </c>
      <c r="C560" s="38">
        <f>SUMIFS(data!U:U,data!E:E,B560)</f>
        <v>30</v>
      </c>
      <c r="D560" s="38">
        <f>SUMIFS(data!Y:Y,data!E:E,B560)</f>
        <v>0</v>
      </c>
    </row>
    <row r="561" spans="2:4" ht="17.5" customHeight="1" x14ac:dyDescent="0.35">
      <c r="B561" s="35" t="s">
        <v>949</v>
      </c>
      <c r="C561" s="38">
        <f>SUMIFS(data!U:U,data!E:E,B561)</f>
        <v>0</v>
      </c>
      <c r="D561" s="38">
        <f>SUMIFS(data!Y:Y,data!E:E,B561)</f>
        <v>0</v>
      </c>
    </row>
    <row r="562" spans="2:4" ht="17.5" customHeight="1" x14ac:dyDescent="0.35">
      <c r="B562" s="35" t="s">
        <v>950</v>
      </c>
      <c r="C562" s="38">
        <f>SUMIFS(data!U:U,data!E:E,B562)</f>
        <v>1</v>
      </c>
      <c r="D562" s="38">
        <f>SUMIFS(data!Y:Y,data!E:E,B562)</f>
        <v>0</v>
      </c>
    </row>
    <row r="563" spans="2:4" ht="17.5" customHeight="1" x14ac:dyDescent="0.35">
      <c r="B563" s="35" t="s">
        <v>827</v>
      </c>
      <c r="C563" s="38">
        <f>SUMIFS(data!U:U,data!E:E,B563)</f>
        <v>1</v>
      </c>
      <c r="D563" s="38">
        <f>SUMIFS(data!Y:Y,data!E:E,B563)</f>
        <v>0</v>
      </c>
    </row>
    <row r="564" spans="2:4" ht="17.5" customHeight="1" x14ac:dyDescent="0.35">
      <c r="B564" s="35" t="s">
        <v>108</v>
      </c>
      <c r="C564" s="38">
        <f>SUMIFS(data!U:U,data!E:E,B564)</f>
        <v>142</v>
      </c>
      <c r="D564" s="38">
        <f>SUMIFS(data!Y:Y,data!E:E,B564)</f>
        <v>140</v>
      </c>
    </row>
    <row r="565" spans="2:4" ht="17.5" customHeight="1" x14ac:dyDescent="0.35">
      <c r="B565" s="35" t="s">
        <v>745</v>
      </c>
      <c r="C565" s="38">
        <f>SUMIFS(data!U:U,data!E:E,B565)</f>
        <v>1</v>
      </c>
      <c r="D565" s="38">
        <f>SUMIFS(data!Y:Y,data!E:E,B565)</f>
        <v>0</v>
      </c>
    </row>
    <row r="566" spans="2:4" ht="17.5" customHeight="1" x14ac:dyDescent="0.35">
      <c r="B566" s="35" t="s">
        <v>733</v>
      </c>
      <c r="C566" s="38">
        <f>SUMIFS(data!U:U,data!E:E,B566)</f>
        <v>6</v>
      </c>
      <c r="D566" s="38">
        <f>SUMIFS(data!Y:Y,data!E:E,B566)</f>
        <v>0</v>
      </c>
    </row>
    <row r="567" spans="2:4" ht="17.5" customHeight="1" x14ac:dyDescent="0.35">
      <c r="B567" s="35" t="s">
        <v>735</v>
      </c>
      <c r="C567" s="38">
        <f>SUMIFS(data!U:U,data!E:E,B567)</f>
        <v>2381</v>
      </c>
      <c r="D567" s="38">
        <f>SUMIFS(data!Y:Y,data!E:E,B567)</f>
        <v>1424</v>
      </c>
    </row>
    <row r="568" spans="2:4" ht="17.5" customHeight="1" x14ac:dyDescent="0.35">
      <c r="B568" s="35" t="s">
        <v>815</v>
      </c>
      <c r="C568" s="38">
        <f>SUMIFS(data!U:U,data!E:E,B568)</f>
        <v>22</v>
      </c>
      <c r="D568" s="38">
        <f>SUMIFS(data!Y:Y,data!E:E,B568)</f>
        <v>0</v>
      </c>
    </row>
    <row r="569" spans="2:4" ht="17.5" customHeight="1" x14ac:dyDescent="0.35">
      <c r="B569" s="35" t="s">
        <v>732</v>
      </c>
      <c r="C569" s="38">
        <f>SUMIFS(data!U:U,data!E:E,B569)</f>
        <v>6</v>
      </c>
      <c r="D569" s="38">
        <f>SUMIFS(data!Y:Y,data!E:E,B569)</f>
        <v>6</v>
      </c>
    </row>
    <row r="570" spans="2:4" ht="17.5" customHeight="1" x14ac:dyDescent="0.35">
      <c r="B570" s="35" t="s">
        <v>35</v>
      </c>
      <c r="C570" s="38">
        <f>SUMIFS(data!U:U,data!E:E,B570)</f>
        <v>2</v>
      </c>
      <c r="D570" s="38">
        <f>SUMIFS(data!Y:Y,data!E:E,B570)</f>
        <v>0</v>
      </c>
    </row>
    <row r="571" spans="2:4" ht="17.5" customHeight="1" x14ac:dyDescent="0.35">
      <c r="B571" s="35" t="s">
        <v>821</v>
      </c>
      <c r="C571" s="38">
        <f>SUMIFS(data!U:U,data!E:E,B571)</f>
        <v>0</v>
      </c>
      <c r="D571" s="38">
        <f>SUMIFS(data!Y:Y,data!E:E,B571)</f>
        <v>0</v>
      </c>
    </row>
    <row r="572" spans="2:4" ht="17.5" customHeight="1" x14ac:dyDescent="0.35">
      <c r="B572" s="35" t="s">
        <v>70</v>
      </c>
      <c r="C572" s="38">
        <f>SUMIFS(data!U:U,data!E:E,B572)</f>
        <v>3</v>
      </c>
      <c r="D572" s="38">
        <f>SUMIFS(data!Y:Y,data!E:E,B572)</f>
        <v>0</v>
      </c>
    </row>
    <row r="573" spans="2:4" ht="17.5" customHeight="1" x14ac:dyDescent="0.35">
      <c r="B573" s="35" t="s">
        <v>675</v>
      </c>
      <c r="C573" s="38">
        <f>SUMIFS(data!U:U,data!E:E,B573)</f>
        <v>0</v>
      </c>
      <c r="D573" s="38">
        <f>SUMIFS(data!Y:Y,data!E:E,B573)</f>
        <v>0</v>
      </c>
    </row>
    <row r="574" spans="2:4" ht="17.5" customHeight="1" x14ac:dyDescent="0.35">
      <c r="B574" s="35" t="s">
        <v>56</v>
      </c>
      <c r="C574" s="38">
        <f>SUMIFS(data!U:U,data!E:E,B574)</f>
        <v>0</v>
      </c>
      <c r="D574" s="38">
        <f>SUMIFS(data!Y:Y,data!E:E,B574)</f>
        <v>0</v>
      </c>
    </row>
    <row r="575" spans="2:4" ht="17.5" customHeight="1" x14ac:dyDescent="0.35">
      <c r="B575" s="35" t="s">
        <v>12</v>
      </c>
      <c r="C575" s="38">
        <f>SUMIFS(data!U:U,data!E:E,B575)</f>
        <v>2</v>
      </c>
      <c r="D575" s="38">
        <f>SUMIFS(data!Y:Y,data!E:E,B575)</f>
        <v>0</v>
      </c>
    </row>
    <row r="576" spans="2:4" ht="17.5" customHeight="1" x14ac:dyDescent="0.35">
      <c r="B576" s="35" t="s">
        <v>54</v>
      </c>
      <c r="C576" s="38">
        <f>SUMIFS(data!U:U,data!E:E,B576)</f>
        <v>1</v>
      </c>
      <c r="D576" s="38">
        <f>SUMIFS(data!Y:Y,data!E:E,B576)</f>
        <v>0</v>
      </c>
    </row>
    <row r="577" spans="2:4" ht="17.5" customHeight="1" x14ac:dyDescent="0.35">
      <c r="B577" s="35" t="s">
        <v>798</v>
      </c>
      <c r="C577" s="38">
        <f>SUMIFS(data!U:U,data!E:E,B577)</f>
        <v>2</v>
      </c>
      <c r="D577" s="38">
        <f>SUMIFS(data!Y:Y,data!E:E,B577)</f>
        <v>0</v>
      </c>
    </row>
    <row r="578" spans="2:4" ht="17.5" customHeight="1" x14ac:dyDescent="0.35">
      <c r="B578" s="35" t="s">
        <v>951</v>
      </c>
      <c r="C578" s="38">
        <f>SUMIFS(data!U:U,data!E:E,B578)</f>
        <v>1406</v>
      </c>
      <c r="D578" s="38">
        <f>SUMIFS(data!Y:Y,data!E:E,B578)</f>
        <v>1402</v>
      </c>
    </row>
    <row r="579" spans="2:4" ht="17.5" customHeight="1" x14ac:dyDescent="0.35">
      <c r="B579" s="35" t="s">
        <v>697</v>
      </c>
      <c r="C579" s="38">
        <f>SUMIFS(data!U:U,data!E:E,B579)</f>
        <v>0</v>
      </c>
      <c r="D579" s="38">
        <f>SUMIFS(data!Y:Y,data!E:E,B579)</f>
        <v>0</v>
      </c>
    </row>
    <row r="580" spans="2:4" ht="17.5" customHeight="1" x14ac:dyDescent="0.35">
      <c r="B580" s="35" t="s">
        <v>957</v>
      </c>
      <c r="C580" s="38">
        <f>SUMIFS(data!U:U,data!E:E,B580)</f>
        <v>537</v>
      </c>
      <c r="D580" s="38">
        <f>SUMIFS(data!Y:Y,data!E:E,B580)</f>
        <v>482</v>
      </c>
    </row>
    <row r="581" spans="2:4" ht="17.5" customHeight="1" x14ac:dyDescent="0.35">
      <c r="B581" s="35" t="s">
        <v>724</v>
      </c>
      <c r="C581" s="38">
        <f>SUMIFS(data!U:U,data!E:E,B581)</f>
        <v>8</v>
      </c>
      <c r="D581" s="38">
        <f>SUMIFS(data!Y:Y,data!E:E,B581)</f>
        <v>0</v>
      </c>
    </row>
    <row r="582" spans="2:4" ht="17.5" customHeight="1" x14ac:dyDescent="0.35">
      <c r="B582" s="35" t="s">
        <v>784</v>
      </c>
      <c r="C582" s="38">
        <f>SUMIFS(data!U:U,data!E:E,B582)</f>
        <v>1</v>
      </c>
      <c r="D582" s="38">
        <f>SUMIFS(data!Y:Y,data!E:E,B582)</f>
        <v>0</v>
      </c>
    </row>
    <row r="583" spans="2:4" ht="17.5" customHeight="1" x14ac:dyDescent="0.35">
      <c r="B583" s="35" t="s">
        <v>14</v>
      </c>
      <c r="C583" s="38">
        <f>SUMIFS(data!U:U,data!E:E,B583)</f>
        <v>0</v>
      </c>
      <c r="D583" s="38">
        <f>SUMIFS(data!Y:Y,data!E:E,B583)</f>
        <v>0</v>
      </c>
    </row>
    <row r="584" spans="2:4" ht="17.5" customHeight="1" x14ac:dyDescent="0.35">
      <c r="B584" s="35" t="s">
        <v>797</v>
      </c>
      <c r="C584" s="38">
        <f>SUMIFS(data!U:U,data!E:E,B584)</f>
        <v>1</v>
      </c>
      <c r="D584" s="38">
        <f>SUMIFS(data!Y:Y,data!E:E,B584)</f>
        <v>0</v>
      </c>
    </row>
    <row r="585" spans="2:4" ht="17.5" customHeight="1" x14ac:dyDescent="0.35">
      <c r="B585" s="35" t="s">
        <v>948</v>
      </c>
      <c r="C585" s="38">
        <f>SUMIFS(data!U:U,data!E:E,B585)</f>
        <v>1</v>
      </c>
      <c r="D585" s="38">
        <f>SUMIFS(data!Y:Y,data!E:E,B585)</f>
        <v>0</v>
      </c>
    </row>
    <row r="586" spans="2:4" ht="17.5" customHeight="1" x14ac:dyDescent="0.35">
      <c r="B586" s="35" t="s">
        <v>837</v>
      </c>
      <c r="C586" s="38">
        <f>SUMIFS(data!U:U,data!E:E,B586)</f>
        <v>0</v>
      </c>
      <c r="D586" s="38">
        <f>SUMIFS(data!Y:Y,data!E:E,B586)</f>
        <v>0</v>
      </c>
    </row>
    <row r="587" spans="2:4" ht="17.5" customHeight="1" x14ac:dyDescent="0.35">
      <c r="B587" s="35" t="s">
        <v>686</v>
      </c>
      <c r="C587" s="38">
        <f>SUMIFS(data!U:U,data!E:E,B587)</f>
        <v>4</v>
      </c>
      <c r="D587" s="38">
        <f>SUMIFS(data!Y:Y,data!E:E,B587)</f>
        <v>0</v>
      </c>
    </row>
    <row r="588" spans="2:4" ht="17.5" customHeight="1" x14ac:dyDescent="0.35">
      <c r="B588" s="35" t="s">
        <v>820</v>
      </c>
      <c r="C588" s="38">
        <f>SUMIFS(data!U:U,data!E:E,B588)</f>
        <v>0</v>
      </c>
      <c r="D588" s="38">
        <f>SUMIFS(data!Y:Y,data!E:E,B588)</f>
        <v>0</v>
      </c>
    </row>
    <row r="589" spans="2:4" ht="17.5" customHeight="1" x14ac:dyDescent="0.35">
      <c r="B589" s="35" t="s">
        <v>833</v>
      </c>
      <c r="C589" s="38">
        <f>SUMIFS(data!U:U,data!E:E,B589)</f>
        <v>0</v>
      </c>
      <c r="D589" s="38">
        <f>SUMIFS(data!Y:Y,data!E:E,B589)</f>
        <v>0</v>
      </c>
    </row>
    <row r="590" spans="2:4" ht="17.5" customHeight="1" x14ac:dyDescent="0.35">
      <c r="B590" s="35" t="s">
        <v>123</v>
      </c>
      <c r="C590" s="38">
        <f>SUMIFS(data!U:U,data!E:E,B590)</f>
        <v>0</v>
      </c>
      <c r="D590" s="38">
        <f>SUMIFS(data!Y:Y,data!E:E,B590)</f>
        <v>0</v>
      </c>
    </row>
    <row r="591" spans="2:4" ht="17.5" customHeight="1" x14ac:dyDescent="0.35">
      <c r="B591" s="35" t="s">
        <v>685</v>
      </c>
      <c r="C591" s="38">
        <f>SUMIFS(data!U:U,data!E:E,B591)</f>
        <v>2</v>
      </c>
      <c r="D591" s="38">
        <f>SUMIFS(data!Y:Y,data!E:E,B591)</f>
        <v>0</v>
      </c>
    </row>
    <row r="592" spans="2:4" ht="17.5" customHeight="1" x14ac:dyDescent="0.35">
      <c r="B592" s="35" t="s">
        <v>34</v>
      </c>
      <c r="C592" s="38">
        <f>SUMIFS(data!U:U,data!E:E,B592)</f>
        <v>1</v>
      </c>
      <c r="D592" s="38">
        <f>SUMIFS(data!Y:Y,data!E:E,B592)</f>
        <v>0</v>
      </c>
    </row>
    <row r="593" spans="2:4" ht="17.5" customHeight="1" x14ac:dyDescent="0.35">
      <c r="B593" s="35" t="s">
        <v>102</v>
      </c>
      <c r="C593" s="38">
        <f>SUMIFS(data!U:U,data!E:E,B593)</f>
        <v>0</v>
      </c>
      <c r="D593" s="38">
        <f>SUMIFS(data!Y:Y,data!E:E,B593)</f>
        <v>0</v>
      </c>
    </row>
    <row r="594" spans="2:4" ht="17.5" customHeight="1" x14ac:dyDescent="0.35">
      <c r="B594" s="35" t="s">
        <v>1396</v>
      </c>
      <c r="C594" s="38">
        <f>SUMIFS(data!U:U,data!E:E,B594)</f>
        <v>0</v>
      </c>
      <c r="D594" s="38">
        <f>SUMIFS(data!Y:Y,data!E:E,B594)</f>
        <v>0</v>
      </c>
    </row>
    <row r="595" spans="2:4" ht="17.5" customHeight="1" x14ac:dyDescent="0.35">
      <c r="B595" s="35" t="s">
        <v>727</v>
      </c>
      <c r="C595" s="38">
        <f>SUMIFS(data!U:U,data!E:E,B595)</f>
        <v>20</v>
      </c>
      <c r="D595" s="38">
        <f>SUMIFS(data!Y:Y,data!E:E,B595)</f>
        <v>1</v>
      </c>
    </row>
    <row r="596" spans="2:4" ht="17.5" customHeight="1" x14ac:dyDescent="0.35">
      <c r="B596" s="35" t="s">
        <v>18</v>
      </c>
      <c r="C596" s="38">
        <f>SUMIFS(data!U:U,data!E:E,B596)</f>
        <v>18</v>
      </c>
      <c r="D596" s="38">
        <f>SUMIFS(data!Y:Y,data!E:E,B596)</f>
        <v>0</v>
      </c>
    </row>
    <row r="597" spans="2:4" ht="17.5" customHeight="1" x14ac:dyDescent="0.35">
      <c r="B597" s="35" t="s">
        <v>790</v>
      </c>
      <c r="C597" s="38">
        <f>SUMIFS(data!U:U,data!E:E,B597)</f>
        <v>3</v>
      </c>
      <c r="D597" s="38">
        <f>SUMIFS(data!Y:Y,data!E:E,B597)</f>
        <v>0</v>
      </c>
    </row>
    <row r="598" spans="2:4" ht="17.5" customHeight="1" x14ac:dyDescent="0.35">
      <c r="B598" s="35" t="s">
        <v>783</v>
      </c>
      <c r="C598" s="38">
        <f>SUMIFS(data!U:U,data!E:E,B598)</f>
        <v>0</v>
      </c>
      <c r="D598" s="38">
        <f>SUMIFS(data!Y:Y,data!E:E,B598)</f>
        <v>0</v>
      </c>
    </row>
    <row r="599" spans="2:4" ht="17.5" customHeight="1" x14ac:dyDescent="0.35">
      <c r="B599" s="35" t="s">
        <v>791</v>
      </c>
      <c r="C599" s="38">
        <f>SUMIFS(data!U:U,data!E:E,B599)</f>
        <v>1</v>
      </c>
      <c r="D599" s="38">
        <f>SUMIFS(data!Y:Y,data!E:E,B599)</f>
        <v>0</v>
      </c>
    </row>
    <row r="600" spans="2:4" ht="17.5" customHeight="1" x14ac:dyDescent="0.35">
      <c r="B600" s="35" t="s">
        <v>2353</v>
      </c>
      <c r="C600" s="38">
        <f>SUMIFS(data!U:U,data!E:E,B600)</f>
        <v>0</v>
      </c>
      <c r="D600" s="38">
        <f>SUMIFS(data!Y:Y,data!E:E,B600)</f>
        <v>0</v>
      </c>
    </row>
    <row r="601" spans="2:4" ht="17.5" customHeight="1" x14ac:dyDescent="0.35">
      <c r="B601" s="35" t="s">
        <v>2354</v>
      </c>
      <c r="C601" s="38">
        <f>SUMIFS(data!U:U,data!E:E,B601)</f>
        <v>0</v>
      </c>
      <c r="D601" s="38">
        <f>SUMIFS(data!Y:Y,data!E:E,B601)</f>
        <v>0</v>
      </c>
    </row>
    <row r="602" spans="2:4" ht="17.5" customHeight="1" x14ac:dyDescent="0.35">
      <c r="B602" s="35" t="s">
        <v>710</v>
      </c>
      <c r="C602" s="38">
        <f>SUMIFS(data!U:U,data!E:E,B602)</f>
        <v>5</v>
      </c>
      <c r="D602" s="38">
        <f>SUMIFS(data!Y:Y,data!E:E,B602)</f>
        <v>0</v>
      </c>
    </row>
    <row r="603" spans="2:4" ht="17.5" customHeight="1" x14ac:dyDescent="0.35">
      <c r="B603" s="35" t="s">
        <v>711</v>
      </c>
      <c r="C603" s="38">
        <f>SUMIFS(data!U:U,data!E:E,B603)</f>
        <v>5</v>
      </c>
      <c r="D603" s="38">
        <f>SUMIFS(data!Y:Y,data!E:E,B603)</f>
        <v>0</v>
      </c>
    </row>
    <row r="604" spans="2:4" ht="17.5" customHeight="1" x14ac:dyDescent="0.35">
      <c r="B604" s="35" t="s">
        <v>953</v>
      </c>
      <c r="C604" s="38">
        <f>SUMIFS(data!U:U,data!E:E,B604)</f>
        <v>2</v>
      </c>
      <c r="D604" s="38">
        <f>SUMIFS(data!Y:Y,data!E:E,B604)</f>
        <v>0</v>
      </c>
    </row>
    <row r="605" spans="2:4" ht="17.5" customHeight="1" x14ac:dyDescent="0.35">
      <c r="B605" s="35" t="s">
        <v>1337</v>
      </c>
      <c r="C605" s="38">
        <f>SUMIFS(data!U:U,data!E:E,B605)</f>
        <v>1</v>
      </c>
      <c r="D605" s="38">
        <f>SUMIFS(data!Y:Y,data!E:E,B605)</f>
        <v>0</v>
      </c>
    </row>
    <row r="606" spans="2:4" ht="17.5" customHeight="1" x14ac:dyDescent="0.35">
      <c r="B606" s="35" t="s">
        <v>689</v>
      </c>
      <c r="C606" s="38">
        <f>SUMIFS(data!U:U,data!E:E,B606)</f>
        <v>3</v>
      </c>
      <c r="D606" s="38">
        <f>SUMIFS(data!Y:Y,data!E:E,B606)</f>
        <v>0</v>
      </c>
    </row>
    <row r="607" spans="2:4" ht="17.5" customHeight="1" x14ac:dyDescent="0.35">
      <c r="B607" s="35" t="s">
        <v>44</v>
      </c>
      <c r="C607" s="38">
        <f>SUMIFS(data!U:U,data!E:E,B607)</f>
        <v>2</v>
      </c>
      <c r="D607" s="38">
        <f>SUMIFS(data!Y:Y,data!E:E,B607)</f>
        <v>2</v>
      </c>
    </row>
    <row r="608" spans="2:4" ht="17.5" customHeight="1" x14ac:dyDescent="0.35">
      <c r="B608" s="35" t="s">
        <v>37</v>
      </c>
      <c r="C608" s="38">
        <f>SUMIFS(data!U:U,data!E:E,B608)</f>
        <v>3</v>
      </c>
      <c r="D608" s="38">
        <f>SUMIFS(data!Y:Y,data!E:E,B608)</f>
        <v>0</v>
      </c>
    </row>
    <row r="609" spans="2:4" ht="17.5" customHeight="1" x14ac:dyDescent="0.35">
      <c r="B609" s="35" t="s">
        <v>1340</v>
      </c>
      <c r="C609" s="38">
        <f>SUMIFS(data!U:U,data!E:E,B609)</f>
        <v>1</v>
      </c>
      <c r="D609" s="38">
        <f>SUMIFS(data!Y:Y,data!E:E,B609)</f>
        <v>0</v>
      </c>
    </row>
    <row r="610" spans="2:4" ht="17.5" customHeight="1" x14ac:dyDescent="0.35">
      <c r="B610" s="35" t="s">
        <v>946</v>
      </c>
      <c r="C610" s="38">
        <f>SUMIFS(data!U:U,data!E:E,B610)</f>
        <v>3</v>
      </c>
      <c r="D610" s="38">
        <f>SUMIFS(data!Y:Y,data!E:E,B610)</f>
        <v>0</v>
      </c>
    </row>
    <row r="611" spans="2:4" ht="17.5" customHeight="1" x14ac:dyDescent="0.35">
      <c r="B611" s="35" t="s">
        <v>89</v>
      </c>
      <c r="C611" s="38">
        <f>SUMIFS(data!U:U,data!E:E,B611)</f>
        <v>3</v>
      </c>
      <c r="D611" s="38">
        <f>SUMIFS(data!Y:Y,data!E:E,B611)</f>
        <v>0</v>
      </c>
    </row>
    <row r="612" spans="2:4" ht="17.5" customHeight="1" x14ac:dyDescent="0.35">
      <c r="B612" s="35" t="s">
        <v>840</v>
      </c>
      <c r="C612" s="38">
        <f>SUMIFS(data!U:U,data!E:E,B612)</f>
        <v>803</v>
      </c>
      <c r="D612" s="38">
        <f>SUMIFS(data!Y:Y,data!E:E,B612)</f>
        <v>0</v>
      </c>
    </row>
    <row r="613" spans="2:4" ht="17.5" customHeight="1" x14ac:dyDescent="0.35">
      <c r="B613" s="35" t="s">
        <v>90</v>
      </c>
      <c r="C613" s="38">
        <f>SUMIFS(data!U:U,data!E:E,B613)</f>
        <v>2</v>
      </c>
      <c r="D613" s="38">
        <f>SUMIFS(data!Y:Y,data!E:E,B613)</f>
        <v>0</v>
      </c>
    </row>
    <row r="614" spans="2:4" ht="17.5" customHeight="1" x14ac:dyDescent="0.35">
      <c r="B614" s="35" t="s">
        <v>752</v>
      </c>
      <c r="C614" s="38">
        <f>SUMIFS(data!U:U,data!E:E,B614)</f>
        <v>2</v>
      </c>
      <c r="D614" s="38">
        <f>SUMIFS(data!Y:Y,data!E:E,B614)</f>
        <v>0</v>
      </c>
    </row>
    <row r="615" spans="2:4" ht="17.5" customHeight="1" x14ac:dyDescent="0.35">
      <c r="B615" s="35" t="s">
        <v>960</v>
      </c>
      <c r="C615" s="38">
        <f>SUMIFS(data!U:U,data!E:E,B615)</f>
        <v>2</v>
      </c>
      <c r="D615" s="38">
        <f>SUMIFS(data!Y:Y,data!E:E,B615)</f>
        <v>0</v>
      </c>
    </row>
    <row r="616" spans="2:4" ht="17.5" customHeight="1" x14ac:dyDescent="0.35">
      <c r="B616" s="35" t="s">
        <v>961</v>
      </c>
      <c r="C616" s="38">
        <f>SUMIFS(data!U:U,data!E:E,B616)</f>
        <v>0</v>
      </c>
      <c r="D616" s="38">
        <f>SUMIFS(data!Y:Y,data!E:E,B616)</f>
        <v>0</v>
      </c>
    </row>
    <row r="617" spans="2:4" ht="17.5" customHeight="1" x14ac:dyDescent="0.35">
      <c r="B617" s="35" t="s">
        <v>753</v>
      </c>
      <c r="C617" s="38">
        <f>SUMIFS(data!U:U,data!E:E,B617)</f>
        <v>3</v>
      </c>
      <c r="D617" s="38">
        <f>SUMIFS(data!Y:Y,data!E:E,B617)</f>
        <v>0</v>
      </c>
    </row>
    <row r="618" spans="2:4" ht="17.5" customHeight="1" x14ac:dyDescent="0.35">
      <c r="B618" s="35" t="s">
        <v>1419</v>
      </c>
      <c r="C618" s="38">
        <f>SUMIFS(data!U:U,data!E:E,B618)</f>
        <v>0</v>
      </c>
      <c r="D618" s="38">
        <f>SUMIFS(data!Y:Y,data!E:E,B618)</f>
        <v>0</v>
      </c>
    </row>
    <row r="619" spans="2:4" ht="17.5" customHeight="1" x14ac:dyDescent="0.35">
      <c r="B619" s="35" t="s">
        <v>40</v>
      </c>
      <c r="C619" s="38">
        <f>SUMIFS(data!U:U,data!E:E,B619)</f>
        <v>2</v>
      </c>
      <c r="D619" s="38">
        <f>SUMIFS(data!Y:Y,data!E:E,B619)</f>
        <v>0</v>
      </c>
    </row>
    <row r="620" spans="2:4" ht="17.5" customHeight="1" x14ac:dyDescent="0.35">
      <c r="B620" s="35" t="s">
        <v>48</v>
      </c>
      <c r="C620" s="38">
        <f>SUMIFS(data!U:U,data!E:E,B620)</f>
        <v>0</v>
      </c>
      <c r="D620" s="38">
        <f>SUMIFS(data!Y:Y,data!E:E,B620)</f>
        <v>0</v>
      </c>
    </row>
    <row r="621" spans="2:4" ht="17.5" customHeight="1" x14ac:dyDescent="0.35">
      <c r="B621" s="35" t="s">
        <v>773</v>
      </c>
      <c r="C621" s="38">
        <f>SUMIFS(data!U:U,data!E:E,B621)</f>
        <v>0</v>
      </c>
      <c r="D621" s="38">
        <f>SUMIFS(data!Y:Y,data!E:E,B621)</f>
        <v>0</v>
      </c>
    </row>
    <row r="622" spans="2:4" ht="17.5" customHeight="1" x14ac:dyDescent="0.35">
      <c r="B622" s="35" t="s">
        <v>1360</v>
      </c>
      <c r="C622" s="38">
        <f>SUMIFS(data!U:U,data!E:E,B622)</f>
        <v>1</v>
      </c>
      <c r="D622" s="38">
        <f>SUMIFS(data!Y:Y,data!E:E,B622)</f>
        <v>0</v>
      </c>
    </row>
    <row r="623" spans="2:4" ht="17.5" customHeight="1" x14ac:dyDescent="0.35">
      <c r="B623" s="35" t="s">
        <v>718</v>
      </c>
      <c r="C623" s="38">
        <f>SUMIFS(data!U:U,data!E:E,B623)</f>
        <v>6</v>
      </c>
      <c r="D623" s="38">
        <f>SUMIFS(data!Y:Y,data!E:E,B623)</f>
        <v>0</v>
      </c>
    </row>
    <row r="624" spans="2:4" ht="17.5" customHeight="1" x14ac:dyDescent="0.35">
      <c r="B624" s="35" t="s">
        <v>788</v>
      </c>
      <c r="C624" s="38">
        <f>SUMIFS(data!U:U,data!E:E,B624)</f>
        <v>41</v>
      </c>
      <c r="D624" s="38">
        <f>SUMIFS(data!Y:Y,data!E:E,B624)</f>
        <v>0</v>
      </c>
    </row>
    <row r="625" spans="2:4" ht="17.5" customHeight="1" x14ac:dyDescent="0.35">
      <c r="B625" s="35" t="s">
        <v>731</v>
      </c>
      <c r="C625" s="38">
        <f>SUMIFS(data!U:U,data!E:E,B625)</f>
        <v>7</v>
      </c>
      <c r="D625" s="38">
        <f>SUMIFS(data!Y:Y,data!E:E,B625)</f>
        <v>4</v>
      </c>
    </row>
    <row r="626" spans="2:4" ht="17.5" customHeight="1" x14ac:dyDescent="0.35">
      <c r="B626" s="35" t="s">
        <v>717</v>
      </c>
      <c r="C626" s="38">
        <f>SUMIFS(data!U:U,data!E:E,B626)</f>
        <v>92</v>
      </c>
      <c r="D626" s="38">
        <f>SUMIFS(data!Y:Y,data!E:E,B626)</f>
        <v>0</v>
      </c>
    </row>
    <row r="627" spans="2:4" ht="17.5" customHeight="1" x14ac:dyDescent="0.35">
      <c r="B627" s="35" t="s">
        <v>729</v>
      </c>
      <c r="C627" s="38">
        <f>SUMIFS(data!U:U,data!E:E,B627)</f>
        <v>71</v>
      </c>
      <c r="D627" s="38">
        <f>SUMIFS(data!Y:Y,data!E:E,B627)</f>
        <v>0</v>
      </c>
    </row>
    <row r="628" spans="2:4" ht="17.5" customHeight="1" x14ac:dyDescent="0.35">
      <c r="B628" s="35" t="s">
        <v>789</v>
      </c>
      <c r="C628" s="38">
        <f>SUMIFS(data!U:U,data!E:E,B628)</f>
        <v>1</v>
      </c>
      <c r="D628" s="38">
        <f>SUMIFS(data!Y:Y,data!E:E,B628)</f>
        <v>0</v>
      </c>
    </row>
    <row r="629" spans="2:4" ht="17.5" customHeight="1" x14ac:dyDescent="0.35">
      <c r="B629" s="35" t="s">
        <v>75</v>
      </c>
      <c r="C629" s="38">
        <f>SUMIFS(data!U:U,data!E:E,B629)</f>
        <v>12</v>
      </c>
      <c r="D629" s="38">
        <f>SUMIFS(data!Y:Y,data!E:E,B629)</f>
        <v>0</v>
      </c>
    </row>
    <row r="630" spans="2:4" ht="17.5" customHeight="1" x14ac:dyDescent="0.35">
      <c r="B630" s="35" t="s">
        <v>2355</v>
      </c>
      <c r="C630" s="38">
        <f>SUMIFS(data!U:U,data!E:E,B630)</f>
        <v>0</v>
      </c>
      <c r="D630" s="38">
        <f>SUMIFS(data!Y:Y,data!E:E,B630)</f>
        <v>0</v>
      </c>
    </row>
    <row r="631" spans="2:4" ht="17.5" customHeight="1" x14ac:dyDescent="0.35">
      <c r="B631" s="35" t="s">
        <v>678</v>
      </c>
      <c r="C631" s="38">
        <f>SUMIFS(data!U:U,data!E:E,B631)</f>
        <v>0</v>
      </c>
      <c r="D631" s="38">
        <f>SUMIFS(data!Y:Y,data!E:E,B631)</f>
        <v>0</v>
      </c>
    </row>
    <row r="632" spans="2:4" ht="17.5" customHeight="1" x14ac:dyDescent="0.35">
      <c r="B632" s="35" t="s">
        <v>99</v>
      </c>
      <c r="C632" s="38">
        <f>SUMIFS(data!U:U,data!E:E,B632)</f>
        <v>0</v>
      </c>
      <c r="D632" s="38">
        <f>SUMIFS(data!Y:Y,data!E:E,B632)</f>
        <v>0</v>
      </c>
    </row>
    <row r="633" spans="2:4" ht="17.5" customHeight="1" x14ac:dyDescent="0.35">
      <c r="B633" s="35" t="s">
        <v>39</v>
      </c>
      <c r="C633" s="38">
        <f>SUMIFS(data!U:U,data!E:E,B633)</f>
        <v>1</v>
      </c>
      <c r="D633" s="38">
        <f>SUMIFS(data!Y:Y,data!E:E,B633)</f>
        <v>0</v>
      </c>
    </row>
    <row r="634" spans="2:4" ht="17.5" customHeight="1" x14ac:dyDescent="0.35">
      <c r="B634" s="35" t="s">
        <v>92</v>
      </c>
      <c r="C634" s="38">
        <f>SUMIFS(data!U:U,data!E:E,B634)</f>
        <v>6</v>
      </c>
      <c r="D634" s="38">
        <f>SUMIFS(data!Y:Y,data!E:E,B634)</f>
        <v>0</v>
      </c>
    </row>
    <row r="635" spans="2:4" ht="17.5" customHeight="1" x14ac:dyDescent="0.35">
      <c r="B635" s="35" t="s">
        <v>826</v>
      </c>
      <c r="C635" s="38">
        <f>SUMIFS(data!U:U,data!E:E,B635)</f>
        <v>0</v>
      </c>
      <c r="D635" s="38">
        <f>SUMIFS(data!Y:Y,data!E:E,B635)</f>
        <v>0</v>
      </c>
    </row>
    <row r="636" spans="2:4" ht="17.5" customHeight="1" x14ac:dyDescent="0.35">
      <c r="B636" s="35" t="s">
        <v>768</v>
      </c>
      <c r="C636" s="38">
        <f>SUMIFS(data!U:U,data!E:E,B636)</f>
        <v>1</v>
      </c>
      <c r="D636" s="38">
        <f>SUMIFS(data!Y:Y,data!E:E,B636)</f>
        <v>0</v>
      </c>
    </row>
    <row r="637" spans="2:4" ht="17.5" customHeight="1" x14ac:dyDescent="0.35">
      <c r="B637" s="35" t="s">
        <v>769</v>
      </c>
      <c r="C637" s="38">
        <f>SUMIFS(data!U:U,data!E:E,B637)</f>
        <v>1</v>
      </c>
      <c r="D637" s="38">
        <f>SUMIFS(data!Y:Y,data!E:E,B637)</f>
        <v>0</v>
      </c>
    </row>
    <row r="638" spans="2:4" ht="17.5" customHeight="1" x14ac:dyDescent="0.35">
      <c r="B638" s="35" t="s">
        <v>128</v>
      </c>
      <c r="C638" s="38">
        <f>SUMIFS(data!U:U,data!E:E,B638)</f>
        <v>0</v>
      </c>
      <c r="D638" s="38">
        <f>SUMIFS(data!Y:Y,data!E:E,B638)</f>
        <v>0</v>
      </c>
    </row>
    <row r="639" spans="2:4" ht="17.5" customHeight="1" x14ac:dyDescent="0.35">
      <c r="B639" s="35" t="s">
        <v>68</v>
      </c>
      <c r="C639" s="38">
        <f>SUMIFS(data!U:U,data!E:E,B639)</f>
        <v>0</v>
      </c>
      <c r="D639" s="38">
        <f>SUMIFS(data!Y:Y,data!E:E,B639)</f>
        <v>0</v>
      </c>
    </row>
    <row r="640" spans="2:4" ht="17.5" customHeight="1" x14ac:dyDescent="0.35">
      <c r="B640" s="35" t="s">
        <v>761</v>
      </c>
      <c r="C640" s="38">
        <f>SUMIFS(data!U:U,data!E:E,B640)</f>
        <v>0</v>
      </c>
      <c r="D640" s="38">
        <f>SUMIFS(data!Y:Y,data!E:E,B640)</f>
        <v>0</v>
      </c>
    </row>
    <row r="641" spans="2:4" ht="17.5" customHeight="1" x14ac:dyDescent="0.35">
      <c r="B641" s="35" t="s">
        <v>2356</v>
      </c>
      <c r="C641" s="38">
        <f>SUMIFS(data!U:U,data!E:E,B641)</f>
        <v>0</v>
      </c>
      <c r="D641" s="38">
        <f>SUMIFS(data!Y:Y,data!E:E,B641)</f>
        <v>0</v>
      </c>
    </row>
    <row r="642" spans="2:4" ht="17.5" customHeight="1" x14ac:dyDescent="0.35">
      <c r="B642" s="35" t="s">
        <v>763</v>
      </c>
      <c r="C642" s="38">
        <f>SUMIFS(data!U:U,data!E:E,B642)</f>
        <v>1</v>
      </c>
      <c r="D642" s="38">
        <f>SUMIFS(data!Y:Y,data!E:E,B642)</f>
        <v>0</v>
      </c>
    </row>
    <row r="643" spans="2:4" ht="17.5" customHeight="1" x14ac:dyDescent="0.35">
      <c r="B643" s="35" t="s">
        <v>765</v>
      </c>
      <c r="C643" s="38">
        <f>SUMIFS(data!U:U,data!E:E,B643)</f>
        <v>6</v>
      </c>
      <c r="D643" s="38">
        <f>SUMIFS(data!Y:Y,data!E:E,B643)</f>
        <v>0</v>
      </c>
    </row>
    <row r="644" spans="2:4" ht="17.5" customHeight="1" x14ac:dyDescent="0.35">
      <c r="B644" s="35" t="s">
        <v>814</v>
      </c>
      <c r="C644" s="38">
        <f>SUMIFS(data!U:U,data!E:E,B644)</f>
        <v>1</v>
      </c>
      <c r="D644" s="38">
        <f>SUMIFS(data!Y:Y,data!E:E,B644)</f>
        <v>0</v>
      </c>
    </row>
    <row r="645" spans="2:4" ht="17.5" customHeight="1" x14ac:dyDescent="0.35">
      <c r="B645" s="35" t="s">
        <v>844</v>
      </c>
      <c r="C645" s="38">
        <f>SUMIFS(data!U:U,data!E:E,B645)</f>
        <v>0</v>
      </c>
      <c r="D645" s="38">
        <f>SUMIFS(data!Y:Y,data!E:E,B645)</f>
        <v>0</v>
      </c>
    </row>
    <row r="646" spans="2:4" ht="17.5" customHeight="1" x14ac:dyDescent="0.35">
      <c r="B646" s="35" t="s">
        <v>792</v>
      </c>
      <c r="C646" s="38">
        <f>SUMIFS(data!U:U,data!E:E,B646)</f>
        <v>0</v>
      </c>
      <c r="D646" s="38">
        <f>SUMIFS(data!Y:Y,data!E:E,B646)</f>
        <v>0</v>
      </c>
    </row>
    <row r="647" spans="2:4" ht="17.5" customHeight="1" x14ac:dyDescent="0.35">
      <c r="B647" s="35" t="s">
        <v>31</v>
      </c>
      <c r="C647" s="38">
        <f>SUMIFS(data!U:U,data!E:E,B647)</f>
        <v>1</v>
      </c>
      <c r="D647" s="38">
        <f>SUMIFS(data!Y:Y,data!E:E,B647)</f>
        <v>0</v>
      </c>
    </row>
    <row r="648" spans="2:4" ht="17.5" customHeight="1" x14ac:dyDescent="0.35">
      <c r="B648" s="35" t="s">
        <v>819</v>
      </c>
      <c r="C648" s="38">
        <f>SUMIFS(data!U:U,data!E:E,B648)</f>
        <v>0</v>
      </c>
      <c r="D648" s="38">
        <f>SUMIFS(data!Y:Y,data!E:E,B648)</f>
        <v>0</v>
      </c>
    </row>
    <row r="649" spans="2:4" ht="17.5" customHeight="1" x14ac:dyDescent="0.35">
      <c r="B649" s="35" t="s">
        <v>741</v>
      </c>
      <c r="C649" s="38">
        <f>SUMIFS(data!U:U,data!E:E,B649)</f>
        <v>5</v>
      </c>
      <c r="D649" s="38">
        <f>SUMIFS(data!Y:Y,data!E:E,B649)</f>
        <v>0</v>
      </c>
    </row>
    <row r="650" spans="2:4" ht="17.5" customHeight="1" x14ac:dyDescent="0.35">
      <c r="B650" s="35" t="s">
        <v>30</v>
      </c>
      <c r="C650" s="38">
        <f>SUMIFS(data!U:U,data!E:E,B650)</f>
        <v>2</v>
      </c>
      <c r="D650" s="38">
        <f>SUMIFS(data!Y:Y,data!E:E,B650)</f>
        <v>0</v>
      </c>
    </row>
    <row r="651" spans="2:4" ht="17.5" customHeight="1" x14ac:dyDescent="0.35">
      <c r="B651" s="35" t="s">
        <v>111</v>
      </c>
      <c r="C651" s="38">
        <f>SUMIFS(data!U:U,data!E:E,B651)</f>
        <v>0</v>
      </c>
      <c r="D651" s="38">
        <f>SUMIFS(data!Y:Y,data!E:E,B651)</f>
        <v>0</v>
      </c>
    </row>
    <row r="652" spans="2:4" ht="17.5" customHeight="1" x14ac:dyDescent="0.35">
      <c r="B652" s="35" t="s">
        <v>799</v>
      </c>
      <c r="C652" s="38">
        <f>SUMIFS(data!U:U,data!E:E,B652)</f>
        <v>0</v>
      </c>
      <c r="D652" s="38">
        <f>SUMIFS(data!Y:Y,data!E:E,B652)</f>
        <v>0</v>
      </c>
    </row>
    <row r="653" spans="2:4" ht="17.5" customHeight="1" x14ac:dyDescent="0.35">
      <c r="B653" s="35" t="s">
        <v>793</v>
      </c>
      <c r="C653" s="38">
        <f>SUMIFS(data!U:U,data!E:E,B653)</f>
        <v>0</v>
      </c>
      <c r="D653" s="38">
        <f>SUMIFS(data!Y:Y,data!E:E,B653)</f>
        <v>0</v>
      </c>
    </row>
    <row r="654" spans="2:4" ht="17.5" customHeight="1" x14ac:dyDescent="0.35">
      <c r="B654" s="35" t="s">
        <v>112</v>
      </c>
      <c r="C654" s="38">
        <f>SUMIFS(data!U:U,data!E:E,B654)</f>
        <v>1</v>
      </c>
      <c r="D654" s="38">
        <f>SUMIFS(data!Y:Y,data!E:E,B654)</f>
        <v>0</v>
      </c>
    </row>
    <row r="655" spans="2:4" ht="17.5" customHeight="1" x14ac:dyDescent="0.35">
      <c r="B655" s="35" t="s">
        <v>2357</v>
      </c>
      <c r="C655" s="38">
        <f>SUMIFS(data!U:U,data!E:E,B655)</f>
        <v>0</v>
      </c>
      <c r="D655" s="38">
        <f>SUMIFS(data!Y:Y,data!E:E,B655)</f>
        <v>0</v>
      </c>
    </row>
    <row r="656" spans="2:4" ht="17.5" customHeight="1" x14ac:dyDescent="0.35">
      <c r="B656" s="35" t="s">
        <v>794</v>
      </c>
      <c r="C656" s="38">
        <f>SUMIFS(data!U:U,data!E:E,B656)</f>
        <v>0</v>
      </c>
      <c r="D656" s="38">
        <f>SUMIFS(data!Y:Y,data!E:E,B656)</f>
        <v>0</v>
      </c>
    </row>
    <row r="657" spans="2:4" ht="17.5" customHeight="1" x14ac:dyDescent="0.35">
      <c r="B657" s="35" t="s">
        <v>9</v>
      </c>
      <c r="C657" s="38">
        <f>SUMIFS(data!U:U,data!E:E,B657)</f>
        <v>1</v>
      </c>
      <c r="D657" s="38">
        <f>SUMIFS(data!Y:Y,data!E:E,B657)</f>
        <v>0</v>
      </c>
    </row>
    <row r="658" spans="2:4" ht="17.5" customHeight="1" x14ac:dyDescent="0.35">
      <c r="B658" s="35" t="s">
        <v>91</v>
      </c>
      <c r="C658" s="38">
        <f>SUMIFS(data!U:U,data!E:E,B658)</f>
        <v>0</v>
      </c>
      <c r="D658" s="38">
        <f>SUMIFS(data!Y:Y,data!E:E,B658)</f>
        <v>0</v>
      </c>
    </row>
    <row r="659" spans="2:4" ht="17.5" customHeight="1" x14ac:dyDescent="0.35">
      <c r="B659" s="35" t="s">
        <v>800</v>
      </c>
      <c r="C659" s="38">
        <f>SUMIFS(data!U:U,data!E:E,B659)</f>
        <v>0</v>
      </c>
      <c r="D659" s="38">
        <f>SUMIFS(data!Y:Y,data!E:E,B659)</f>
        <v>0</v>
      </c>
    </row>
    <row r="660" spans="2:4" ht="17.5" customHeight="1" x14ac:dyDescent="0.35">
      <c r="B660" s="35" t="s">
        <v>67</v>
      </c>
      <c r="C660" s="38">
        <f>SUMIFS(data!U:U,data!E:E,B660)</f>
        <v>0</v>
      </c>
      <c r="D660" s="38">
        <f>SUMIFS(data!Y:Y,data!E:E,B660)</f>
        <v>0</v>
      </c>
    </row>
    <row r="661" spans="2:4" ht="17.5" customHeight="1" x14ac:dyDescent="0.35">
      <c r="B661" s="35" t="s">
        <v>687</v>
      </c>
      <c r="C661" s="38">
        <f>SUMIFS(data!U:U,data!E:E,B661)</f>
        <v>0</v>
      </c>
      <c r="D661" s="38">
        <f>SUMIFS(data!Y:Y,data!E:E,B661)</f>
        <v>0</v>
      </c>
    </row>
    <row r="662" spans="2:4" ht="17.5" customHeight="1" x14ac:dyDescent="0.35">
      <c r="B662" s="35" t="s">
        <v>704</v>
      </c>
      <c r="C662" s="38">
        <f>SUMIFS(data!U:U,data!E:E,B662)</f>
        <v>30</v>
      </c>
      <c r="D662" s="38">
        <f>SUMIFS(data!Y:Y,data!E:E,B662)</f>
        <v>0</v>
      </c>
    </row>
    <row r="663" spans="2:4" ht="17.5" customHeight="1" x14ac:dyDescent="0.35">
      <c r="B663" s="35" t="s">
        <v>808</v>
      </c>
      <c r="C663" s="38">
        <f>SUMIFS(data!U:U,data!E:E,B663)</f>
        <v>14</v>
      </c>
      <c r="D663" s="38">
        <f>SUMIFS(data!Y:Y,data!E:E,B663)</f>
        <v>0</v>
      </c>
    </row>
    <row r="664" spans="2:4" ht="17.5" customHeight="1" x14ac:dyDescent="0.35">
      <c r="B664" s="35" t="s">
        <v>760</v>
      </c>
      <c r="C664" s="38">
        <f>SUMIFS(data!U:U,data!E:E,B664)</f>
        <v>0</v>
      </c>
      <c r="D664" s="38">
        <f>SUMIFS(data!Y:Y,data!E:E,B664)</f>
        <v>0</v>
      </c>
    </row>
    <row r="665" spans="2:4" ht="17.5" customHeight="1" x14ac:dyDescent="0.35">
      <c r="B665" s="35" t="s">
        <v>712</v>
      </c>
      <c r="C665" s="38">
        <f>SUMIFS(data!U:U,data!E:E,B665)</f>
        <v>5</v>
      </c>
      <c r="D665" s="38">
        <f>SUMIFS(data!Y:Y,data!E:E,B665)</f>
        <v>0</v>
      </c>
    </row>
    <row r="666" spans="2:4" ht="17.5" customHeight="1" x14ac:dyDescent="0.35">
      <c r="B666" s="35" t="s">
        <v>703</v>
      </c>
      <c r="C666" s="38">
        <f>SUMIFS(data!U:U,data!E:E,B666)</f>
        <v>5</v>
      </c>
      <c r="D666" s="38">
        <f>SUMIFS(data!Y:Y,data!E:E,B666)</f>
        <v>0</v>
      </c>
    </row>
    <row r="667" spans="2:4" ht="17.5" customHeight="1" x14ac:dyDescent="0.35">
      <c r="B667" s="35" t="s">
        <v>843</v>
      </c>
      <c r="C667" s="38">
        <f>SUMIFS(data!U:U,data!E:E,B667)</f>
        <v>0</v>
      </c>
      <c r="D667" s="38">
        <f>SUMIFS(data!Y:Y,data!E:E,B667)</f>
        <v>0</v>
      </c>
    </row>
    <row r="668" spans="2:4" ht="17.5" customHeight="1" x14ac:dyDescent="0.35">
      <c r="B668" s="35" t="s">
        <v>771</v>
      </c>
      <c r="C668" s="38">
        <f>SUMIFS(data!U:U,data!E:E,B668)</f>
        <v>0</v>
      </c>
      <c r="D668" s="38">
        <f>SUMIFS(data!Y:Y,data!E:E,B668)</f>
        <v>0</v>
      </c>
    </row>
    <row r="669" spans="2:4" ht="17.5" customHeight="1" x14ac:dyDescent="0.35">
      <c r="B669" s="35" t="s">
        <v>29</v>
      </c>
      <c r="C669" s="38">
        <f>SUMIFS(data!U:U,data!E:E,B669)</f>
        <v>0</v>
      </c>
      <c r="D669" s="38">
        <f>SUMIFS(data!Y:Y,data!E:E,B669)</f>
        <v>0</v>
      </c>
    </row>
    <row r="670" spans="2:4" ht="17.5" customHeight="1" x14ac:dyDescent="0.35">
      <c r="B670" s="35" t="s">
        <v>2358</v>
      </c>
      <c r="C670" s="38">
        <f>SUMIFS(data!U:U,data!E:E,B670)</f>
        <v>0</v>
      </c>
      <c r="D670" s="38">
        <f>SUMIFS(data!Y:Y,data!E:E,B670)</f>
        <v>0</v>
      </c>
    </row>
    <row r="671" spans="2:4" ht="17.5" customHeight="1" x14ac:dyDescent="0.35">
      <c r="B671" s="35" t="s">
        <v>743</v>
      </c>
      <c r="C671" s="38">
        <f>SUMIFS(data!U:U,data!E:E,B671)</f>
        <v>7</v>
      </c>
      <c r="D671" s="38">
        <f>SUMIFS(data!Y:Y,data!E:E,B671)</f>
        <v>0</v>
      </c>
    </row>
    <row r="672" spans="2:4" ht="17.5" customHeight="1" x14ac:dyDescent="0.35">
      <c r="B672" s="35" t="s">
        <v>766</v>
      </c>
      <c r="C672" s="38">
        <f>SUMIFS(data!U:U,data!E:E,B672)</f>
        <v>0</v>
      </c>
      <c r="D672" s="38">
        <f>SUMIFS(data!Y:Y,data!E:E,B672)</f>
        <v>0</v>
      </c>
    </row>
    <row r="673" spans="2:4" ht="17.5" customHeight="1" x14ac:dyDescent="0.35">
      <c r="B673" s="35" t="s">
        <v>751</v>
      </c>
      <c r="C673" s="38">
        <f>SUMIFS(data!U:U,data!E:E,B673)</f>
        <v>0</v>
      </c>
      <c r="D673" s="38">
        <f>SUMIFS(data!Y:Y,data!E:E,B673)</f>
        <v>0</v>
      </c>
    </row>
    <row r="674" spans="2:4" ht="17.5" customHeight="1" x14ac:dyDescent="0.35">
      <c r="B674" s="35" t="s">
        <v>63</v>
      </c>
      <c r="C674" s="38">
        <f>SUMIFS(data!U:U,data!E:E,B674)</f>
        <v>1</v>
      </c>
      <c r="D674" s="38">
        <f>SUMIFS(data!Y:Y,data!E:E,B674)</f>
        <v>0</v>
      </c>
    </row>
    <row r="675" spans="2:4" ht="17.5" customHeight="1" x14ac:dyDescent="0.35">
      <c r="B675" s="35" t="s">
        <v>118</v>
      </c>
      <c r="C675" s="38">
        <f>SUMIFS(data!U:U,data!E:E,B675)</f>
        <v>9</v>
      </c>
      <c r="D675" s="38">
        <f>SUMIFS(data!Y:Y,data!E:E,B675)</f>
        <v>0</v>
      </c>
    </row>
    <row r="676" spans="2:4" ht="17.5" customHeight="1" x14ac:dyDescent="0.35">
      <c r="B676" s="35" t="s">
        <v>966</v>
      </c>
      <c r="C676" s="38">
        <f>SUMIFS(data!U:U,data!E:E,B676)</f>
        <v>1</v>
      </c>
      <c r="D676" s="38">
        <f>SUMIFS(data!Y:Y,data!E:E,B676)</f>
        <v>0</v>
      </c>
    </row>
    <row r="677" spans="2:4" ht="17.5" customHeight="1" x14ac:dyDescent="0.35">
      <c r="B677" s="35" t="s">
        <v>32</v>
      </c>
      <c r="C677" s="38">
        <f>SUMIFS(data!U:U,data!E:E,B677)</f>
        <v>0</v>
      </c>
      <c r="D677" s="38">
        <f>SUMIFS(data!Y:Y,data!E:E,B677)</f>
        <v>0</v>
      </c>
    </row>
    <row r="678" spans="2:4" ht="17.5" customHeight="1" x14ac:dyDescent="0.35">
      <c r="B678" s="35" t="s">
        <v>841</v>
      </c>
      <c r="C678" s="38">
        <f>SUMIFS(data!U:U,data!E:E,B678)</f>
        <v>0</v>
      </c>
      <c r="D678" s="38">
        <f>SUMIFS(data!Y:Y,data!E:E,B678)</f>
        <v>0</v>
      </c>
    </row>
    <row r="679" spans="2:4" ht="17.5" customHeight="1" x14ac:dyDescent="0.35">
      <c r="B679" s="35" t="s">
        <v>49</v>
      </c>
      <c r="C679" s="38">
        <f>SUMIFS(data!U:U,data!E:E,B679)</f>
        <v>1</v>
      </c>
      <c r="D679" s="38">
        <f>SUMIFS(data!Y:Y,data!E:E,B679)</f>
        <v>0</v>
      </c>
    </row>
    <row r="680" spans="2:4" ht="17.5" customHeight="1" x14ac:dyDescent="0.35">
      <c r="B680" s="35" t="s">
        <v>2359</v>
      </c>
      <c r="C680" s="38">
        <f>SUMIFS(data!U:U,data!E:E,B680)</f>
        <v>0</v>
      </c>
      <c r="D680" s="38">
        <f>SUMIFS(data!Y:Y,data!E:E,B680)</f>
        <v>0</v>
      </c>
    </row>
    <row r="681" spans="2:4" ht="17.5" customHeight="1" x14ac:dyDescent="0.35">
      <c r="B681" s="35" t="s">
        <v>764</v>
      </c>
      <c r="C681" s="38">
        <f>SUMIFS(data!U:U,data!E:E,B681)</f>
        <v>0</v>
      </c>
      <c r="D681" s="38">
        <f>SUMIFS(data!Y:Y,data!E:E,B681)</f>
        <v>0</v>
      </c>
    </row>
    <row r="682" spans="2:4" ht="17.5" customHeight="1" x14ac:dyDescent="0.35">
      <c r="B682" s="35" t="s">
        <v>683</v>
      </c>
      <c r="C682" s="38">
        <f>SUMIFS(data!U:U,data!E:E,B682)</f>
        <v>0</v>
      </c>
      <c r="D682" s="38">
        <f>SUMIFS(data!Y:Y,data!E:E,B682)</f>
        <v>0</v>
      </c>
    </row>
    <row r="683" spans="2:4" ht="17.5" customHeight="1" x14ac:dyDescent="0.35">
      <c r="B683" s="35" t="s">
        <v>759</v>
      </c>
      <c r="C683" s="38">
        <f>SUMIFS(data!U:U,data!E:E,B683)</f>
        <v>0</v>
      </c>
      <c r="D683" s="38">
        <f>SUMIFS(data!Y:Y,data!E:E,B683)</f>
        <v>0</v>
      </c>
    </row>
    <row r="684" spans="2:4" ht="17.5" customHeight="1" x14ac:dyDescent="0.35">
      <c r="B684" s="35" t="s">
        <v>805</v>
      </c>
      <c r="C684" s="38">
        <f>SUMIFS(data!U:U,data!E:E,B684)</f>
        <v>0</v>
      </c>
      <c r="D684" s="38">
        <f>SUMIFS(data!Y:Y,data!E:E,B684)</f>
        <v>0</v>
      </c>
    </row>
    <row r="685" spans="2:4" ht="17.5" customHeight="1" x14ac:dyDescent="0.35">
      <c r="B685" s="35" t="s">
        <v>50</v>
      </c>
      <c r="C685" s="38">
        <f>SUMIFS(data!U:U,data!E:E,B685)</f>
        <v>2</v>
      </c>
      <c r="D685" s="38">
        <f>SUMIFS(data!Y:Y,data!E:E,B685)</f>
        <v>0</v>
      </c>
    </row>
    <row r="686" spans="2:4" ht="17.5" customHeight="1" x14ac:dyDescent="0.35">
      <c r="B686" s="35" t="s">
        <v>962</v>
      </c>
      <c r="C686" s="38">
        <f>SUMIFS(data!U:U,data!E:E,B686)</f>
        <v>3</v>
      </c>
      <c r="D686" s="38">
        <f>SUMIFS(data!Y:Y,data!E:E,B686)</f>
        <v>0</v>
      </c>
    </row>
    <row r="687" spans="2:4" ht="17.5" customHeight="1" x14ac:dyDescent="0.35">
      <c r="B687" s="35" t="s">
        <v>963</v>
      </c>
      <c r="C687" s="38">
        <f>SUMIFS(data!U:U,data!E:E,B687)</f>
        <v>152</v>
      </c>
      <c r="D687" s="38">
        <f>SUMIFS(data!Y:Y,data!E:E,B687)</f>
        <v>13</v>
      </c>
    </row>
    <row r="688" spans="2:4" ht="17.5" customHeight="1" x14ac:dyDescent="0.35">
      <c r="B688" s="35" t="s">
        <v>831</v>
      </c>
      <c r="C688" s="38">
        <f>SUMIFS(data!U:U,data!E:E,B688)</f>
        <v>1</v>
      </c>
      <c r="D688" s="38">
        <f>SUMIFS(data!Y:Y,data!E:E,B688)</f>
        <v>0</v>
      </c>
    </row>
    <row r="689" spans="2:4" ht="17.5" customHeight="1" x14ac:dyDescent="0.35">
      <c r="B689" s="35" t="s">
        <v>2360</v>
      </c>
      <c r="C689" s="38">
        <f>SUMIFS(data!U:U,data!E:E,B689)</f>
        <v>0</v>
      </c>
      <c r="D689" s="38">
        <f>SUMIFS(data!Y:Y,data!E:E,B689)</f>
        <v>0</v>
      </c>
    </row>
    <row r="690" spans="2:4" ht="17.5" customHeight="1" x14ac:dyDescent="0.35">
      <c r="B690" s="35" t="s">
        <v>796</v>
      </c>
      <c r="C690" s="38">
        <f>SUMIFS(data!U:U,data!E:E,B690)</f>
        <v>1</v>
      </c>
      <c r="D690" s="38">
        <f>SUMIFS(data!Y:Y,data!E:E,B690)</f>
        <v>0</v>
      </c>
    </row>
    <row r="691" spans="2:4" ht="17.5" customHeight="1" x14ac:dyDescent="0.35">
      <c r="B691" s="35" t="s">
        <v>69</v>
      </c>
      <c r="C691" s="38">
        <f>SUMIFS(data!U:U,data!E:E,B691)</f>
        <v>2</v>
      </c>
      <c r="D691" s="38">
        <f>SUMIFS(data!Y:Y,data!E:E,B691)</f>
        <v>0</v>
      </c>
    </row>
    <row r="692" spans="2:4" ht="17.5" customHeight="1" x14ac:dyDescent="0.35">
      <c r="B692" s="35" t="s">
        <v>681</v>
      </c>
      <c r="C692" s="38">
        <f>SUMIFS(data!U:U,data!E:E,B692)</f>
        <v>6</v>
      </c>
      <c r="D692" s="38">
        <f>SUMIFS(data!Y:Y,data!E:E,B692)</f>
        <v>0</v>
      </c>
    </row>
    <row r="693" spans="2:4" ht="17.5" customHeight="1" x14ac:dyDescent="0.35">
      <c r="B693" s="35" t="s">
        <v>64</v>
      </c>
      <c r="C693" s="38">
        <f>SUMIFS(data!U:U,data!E:E,B693)</f>
        <v>0</v>
      </c>
      <c r="D693" s="38">
        <f>SUMIFS(data!Y:Y,data!E:E,B693)</f>
        <v>0</v>
      </c>
    </row>
    <row r="694" spans="2:4" ht="17.5" customHeight="1" x14ac:dyDescent="0.35">
      <c r="B694" s="35" t="s">
        <v>2361</v>
      </c>
      <c r="C694" s="38">
        <f>SUMIFS(data!U:U,data!E:E,B694)</f>
        <v>0</v>
      </c>
      <c r="D694" s="38">
        <f>SUMIFS(data!Y:Y,data!E:E,B694)</f>
        <v>0</v>
      </c>
    </row>
    <row r="695" spans="2:4" ht="17.5" customHeight="1" x14ac:dyDescent="0.35">
      <c r="B695" s="35" t="s">
        <v>775</v>
      </c>
      <c r="C695" s="38">
        <f>SUMIFS(data!U:U,data!E:E,B695)</f>
        <v>1</v>
      </c>
      <c r="D695" s="38">
        <f>SUMIFS(data!Y:Y,data!E:E,B695)</f>
        <v>0</v>
      </c>
    </row>
    <row r="696" spans="2:4" ht="17.5" customHeight="1" x14ac:dyDescent="0.35">
      <c r="B696" s="35" t="s">
        <v>958</v>
      </c>
      <c r="C696" s="38">
        <f>SUMIFS(data!U:U,data!E:E,B696)</f>
        <v>0</v>
      </c>
      <c r="D696" s="38">
        <f>SUMIFS(data!Y:Y,data!E:E,B696)</f>
        <v>0</v>
      </c>
    </row>
    <row r="697" spans="2:4" ht="17.5" customHeight="1" x14ac:dyDescent="0.35">
      <c r="B697" s="35" t="s">
        <v>969</v>
      </c>
      <c r="C697" s="38">
        <f>SUMIFS(data!U:U,data!E:E,B697)</f>
        <v>0</v>
      </c>
      <c r="D697" s="38">
        <f>SUMIFS(data!Y:Y,data!E:E,B697)</f>
        <v>0</v>
      </c>
    </row>
    <row r="698" spans="2:4" ht="17.5" customHeight="1" x14ac:dyDescent="0.35">
      <c r="B698" s="35" t="s">
        <v>8</v>
      </c>
      <c r="C698" s="38">
        <f>SUMIFS(data!U:U,data!E:E,B698)</f>
        <v>2</v>
      </c>
      <c r="D698" s="38">
        <f>SUMIFS(data!Y:Y,data!E:E,B698)</f>
        <v>0</v>
      </c>
    </row>
    <row r="699" spans="2:4" ht="17.5" customHeight="1" x14ac:dyDescent="0.35">
      <c r="B699" s="35" t="s">
        <v>38</v>
      </c>
      <c r="C699" s="38">
        <f>SUMIFS(data!U:U,data!E:E,B699)</f>
        <v>0</v>
      </c>
      <c r="D699" s="38">
        <f>SUMIFS(data!Y:Y,data!E:E,B699)</f>
        <v>0</v>
      </c>
    </row>
    <row r="700" spans="2:4" ht="17.5" customHeight="1" x14ac:dyDescent="0.35">
      <c r="B700" s="35" t="s">
        <v>236</v>
      </c>
      <c r="C700" s="38">
        <f>SUMIFS(data!U:U,data!E:E,B700)</f>
        <v>0</v>
      </c>
      <c r="D700" s="38">
        <f>SUMIFS(data!Y:Y,data!E:E,B700)</f>
        <v>0</v>
      </c>
    </row>
    <row r="701" spans="2:4" ht="17.5" customHeight="1" x14ac:dyDescent="0.35">
      <c r="B701" s="35" t="s">
        <v>959</v>
      </c>
      <c r="C701" s="38">
        <f>SUMIFS(data!U:U,data!E:E,B701)</f>
        <v>0</v>
      </c>
      <c r="D701" s="38">
        <f>SUMIFS(data!Y:Y,data!E:E,B701)</f>
        <v>0</v>
      </c>
    </row>
    <row r="702" spans="2:4" ht="17.5" customHeight="1" x14ac:dyDescent="0.35">
      <c r="B702" s="35" t="s">
        <v>956</v>
      </c>
      <c r="C702" s="38">
        <f>SUMIFS(data!U:U,data!E:E,B702)</f>
        <v>0</v>
      </c>
      <c r="D702" s="38">
        <f>SUMIFS(data!Y:Y,data!E:E,B702)</f>
        <v>0</v>
      </c>
    </row>
    <row r="703" spans="2:4" ht="17.5" customHeight="1" x14ac:dyDescent="0.35">
      <c r="B703" s="35" t="s">
        <v>2362</v>
      </c>
      <c r="C703" s="38">
        <f>SUMIFS(data!U:U,data!E:E,B703)</f>
        <v>0</v>
      </c>
      <c r="D703" s="38">
        <f>SUMIFS(data!Y:Y,data!E:E,B703)</f>
        <v>0</v>
      </c>
    </row>
    <row r="704" spans="2:4" ht="17.5" customHeight="1" x14ac:dyDescent="0.35">
      <c r="B704" s="35" t="s">
        <v>2363</v>
      </c>
      <c r="C704" s="38">
        <f>SUMIFS(data!U:U,data!E:E,B704)</f>
        <v>0</v>
      </c>
      <c r="D704" s="38">
        <f>SUMIFS(data!Y:Y,data!E:E,B704)</f>
        <v>0</v>
      </c>
    </row>
    <row r="705" spans="2:4" ht="17.5" customHeight="1" x14ac:dyDescent="0.35">
      <c r="B705" s="35" t="s">
        <v>762</v>
      </c>
      <c r="C705" s="38">
        <f>SUMIFS(data!U:U,data!E:E,B705)</f>
        <v>0</v>
      </c>
      <c r="D705" s="38">
        <f>SUMIFS(data!Y:Y,data!E:E,B705)</f>
        <v>0</v>
      </c>
    </row>
    <row r="706" spans="2:4" ht="17.5" customHeight="1" x14ac:dyDescent="0.35">
      <c r="B706" s="35" t="s">
        <v>53</v>
      </c>
      <c r="C706" s="38">
        <f>SUMIFS(data!U:U,data!E:E,B706)</f>
        <v>0</v>
      </c>
      <c r="D706" s="38">
        <f>SUMIFS(data!Y:Y,data!E:E,B706)</f>
        <v>0</v>
      </c>
    </row>
    <row r="707" spans="2:4" ht="17.5" customHeight="1" x14ac:dyDescent="0.35">
      <c r="B707" s="35" t="s">
        <v>51</v>
      </c>
      <c r="C707" s="38">
        <f>SUMIFS(data!U:U,data!E:E,B707)</f>
        <v>0</v>
      </c>
      <c r="D707" s="38">
        <f>SUMIFS(data!Y:Y,data!E:E,B707)</f>
        <v>0</v>
      </c>
    </row>
    <row r="708" spans="2:4" ht="17.5" customHeight="1" x14ac:dyDescent="0.35">
      <c r="B708" s="35" t="s">
        <v>125</v>
      </c>
      <c r="C708" s="38">
        <f>SUMIFS(data!U:U,data!E:E,B708)</f>
        <v>0</v>
      </c>
      <c r="D708" s="38">
        <f>SUMIFS(data!Y:Y,data!E:E,B708)</f>
        <v>0</v>
      </c>
    </row>
    <row r="709" spans="2:4" ht="17.5" customHeight="1" x14ac:dyDescent="0.35">
      <c r="B709" s="35" t="s">
        <v>809</v>
      </c>
      <c r="C709" s="38">
        <f>SUMIFS(data!U:U,data!E:E,B709)</f>
        <v>0</v>
      </c>
      <c r="D709" s="38">
        <f>SUMIFS(data!Y:Y,data!E:E,B709)</f>
        <v>0</v>
      </c>
    </row>
    <row r="710" spans="2:4" ht="17.5" customHeight="1" x14ac:dyDescent="0.35">
      <c r="B710" s="35" t="s">
        <v>813</v>
      </c>
      <c r="C710" s="38">
        <f>SUMIFS(data!U:U,data!E:E,B710)</f>
        <v>0</v>
      </c>
      <c r="D710" s="38">
        <f>SUMIFS(data!Y:Y,data!E:E,B710)</f>
        <v>0</v>
      </c>
    </row>
    <row r="711" spans="2:4" ht="17.5" customHeight="1" x14ac:dyDescent="0.35">
      <c r="B711" s="35" t="s">
        <v>122</v>
      </c>
      <c r="C711" s="38">
        <f>SUMIFS(data!U:U,data!E:E,B711)</f>
        <v>0</v>
      </c>
      <c r="D711" s="38">
        <f>SUMIFS(data!Y:Y,data!E:E,B711)</f>
        <v>0</v>
      </c>
    </row>
    <row r="712" spans="2:4" ht="17.5" customHeight="1" x14ac:dyDescent="0.35">
      <c r="B712" s="35" t="s">
        <v>52</v>
      </c>
      <c r="C712" s="38">
        <f>SUMIFS(data!U:U,data!E:E,B712)</f>
        <v>1</v>
      </c>
      <c r="D712" s="38">
        <f>SUMIFS(data!Y:Y,data!E:E,B712)</f>
        <v>0</v>
      </c>
    </row>
    <row r="713" spans="2:4" ht="17.5" customHeight="1" x14ac:dyDescent="0.35">
      <c r="B713" s="35" t="s">
        <v>126</v>
      </c>
      <c r="C713" s="38">
        <f>SUMIFS(data!U:U,data!E:E,B713)</f>
        <v>0</v>
      </c>
      <c r="D713" s="38">
        <f>SUMIFS(data!Y:Y,data!E:E,B713)</f>
        <v>0</v>
      </c>
    </row>
    <row r="714" spans="2:4" ht="17.5" customHeight="1" x14ac:dyDescent="0.35">
      <c r="B714" s="35" t="s">
        <v>744</v>
      </c>
      <c r="C714" s="38">
        <f>SUMIFS(data!U:U,data!E:E,B714)</f>
        <v>206</v>
      </c>
      <c r="D714" s="38">
        <f>SUMIFS(data!Y:Y,data!E:E,B714)</f>
        <v>9</v>
      </c>
    </row>
    <row r="715" spans="2:4" ht="17.5" customHeight="1" x14ac:dyDescent="0.35">
      <c r="B715" s="35" t="s">
        <v>806</v>
      </c>
      <c r="C715" s="38">
        <f>SUMIFS(data!U:U,data!E:E,B715)</f>
        <v>0</v>
      </c>
      <c r="D715" s="38">
        <f>SUMIFS(data!Y:Y,data!E:E,B715)</f>
        <v>0</v>
      </c>
    </row>
    <row r="716" spans="2:4" ht="17.5" customHeight="1" x14ac:dyDescent="0.35">
      <c r="B716" s="35" t="s">
        <v>249</v>
      </c>
      <c r="C716" s="38">
        <f>SUMIFS(data!U:U,data!E:E,B716)</f>
        <v>0</v>
      </c>
      <c r="D716" s="38">
        <f>SUMIFS(data!Y:Y,data!E:E,B716)</f>
        <v>0</v>
      </c>
    </row>
    <row r="717" spans="2:4" ht="17.5" customHeight="1" x14ac:dyDescent="0.35">
      <c r="B717" s="35" t="s">
        <v>690</v>
      </c>
      <c r="C717" s="38">
        <f>SUMIFS(data!U:U,data!E:E,B717)</f>
        <v>0</v>
      </c>
      <c r="D717" s="38">
        <f>SUMIFS(data!Y:Y,data!E:E,B717)</f>
        <v>0</v>
      </c>
    </row>
    <row r="718" spans="2:4" ht="17.5" customHeight="1" x14ac:dyDescent="0.35">
      <c r="B718" s="35" t="s">
        <v>129</v>
      </c>
      <c r="C718" s="38">
        <f>SUMIFS(data!U:U,data!E:E,B718)</f>
        <v>0</v>
      </c>
      <c r="D718" s="38">
        <f>SUMIFS(data!Y:Y,data!E:E,B718)</f>
        <v>0</v>
      </c>
    </row>
    <row r="719" spans="2:4" ht="17.5" customHeight="1" x14ac:dyDescent="0.35">
      <c r="B719" s="35" t="s">
        <v>96</v>
      </c>
      <c r="C719" s="38">
        <f>SUMIFS(data!U:U,data!E:E,B719)</f>
        <v>0</v>
      </c>
      <c r="D719" s="38">
        <f>SUMIFS(data!Y:Y,data!E:E,B719)</f>
        <v>0</v>
      </c>
    </row>
    <row r="720" spans="2:4" ht="17.5" customHeight="1" x14ac:dyDescent="0.35">
      <c r="B720" s="35" t="s">
        <v>811</v>
      </c>
      <c r="C720" s="38">
        <f>SUMIFS(data!U:U,data!E:E,B720)</f>
        <v>0</v>
      </c>
      <c r="D720" s="38">
        <f>SUMIFS(data!Y:Y,data!E:E,B720)</f>
        <v>0</v>
      </c>
    </row>
    <row r="721" spans="2:4" ht="17.5" customHeight="1" x14ac:dyDescent="0.35">
      <c r="B721" s="35" t="s">
        <v>21</v>
      </c>
      <c r="C721" s="38">
        <f>SUMIFS(data!U:U,data!E:E,B721)</f>
        <v>0</v>
      </c>
      <c r="D721" s="38">
        <f>SUMIFS(data!Y:Y,data!E:E,B721)</f>
        <v>0</v>
      </c>
    </row>
    <row r="722" spans="2:4" ht="17.5" customHeight="1" x14ac:dyDescent="0.35">
      <c r="B722" s="35" t="s">
        <v>98</v>
      </c>
      <c r="C722" s="38">
        <f>SUMIFS(data!U:U,data!E:E,B722)</f>
        <v>0</v>
      </c>
      <c r="D722" s="38">
        <f>SUMIFS(data!Y:Y,data!E:E,B722)</f>
        <v>0</v>
      </c>
    </row>
    <row r="723" spans="2:4" ht="17.5" customHeight="1" x14ac:dyDescent="0.35">
      <c r="B723" s="35" t="s">
        <v>119</v>
      </c>
      <c r="C723" s="38">
        <f>SUMIFS(data!U:U,data!E:E,B723)</f>
        <v>0</v>
      </c>
      <c r="D723" s="38">
        <f>SUMIFS(data!Y:Y,data!E:E,B723)</f>
        <v>0</v>
      </c>
    </row>
    <row r="724" spans="2:4" ht="17.5" customHeight="1" x14ac:dyDescent="0.35">
      <c r="B724" s="35" t="s">
        <v>708</v>
      </c>
      <c r="C724" s="38">
        <f>SUMIFS(data!U:U,data!E:E,B724)</f>
        <v>26</v>
      </c>
      <c r="D724" s="38">
        <f>SUMIFS(data!Y:Y,data!E:E,B724)</f>
        <v>0</v>
      </c>
    </row>
    <row r="725" spans="2:4" ht="17.5" customHeight="1" x14ac:dyDescent="0.35">
      <c r="B725" s="35" t="s">
        <v>104</v>
      </c>
      <c r="C725" s="38">
        <f>SUMIFS(data!U:U,data!E:E,B725)</f>
        <v>0</v>
      </c>
      <c r="D725" s="38">
        <f>SUMIFS(data!Y:Y,data!E:E,B725)</f>
        <v>0</v>
      </c>
    </row>
    <row r="726" spans="2:4" ht="17.5" customHeight="1" x14ac:dyDescent="0.35">
      <c r="B726" s="35" t="s">
        <v>100</v>
      </c>
      <c r="C726" s="38">
        <f>SUMIFS(data!U:U,data!E:E,B726)</f>
        <v>0</v>
      </c>
      <c r="D726" s="38">
        <f>SUMIFS(data!Y:Y,data!E:E,B726)</f>
        <v>0</v>
      </c>
    </row>
    <row r="727" spans="2:4" ht="17.5" customHeight="1" x14ac:dyDescent="0.35">
      <c r="B727" s="35" t="s">
        <v>2364</v>
      </c>
      <c r="C727" s="38">
        <f>SUMIFS(data!U:U,data!E:E,B727)</f>
        <v>0</v>
      </c>
      <c r="D727" s="38">
        <f>SUMIFS(data!Y:Y,data!E:E,B727)</f>
        <v>0</v>
      </c>
    </row>
    <row r="728" spans="2:4" ht="17.5" customHeight="1" x14ac:dyDescent="0.35">
      <c r="B728" s="35" t="s">
        <v>2365</v>
      </c>
      <c r="C728" s="38">
        <f>SUMIFS(data!U:U,data!E:E,B728)</f>
        <v>0</v>
      </c>
      <c r="D728" s="38">
        <f>SUMIFS(data!Y:Y,data!E:E,B728)</f>
        <v>0</v>
      </c>
    </row>
    <row r="729" spans="2:4" ht="17.5" customHeight="1" x14ac:dyDescent="0.35">
      <c r="B729" s="35" t="s">
        <v>825</v>
      </c>
      <c r="C729" s="38">
        <f>SUMIFS(data!U:U,data!E:E,B729)</f>
        <v>1</v>
      </c>
      <c r="D729" s="38">
        <f>SUMIFS(data!Y:Y,data!E:E,B729)</f>
        <v>0</v>
      </c>
    </row>
    <row r="730" spans="2:4" ht="17.5" customHeight="1" x14ac:dyDescent="0.35">
      <c r="B730" s="35" t="s">
        <v>748</v>
      </c>
      <c r="C730" s="38">
        <f>SUMIFS(data!U:U,data!E:E,B730)</f>
        <v>91</v>
      </c>
      <c r="D730" s="38">
        <f>SUMIFS(data!Y:Y,data!E:E,B730)</f>
        <v>60</v>
      </c>
    </row>
    <row r="731" spans="2:4" ht="17.5" customHeight="1" x14ac:dyDescent="0.35">
      <c r="B731" s="35" t="s">
        <v>785</v>
      </c>
      <c r="C731" s="38">
        <f>SUMIFS(data!U:U,data!E:E,B731)</f>
        <v>2</v>
      </c>
      <c r="D731" s="38">
        <f>SUMIFS(data!Y:Y,data!E:E,B731)</f>
        <v>0</v>
      </c>
    </row>
    <row r="732" spans="2:4" ht="17.5" customHeight="1" x14ac:dyDescent="0.35">
      <c r="B732" s="35" t="s">
        <v>756</v>
      </c>
      <c r="C732" s="38">
        <f>SUMIFS(data!U:U,data!E:E,B732)</f>
        <v>0</v>
      </c>
      <c r="D732" s="38">
        <f>SUMIFS(data!Y:Y,data!E:E,B732)</f>
        <v>0</v>
      </c>
    </row>
    <row r="733" spans="2:4" ht="17.5" customHeight="1" x14ac:dyDescent="0.35">
      <c r="B733" s="35" t="s">
        <v>109</v>
      </c>
      <c r="C733" s="38">
        <f>SUMIFS(data!U:U,data!E:E,B733)</f>
        <v>1</v>
      </c>
      <c r="D733" s="38">
        <f>SUMIFS(data!Y:Y,data!E:E,B733)</f>
        <v>0</v>
      </c>
    </row>
    <row r="734" spans="2:4" ht="17.5" customHeight="1" x14ac:dyDescent="0.35">
      <c r="B734" s="35" t="s">
        <v>1459</v>
      </c>
      <c r="C734" s="38">
        <f>SUMIFS(data!U:U,data!E:E,B734)</f>
        <v>0</v>
      </c>
      <c r="D734" s="38">
        <f>SUMIFS(data!Y:Y,data!E:E,B734)</f>
        <v>0</v>
      </c>
    </row>
    <row r="735" spans="2:4" ht="17.5" customHeight="1" x14ac:dyDescent="0.35">
      <c r="B735" s="35" t="s">
        <v>757</v>
      </c>
      <c r="C735" s="38">
        <f>SUMIFS(data!U:U,data!E:E,B735)</f>
        <v>0</v>
      </c>
      <c r="D735" s="38">
        <f>SUMIFS(data!Y:Y,data!E:E,B735)</f>
        <v>0</v>
      </c>
    </row>
    <row r="736" spans="2:4" ht="17.5" customHeight="1" x14ac:dyDescent="0.35">
      <c r="B736" s="35" t="s">
        <v>823</v>
      </c>
      <c r="C736" s="38">
        <f>SUMIFS(data!U:U,data!E:E,B736)</f>
        <v>0</v>
      </c>
      <c r="D736" s="38">
        <f>SUMIFS(data!Y:Y,data!E:E,B736)</f>
        <v>0</v>
      </c>
    </row>
    <row r="737" spans="2:4" ht="17.5" customHeight="1" x14ac:dyDescent="0.35">
      <c r="B737" s="35" t="s">
        <v>739</v>
      </c>
      <c r="C737" s="38">
        <f>SUMIFS(data!U:U,data!E:E,B737)</f>
        <v>0</v>
      </c>
      <c r="D737" s="38">
        <f>SUMIFS(data!Y:Y,data!E:E,B737)</f>
        <v>0</v>
      </c>
    </row>
    <row r="738" spans="2:4" ht="17.5" customHeight="1" x14ac:dyDescent="0.35">
      <c r="B738" s="35" t="s">
        <v>702</v>
      </c>
      <c r="C738" s="38">
        <f>SUMIFS(data!U:U,data!E:E,B738)</f>
        <v>131</v>
      </c>
      <c r="D738" s="38">
        <f>SUMIFS(data!Y:Y,data!E:E,B738)</f>
        <v>0</v>
      </c>
    </row>
    <row r="739" spans="2:4" ht="17.5" customHeight="1" x14ac:dyDescent="0.35">
      <c r="B739" s="35" t="s">
        <v>27</v>
      </c>
      <c r="C739" s="38">
        <f>SUMIFS(data!U:U,data!E:E,B739)</f>
        <v>328</v>
      </c>
      <c r="D739" s="38">
        <f>SUMIFS(data!Y:Y,data!E:E,B739)</f>
        <v>326</v>
      </c>
    </row>
    <row r="740" spans="2:4" ht="17.5" customHeight="1" x14ac:dyDescent="0.35">
      <c r="B740" s="35" t="s">
        <v>754</v>
      </c>
      <c r="C740" s="38">
        <f>SUMIFS(data!U:U,data!E:E,B740)</f>
        <v>0</v>
      </c>
      <c r="D740" s="38">
        <f>SUMIFS(data!Y:Y,data!E:E,B740)</f>
        <v>0</v>
      </c>
    </row>
    <row r="741" spans="2:4" ht="17.5" customHeight="1" x14ac:dyDescent="0.35">
      <c r="B741" s="35" t="s">
        <v>973</v>
      </c>
      <c r="C741" s="38">
        <f>SUMIFS(data!U:U,data!E:E,B741)</f>
        <v>0</v>
      </c>
      <c r="D741" s="38">
        <f>SUMIFS(data!Y:Y,data!E:E,B741)</f>
        <v>0</v>
      </c>
    </row>
    <row r="742" spans="2:4" ht="17.5" customHeight="1" x14ac:dyDescent="0.35">
      <c r="B742" s="35" t="s">
        <v>7</v>
      </c>
      <c r="C742" s="38">
        <f>SUMIFS(data!U:U,data!E:E,B742)</f>
        <v>0</v>
      </c>
      <c r="D742" s="38">
        <f>SUMIFS(data!Y:Y,data!E:E,B742)</f>
        <v>0</v>
      </c>
    </row>
    <row r="743" spans="2:4" ht="17.5" customHeight="1" x14ac:dyDescent="0.35">
      <c r="B743" s="35" t="s">
        <v>777</v>
      </c>
      <c r="C743" s="38">
        <f>SUMIFS(data!U:U,data!E:E,B743)</f>
        <v>2</v>
      </c>
      <c r="D743" s="38">
        <f>SUMIFS(data!Y:Y,data!E:E,B743)</f>
        <v>0</v>
      </c>
    </row>
    <row r="744" spans="2:4" ht="17.5" customHeight="1" x14ac:dyDescent="0.35">
      <c r="B744" s="35" t="s">
        <v>248</v>
      </c>
      <c r="C744" s="38">
        <f>SUMIFS(data!U:U,data!E:E,B744)</f>
        <v>0</v>
      </c>
      <c r="D744" s="38">
        <f>SUMIFS(data!Y:Y,data!E:E,B744)</f>
        <v>0</v>
      </c>
    </row>
    <row r="745" spans="2:4" ht="17.5" customHeight="1" x14ac:dyDescent="0.35">
      <c r="B745" s="35" t="s">
        <v>676</v>
      </c>
      <c r="C745" s="38">
        <f>SUMIFS(data!U:U,data!E:E,B745)</f>
        <v>0</v>
      </c>
      <c r="D745" s="38">
        <f>SUMIFS(data!Y:Y,data!E:E,B745)</f>
        <v>0</v>
      </c>
    </row>
    <row r="746" spans="2:4" ht="17.5" customHeight="1" x14ac:dyDescent="0.35">
      <c r="B746" s="35" t="s">
        <v>66</v>
      </c>
      <c r="C746" s="38">
        <f>SUMIFS(data!U:U,data!E:E,B746)</f>
        <v>0</v>
      </c>
      <c r="D746" s="38">
        <f>SUMIFS(data!Y:Y,data!E:E,B746)</f>
        <v>0</v>
      </c>
    </row>
    <row r="747" spans="2:4" ht="17.5" customHeight="1" x14ac:dyDescent="0.35">
      <c r="B747" s="35" t="s">
        <v>684</v>
      </c>
      <c r="C747" s="38">
        <f>SUMIFS(data!U:U,data!E:E,B747)</f>
        <v>0</v>
      </c>
      <c r="D747" s="38">
        <f>SUMIFS(data!Y:Y,data!E:E,B747)</f>
        <v>0</v>
      </c>
    </row>
    <row r="748" spans="2:4" ht="17.5" customHeight="1" x14ac:dyDescent="0.35">
      <c r="B748" s="35" t="s">
        <v>694</v>
      </c>
      <c r="C748" s="38">
        <f>SUMIFS(data!U:U,data!E:E,B748)</f>
        <v>0</v>
      </c>
      <c r="D748" s="38">
        <f>SUMIFS(data!Y:Y,data!E:E,B748)</f>
        <v>0</v>
      </c>
    </row>
    <row r="749" spans="2:4" ht="17.5" customHeight="1" x14ac:dyDescent="0.35">
      <c r="B749" s="35" t="s">
        <v>824</v>
      </c>
      <c r="C749" s="38">
        <f>SUMIFS(data!U:U,data!E:E,B749)</f>
        <v>0</v>
      </c>
      <c r="D749" s="38">
        <f>SUMIFS(data!Y:Y,data!E:E,B749)</f>
        <v>0</v>
      </c>
    </row>
    <row r="750" spans="2:4" ht="17.5" customHeight="1" x14ac:dyDescent="0.35">
      <c r="B750" s="35" t="s">
        <v>707</v>
      </c>
      <c r="C750" s="38">
        <f>SUMIFS(data!U:U,data!E:E,B750)</f>
        <v>302</v>
      </c>
      <c r="D750" s="38">
        <f>SUMIFS(data!Y:Y,data!E:E,B750)</f>
        <v>0</v>
      </c>
    </row>
    <row r="751" spans="2:4" ht="17.5" customHeight="1" x14ac:dyDescent="0.35">
      <c r="B751" s="35" t="s">
        <v>770</v>
      </c>
      <c r="C751" s="38">
        <f>SUMIFS(data!U:U,data!E:E,B751)</f>
        <v>0</v>
      </c>
      <c r="D751" s="38">
        <f>SUMIFS(data!Y:Y,data!E:E,B751)</f>
        <v>0</v>
      </c>
    </row>
    <row r="752" spans="2:4" ht="17.5" customHeight="1" x14ac:dyDescent="0.35">
      <c r="B752" s="35" t="s">
        <v>692</v>
      </c>
      <c r="C752" s="38">
        <f>SUMIFS(data!U:U,data!E:E,B752)</f>
        <v>1</v>
      </c>
      <c r="D752" s="38">
        <f>SUMIFS(data!Y:Y,data!E:E,B752)</f>
        <v>0</v>
      </c>
    </row>
    <row r="753" spans="2:4" ht="17.5" customHeight="1" x14ac:dyDescent="0.35">
      <c r="B753" s="35" t="s">
        <v>970</v>
      </c>
      <c r="C753" s="38">
        <f>SUMIFS(data!U:U,data!E:E,B753)</f>
        <v>2</v>
      </c>
      <c r="D753" s="38">
        <f>SUMIFS(data!Y:Y,data!E:E,B753)</f>
        <v>1</v>
      </c>
    </row>
    <row r="754" spans="2:4" ht="17.5" customHeight="1" x14ac:dyDescent="0.35">
      <c r="B754" s="35" t="s">
        <v>767</v>
      </c>
      <c r="C754" s="38">
        <f>SUMIFS(data!U:U,data!E:E,B754)</f>
        <v>1</v>
      </c>
      <c r="D754" s="38">
        <f>SUMIFS(data!Y:Y,data!E:E,B754)</f>
        <v>0</v>
      </c>
    </row>
    <row r="755" spans="2:4" ht="17.5" customHeight="1" x14ac:dyDescent="0.35">
      <c r="B755" s="35" t="s">
        <v>2366</v>
      </c>
      <c r="C755" s="38">
        <f>SUMIFS(data!U:U,data!E:E,B755)</f>
        <v>0</v>
      </c>
      <c r="D755" s="38">
        <f>SUMIFS(data!Y:Y,data!E:E,B755)</f>
        <v>0</v>
      </c>
    </row>
    <row r="756" spans="2:4" ht="17.5" customHeight="1" x14ac:dyDescent="0.35">
      <c r="B756" s="35" t="s">
        <v>6</v>
      </c>
      <c r="C756" s="38">
        <f>SUMIFS(data!U:U,data!E:E,B756)</f>
        <v>0</v>
      </c>
      <c r="D756" s="38">
        <f>SUMIFS(data!Y:Y,data!E:E,B756)</f>
        <v>0</v>
      </c>
    </row>
    <row r="757" spans="2:4" ht="17.5" customHeight="1" x14ac:dyDescent="0.35">
      <c r="B757" s="35" t="s">
        <v>103</v>
      </c>
      <c r="C757" s="38">
        <f>SUMIFS(data!U:U,data!E:E,B757)</f>
        <v>0</v>
      </c>
      <c r="D757" s="38">
        <f>SUMIFS(data!Y:Y,data!E:E,B757)</f>
        <v>0</v>
      </c>
    </row>
    <row r="758" spans="2:4" ht="17.5" customHeight="1" x14ac:dyDescent="0.35">
      <c r="B758" s="35" t="s">
        <v>721</v>
      </c>
      <c r="C758" s="38">
        <f>SUMIFS(data!U:U,data!E:E,B758)</f>
        <v>37</v>
      </c>
      <c r="D758" s="38">
        <f>SUMIFS(data!Y:Y,data!E:E,B758)</f>
        <v>0</v>
      </c>
    </row>
    <row r="759" spans="2:4" ht="17.5" customHeight="1" x14ac:dyDescent="0.35">
      <c r="B759" s="35" t="s">
        <v>230</v>
      </c>
      <c r="C759" s="38">
        <f>SUMIFS(data!U:U,data!E:E,B759)</f>
        <v>4</v>
      </c>
      <c r="D759" s="38">
        <f>SUMIFS(data!Y:Y,data!E:E,B759)</f>
        <v>0</v>
      </c>
    </row>
    <row r="760" spans="2:4" ht="17.5" customHeight="1" x14ac:dyDescent="0.35">
      <c r="B760" s="35" t="s">
        <v>2367</v>
      </c>
      <c r="C760" s="38">
        <f>SUMIFS(data!U:U,data!E:E,B760)</f>
        <v>0</v>
      </c>
      <c r="D760" s="38">
        <f>SUMIFS(data!Y:Y,data!E:E,B760)</f>
        <v>0</v>
      </c>
    </row>
    <row r="761" spans="2:4" ht="17.5" customHeight="1" x14ac:dyDescent="0.35">
      <c r="B761" s="35" t="s">
        <v>746</v>
      </c>
      <c r="C761" s="38">
        <f>SUMIFS(data!U:U,data!E:E,B761)</f>
        <v>1</v>
      </c>
      <c r="D761" s="38">
        <f>SUMIFS(data!Y:Y,data!E:E,B761)</f>
        <v>0</v>
      </c>
    </row>
    <row r="762" spans="2:4" ht="17.5" customHeight="1" x14ac:dyDescent="0.35">
      <c r="B762" s="35" t="s">
        <v>110</v>
      </c>
      <c r="C762" s="38">
        <f>SUMIFS(data!U:U,data!E:E,B762)</f>
        <v>0</v>
      </c>
      <c r="D762" s="38">
        <f>SUMIFS(data!Y:Y,data!E:E,B762)</f>
        <v>0</v>
      </c>
    </row>
    <row r="763" spans="2:4" ht="17.5" customHeight="1" x14ac:dyDescent="0.35">
      <c r="B763" s="35" t="s">
        <v>802</v>
      </c>
      <c r="C763" s="38">
        <f>SUMIFS(data!U:U,data!E:E,B763)</f>
        <v>0</v>
      </c>
      <c r="D763" s="38">
        <f>SUMIFS(data!Y:Y,data!E:E,B763)</f>
        <v>0</v>
      </c>
    </row>
    <row r="764" spans="2:4" ht="17.5" customHeight="1" x14ac:dyDescent="0.35">
      <c r="B764" s="35" t="s">
        <v>17</v>
      </c>
      <c r="C764" s="38">
        <f>SUMIFS(data!U:U,data!E:E,B764)</f>
        <v>7</v>
      </c>
      <c r="D764" s="38">
        <f>SUMIFS(data!Y:Y,data!E:E,B764)</f>
        <v>0</v>
      </c>
    </row>
    <row r="765" spans="2:4" ht="17.5" customHeight="1" x14ac:dyDescent="0.35">
      <c r="B765" s="35" t="s">
        <v>726</v>
      </c>
      <c r="C765" s="38">
        <f>SUMIFS(data!U:U,data!E:E,B765)</f>
        <v>10</v>
      </c>
      <c r="D765" s="38">
        <f>SUMIFS(data!Y:Y,data!E:E,B765)</f>
        <v>0</v>
      </c>
    </row>
    <row r="766" spans="2:4" ht="17.5" customHeight="1" x14ac:dyDescent="0.35">
      <c r="B766" s="35" t="s">
        <v>2368</v>
      </c>
      <c r="C766" s="38">
        <f>SUMIFS(data!U:U,data!E:E,B766)</f>
        <v>0</v>
      </c>
      <c r="D766" s="38">
        <f>SUMIFS(data!Y:Y,data!E:E,B766)</f>
        <v>0</v>
      </c>
    </row>
    <row r="767" spans="2:4" ht="17.5" customHeight="1" x14ac:dyDescent="0.35">
      <c r="B767" s="35" t="s">
        <v>693</v>
      </c>
      <c r="C767" s="38">
        <f>SUMIFS(data!U:U,data!E:E,B767)</f>
        <v>2</v>
      </c>
      <c r="D767" s="38">
        <f>SUMIFS(data!Y:Y,data!E:E,B767)</f>
        <v>0</v>
      </c>
    </row>
    <row r="768" spans="2:4" ht="17.5" customHeight="1" x14ac:dyDescent="0.35">
      <c r="B768" s="35" t="s">
        <v>698</v>
      </c>
      <c r="C768" s="38">
        <f>SUMIFS(data!U:U,data!E:E,B768)</f>
        <v>0</v>
      </c>
      <c r="D768" s="38">
        <f>SUMIFS(data!Y:Y,data!E:E,B768)</f>
        <v>0</v>
      </c>
    </row>
    <row r="769" spans="2:4" ht="17.5" customHeight="1" x14ac:dyDescent="0.35">
      <c r="B769" s="35" t="s">
        <v>720</v>
      </c>
      <c r="C769" s="38">
        <f>SUMIFS(data!U:U,data!E:E,B769)</f>
        <v>7</v>
      </c>
      <c r="D769" s="38">
        <f>SUMIFS(data!Y:Y,data!E:E,B769)</f>
        <v>0</v>
      </c>
    </row>
    <row r="770" spans="2:4" ht="17.5" customHeight="1" x14ac:dyDescent="0.35">
      <c r="B770" s="35" t="s">
        <v>818</v>
      </c>
      <c r="C770" s="38">
        <f>SUMIFS(data!U:U,data!E:E,B770)</f>
        <v>0</v>
      </c>
      <c r="D770" s="38">
        <f>SUMIFS(data!Y:Y,data!E:E,B770)</f>
        <v>0</v>
      </c>
    </row>
    <row r="771" spans="2:4" ht="17.5" customHeight="1" x14ac:dyDescent="0.35">
      <c r="B771" s="35" t="s">
        <v>696</v>
      </c>
      <c r="C771" s="38">
        <f>SUMIFS(data!U:U,data!E:E,B771)</f>
        <v>7</v>
      </c>
      <c r="D771" s="38">
        <f>SUMIFS(data!Y:Y,data!E:E,B771)</f>
        <v>0</v>
      </c>
    </row>
    <row r="772" spans="2:4" ht="17.5" customHeight="1" x14ac:dyDescent="0.35">
      <c r="B772" s="35" t="s">
        <v>65</v>
      </c>
      <c r="C772" s="38">
        <f>SUMIFS(data!U:U,data!E:E,B772)</f>
        <v>8</v>
      </c>
      <c r="D772" s="38">
        <f>SUMIFS(data!Y:Y,data!E:E,B772)</f>
        <v>7</v>
      </c>
    </row>
    <row r="773" spans="2:4" ht="17.5" customHeight="1" x14ac:dyDescent="0.35">
      <c r="B773" s="35" t="s">
        <v>782</v>
      </c>
      <c r="C773" s="38">
        <f>SUMIFS(data!U:U,data!E:E,B773)</f>
        <v>0</v>
      </c>
      <c r="D773" s="38">
        <f>SUMIFS(data!Y:Y,data!E:E,B773)</f>
        <v>0</v>
      </c>
    </row>
    <row r="774" spans="2:4" ht="17.5" customHeight="1" x14ac:dyDescent="0.35">
      <c r="B774" s="35" t="s">
        <v>2369</v>
      </c>
      <c r="C774" s="38">
        <f>SUMIFS(data!U:U,data!E:E,B774)</f>
        <v>0</v>
      </c>
      <c r="D774" s="38">
        <f>SUMIFS(data!Y:Y,data!E:E,B774)</f>
        <v>0</v>
      </c>
    </row>
    <row r="775" spans="2:4" ht="17.5" customHeight="1" x14ac:dyDescent="0.35">
      <c r="B775" s="35" t="s">
        <v>795</v>
      </c>
      <c r="C775" s="38">
        <f>SUMIFS(data!U:U,data!E:E,B775)</f>
        <v>0</v>
      </c>
      <c r="D775" s="38">
        <f>SUMIFS(data!Y:Y,data!E:E,B775)</f>
        <v>0</v>
      </c>
    </row>
    <row r="776" spans="2:4" ht="17.5" customHeight="1" x14ac:dyDescent="0.35">
      <c r="B776" s="35" t="s">
        <v>677</v>
      </c>
      <c r="C776" s="38">
        <f>SUMIFS(data!U:U,data!E:E,B776)</f>
        <v>0</v>
      </c>
      <c r="D776" s="38">
        <f>SUMIFS(data!Y:Y,data!E:E,B776)</f>
        <v>0</v>
      </c>
    </row>
    <row r="777" spans="2:4" ht="17.5" customHeight="1" x14ac:dyDescent="0.35">
      <c r="B777" s="35" t="s">
        <v>2370</v>
      </c>
      <c r="C777" s="38">
        <f>SUMIFS(data!U:U,data!E:E,B777)</f>
        <v>0</v>
      </c>
      <c r="D777" s="38">
        <f>SUMIFS(data!Y:Y,data!E:E,B777)</f>
        <v>0</v>
      </c>
    </row>
    <row r="778" spans="2:4" ht="17.5" customHeight="1" x14ac:dyDescent="0.35">
      <c r="B778" s="35" t="s">
        <v>124</v>
      </c>
      <c r="C778" s="38">
        <f>SUMIFS(data!U:U,data!E:E,B778)</f>
        <v>0</v>
      </c>
      <c r="D778" s="38">
        <f>SUMIFS(data!Y:Y,data!E:E,B778)</f>
        <v>0</v>
      </c>
    </row>
    <row r="779" spans="2:4" ht="17.5" customHeight="1" x14ac:dyDescent="0.35">
      <c r="B779" s="35" t="s">
        <v>120</v>
      </c>
      <c r="C779" s="38">
        <f>SUMIFS(data!U:U,data!E:E,B779)</f>
        <v>1</v>
      </c>
      <c r="D779" s="38">
        <f>SUMIFS(data!Y:Y,data!E:E,B779)</f>
        <v>0</v>
      </c>
    </row>
    <row r="780" spans="2:4" ht="17.5" customHeight="1" x14ac:dyDescent="0.35">
      <c r="B780" s="35" t="s">
        <v>947</v>
      </c>
      <c r="C780" s="38">
        <f>SUMIFS(data!U:U,data!E:E,B780)</f>
        <v>0</v>
      </c>
      <c r="D780" s="38">
        <f>SUMIFS(data!Y:Y,data!E:E,B780)</f>
        <v>0</v>
      </c>
    </row>
    <row r="781" spans="2:4" ht="17.5" customHeight="1" x14ac:dyDescent="0.35">
      <c r="B781" s="35" t="s">
        <v>130</v>
      </c>
      <c r="C781" s="38">
        <f>SUMIFS(data!U:U,data!E:E,B781)</f>
        <v>0</v>
      </c>
      <c r="D781" s="38">
        <f>SUMIFS(data!Y:Y,data!E:E,B781)</f>
        <v>0</v>
      </c>
    </row>
    <row r="782" spans="2:4" ht="17.5" customHeight="1" x14ac:dyDescent="0.35">
      <c r="B782" s="35" t="s">
        <v>817</v>
      </c>
      <c r="C782" s="38">
        <f>SUMIFS(data!U:U,data!E:E,B782)</f>
        <v>1</v>
      </c>
      <c r="D782" s="38">
        <f>SUMIFS(data!Y:Y,data!E:E,B782)</f>
        <v>0</v>
      </c>
    </row>
    <row r="783" spans="2:4" ht="17.5" customHeight="1" x14ac:dyDescent="0.35">
      <c r="B783" s="35" t="s">
        <v>804</v>
      </c>
      <c r="C783" s="38">
        <f>SUMIFS(data!U:U,data!E:E,B783)</f>
        <v>0</v>
      </c>
      <c r="D783" s="38">
        <f>SUMIFS(data!Y:Y,data!E:E,B783)</f>
        <v>0</v>
      </c>
    </row>
    <row r="784" spans="2:4" ht="17.5" customHeight="1" x14ac:dyDescent="0.35">
      <c r="B784" s="35" t="s">
        <v>780</v>
      </c>
      <c r="C784" s="38">
        <f>SUMIFS(data!U:U,data!E:E,B784)</f>
        <v>0</v>
      </c>
      <c r="D784" s="38">
        <f>SUMIFS(data!Y:Y,data!E:E,B784)</f>
        <v>0</v>
      </c>
    </row>
    <row r="785" spans="2:4" ht="17.5" customHeight="1" x14ac:dyDescent="0.35">
      <c r="B785" s="35" t="s">
        <v>750</v>
      </c>
      <c r="C785" s="38">
        <f>SUMIFS(data!U:U,data!E:E,B785)</f>
        <v>3</v>
      </c>
      <c r="D785" s="38">
        <f>SUMIFS(data!Y:Y,data!E:E,B785)</f>
        <v>0</v>
      </c>
    </row>
    <row r="786" spans="2:4" ht="17.5" customHeight="1" x14ac:dyDescent="0.35">
      <c r="B786" s="35" t="s">
        <v>94</v>
      </c>
      <c r="C786" s="38">
        <f>SUMIFS(data!U:U,data!E:E,B786)</f>
        <v>0</v>
      </c>
      <c r="D786" s="38">
        <f>SUMIFS(data!Y:Y,data!E:E,B786)</f>
        <v>0</v>
      </c>
    </row>
    <row r="787" spans="2:4" ht="17.5" customHeight="1" x14ac:dyDescent="0.35">
      <c r="B787" s="35" t="s">
        <v>93</v>
      </c>
      <c r="C787" s="38">
        <f>SUMIFS(data!U:U,data!E:E,B787)</f>
        <v>0</v>
      </c>
      <c r="D787" s="38">
        <f>SUMIFS(data!Y:Y,data!E:E,B787)</f>
        <v>0</v>
      </c>
    </row>
    <row r="788" spans="2:4" ht="17.5" customHeight="1" x14ac:dyDescent="0.35">
      <c r="B788" s="35" t="s">
        <v>691</v>
      </c>
      <c r="C788" s="38">
        <f>SUMIFS(data!U:U,data!E:E,B788)</f>
        <v>0</v>
      </c>
      <c r="D788" s="38">
        <f>SUMIFS(data!Y:Y,data!E:E,B788)</f>
        <v>0</v>
      </c>
    </row>
    <row r="789" spans="2:4" ht="17.5" customHeight="1" x14ac:dyDescent="0.35">
      <c r="B789" s="35" t="s">
        <v>679</v>
      </c>
      <c r="C789" s="38">
        <f>SUMIFS(data!U:U,data!E:E,B789)</f>
        <v>0</v>
      </c>
      <c r="D789" s="38">
        <f>SUMIFS(data!Y:Y,data!E:E,B789)</f>
        <v>0</v>
      </c>
    </row>
    <row r="790" spans="2:4" ht="17.5" customHeight="1" x14ac:dyDescent="0.35">
      <c r="B790" s="35" t="s">
        <v>722</v>
      </c>
      <c r="C790" s="38">
        <f>SUMIFS(data!U:U,data!E:E,B790)</f>
        <v>1</v>
      </c>
      <c r="D790" s="38">
        <f>SUMIFS(data!Y:Y,data!E:E,B790)</f>
        <v>0</v>
      </c>
    </row>
    <row r="791" spans="2:4" ht="17.5" customHeight="1" x14ac:dyDescent="0.35">
      <c r="B791" s="35" t="s">
        <v>812</v>
      </c>
      <c r="C791" s="38">
        <f>SUMIFS(data!U:U,data!E:E,B791)</f>
        <v>0</v>
      </c>
      <c r="D791" s="38">
        <f>SUMIFS(data!Y:Y,data!E:E,B791)</f>
        <v>0</v>
      </c>
    </row>
    <row r="792" spans="2:4" ht="17.5" customHeight="1" x14ac:dyDescent="0.35">
      <c r="B792" s="35" t="s">
        <v>747</v>
      </c>
      <c r="C792" s="38">
        <f>SUMIFS(data!U:U,data!E:E,B792)</f>
        <v>17</v>
      </c>
      <c r="D792" s="38">
        <f>SUMIFS(data!Y:Y,data!E:E,B792)</f>
        <v>0</v>
      </c>
    </row>
    <row r="793" spans="2:4" ht="17.5" customHeight="1" x14ac:dyDescent="0.35">
      <c r="B793" s="35" t="s">
        <v>776</v>
      </c>
      <c r="C793" s="38">
        <f>SUMIFS(data!U:U,data!E:E,B793)</f>
        <v>0</v>
      </c>
      <c r="D793" s="38">
        <f>SUMIFS(data!Y:Y,data!E:E,B793)</f>
        <v>0</v>
      </c>
    </row>
    <row r="794" spans="2:4" ht="17.5" customHeight="1" x14ac:dyDescent="0.35">
      <c r="B794" s="35" t="s">
        <v>2371</v>
      </c>
      <c r="C794" s="38">
        <f>SUMIFS(data!U:U,data!E:E,B794)</f>
        <v>0</v>
      </c>
      <c r="D794" s="38">
        <f>SUMIFS(data!Y:Y,data!E:E,B794)</f>
        <v>0</v>
      </c>
    </row>
    <row r="795" spans="2:4" ht="17.5" customHeight="1" x14ac:dyDescent="0.35">
      <c r="B795" s="35" t="s">
        <v>105</v>
      </c>
      <c r="C795" s="38">
        <f>SUMIFS(data!U:U,data!E:E,B795)</f>
        <v>0</v>
      </c>
      <c r="D795" s="38">
        <f>SUMIFS(data!Y:Y,data!E:E,B795)</f>
        <v>0</v>
      </c>
    </row>
    <row r="796" spans="2:4" ht="17.5" customHeight="1" x14ac:dyDescent="0.35">
      <c r="B796" s="35" t="s">
        <v>88</v>
      </c>
      <c r="C796" s="38">
        <f>SUMIFS(data!U:U,data!E:E,B796)</f>
        <v>0</v>
      </c>
      <c r="D796" s="38">
        <f>SUMIFS(data!Y:Y,data!E:E,B796)</f>
        <v>0</v>
      </c>
    </row>
    <row r="797" spans="2:4" ht="17.5" customHeight="1" x14ac:dyDescent="0.35">
      <c r="B797" s="35" t="s">
        <v>853</v>
      </c>
      <c r="C797" s="38">
        <f>SUMIFS(data!U:U,data!E:E,B797)</f>
        <v>0</v>
      </c>
      <c r="D797" s="38">
        <f>SUMIFS(data!Y:Y,data!E:E,B797)</f>
        <v>0</v>
      </c>
    </row>
    <row r="798" spans="2:4" ht="17.5" customHeight="1" x14ac:dyDescent="0.35">
      <c r="B798" s="35" t="s">
        <v>2372</v>
      </c>
      <c r="C798" s="38">
        <f>SUMIFS(data!U:U,data!E:E,B798)</f>
        <v>0</v>
      </c>
      <c r="D798" s="38">
        <f>SUMIFS(data!Y:Y,data!E:E,B798)</f>
        <v>0</v>
      </c>
    </row>
    <row r="799" spans="2:4" ht="17.5" customHeight="1" x14ac:dyDescent="0.35">
      <c r="B799" s="35" t="s">
        <v>2373</v>
      </c>
      <c r="C799" s="38">
        <f>SUMIFS(data!U:U,data!E:E,B799)</f>
        <v>0</v>
      </c>
      <c r="D799" s="38">
        <f>SUMIFS(data!Y:Y,data!E:E,B799)</f>
        <v>0</v>
      </c>
    </row>
    <row r="800" spans="2:4" ht="17.5" customHeight="1" x14ac:dyDescent="0.35">
      <c r="B800" s="35" t="s">
        <v>838</v>
      </c>
      <c r="C800" s="38">
        <f>SUMIFS(data!U:U,data!E:E,B800)</f>
        <v>0</v>
      </c>
      <c r="D800" s="38">
        <f>SUMIFS(data!Y:Y,data!E:E,B800)</f>
        <v>0</v>
      </c>
    </row>
    <row r="801" spans="2:4" ht="17.5" customHeight="1" x14ac:dyDescent="0.35">
      <c r="B801" s="35" t="s">
        <v>828</v>
      </c>
      <c r="C801" s="38">
        <f>SUMIFS(data!U:U,data!E:E,B801)</f>
        <v>0</v>
      </c>
      <c r="D801" s="38">
        <f>SUMIFS(data!Y:Y,data!E:E,B801)</f>
        <v>0</v>
      </c>
    </row>
    <row r="802" spans="2:4" ht="17.5" customHeight="1" x14ac:dyDescent="0.35">
      <c r="B802" s="35" t="s">
        <v>673</v>
      </c>
      <c r="C802" s="38">
        <f>SUMIFS(data!U:U,data!E:E,B802)</f>
        <v>1</v>
      </c>
      <c r="D802" s="38">
        <f>SUMIFS(data!Y:Y,data!E:E,B802)</f>
        <v>0</v>
      </c>
    </row>
    <row r="803" spans="2:4" ht="17.5" customHeight="1" x14ac:dyDescent="0.35">
      <c r="B803" s="35" t="s">
        <v>674</v>
      </c>
      <c r="C803" s="38">
        <f>SUMIFS(data!U:U,data!E:E,B803)</f>
        <v>0</v>
      </c>
      <c r="D803" s="38">
        <f>SUMIFS(data!Y:Y,data!E:E,B803)</f>
        <v>0</v>
      </c>
    </row>
    <row r="804" spans="2:4" ht="17.5" customHeight="1" x14ac:dyDescent="0.35">
      <c r="B804" s="35" t="s">
        <v>2374</v>
      </c>
      <c r="C804" s="38">
        <f>SUMIFS(data!U:U,data!E:E,B804)</f>
        <v>0</v>
      </c>
      <c r="D804" s="38">
        <f>SUMIFS(data!Y:Y,data!E:E,B804)</f>
        <v>0</v>
      </c>
    </row>
    <row r="805" spans="2:4" ht="17.5" customHeight="1" x14ac:dyDescent="0.35">
      <c r="B805" s="35" t="s">
        <v>682</v>
      </c>
      <c r="C805" s="38">
        <f>SUMIFS(data!U:U,data!E:E,B805)</f>
        <v>0</v>
      </c>
      <c r="D805" s="38">
        <f>SUMIFS(data!Y:Y,data!E:E,B805)</f>
        <v>0</v>
      </c>
    </row>
    <row r="806" spans="2:4" ht="17.5" customHeight="1" x14ac:dyDescent="0.35">
      <c r="B806" s="35" t="s">
        <v>786</v>
      </c>
      <c r="C806" s="38">
        <f>SUMIFS(data!U:U,data!E:E,B806)</f>
        <v>0</v>
      </c>
      <c r="D806" s="38">
        <f>SUMIFS(data!Y:Y,data!E:E,B806)</f>
        <v>0</v>
      </c>
    </row>
    <row r="807" spans="2:4" ht="17.5" customHeight="1" x14ac:dyDescent="0.35">
      <c r="B807" s="35" t="s">
        <v>709</v>
      </c>
      <c r="C807" s="38">
        <f>SUMIFS(data!U:U,data!E:E,B807)</f>
        <v>4</v>
      </c>
      <c r="D807" s="38">
        <f>SUMIFS(data!Y:Y,data!E:E,B807)</f>
        <v>0</v>
      </c>
    </row>
    <row r="808" spans="2:4" ht="17.5" customHeight="1" x14ac:dyDescent="0.35">
      <c r="B808" s="35" t="s">
        <v>816</v>
      </c>
      <c r="C808" s="38">
        <f>SUMIFS(data!U:U,data!E:E,B808)</f>
        <v>0</v>
      </c>
      <c r="D808" s="38">
        <f>SUMIFS(data!Y:Y,data!E:E,B808)</f>
        <v>0</v>
      </c>
    </row>
    <row r="809" spans="2:4" ht="17.5" customHeight="1" x14ac:dyDescent="0.35">
      <c r="B809" s="35" t="s">
        <v>847</v>
      </c>
      <c r="C809" s="38">
        <f>SUMIFS(data!U:U,data!E:E,B809)</f>
        <v>0</v>
      </c>
      <c r="D809" s="38">
        <f>SUMIFS(data!Y:Y,data!E:E,B809)</f>
        <v>0</v>
      </c>
    </row>
    <row r="810" spans="2:4" ht="17.5" customHeight="1" x14ac:dyDescent="0.35">
      <c r="B810" s="35" t="s">
        <v>968</v>
      </c>
      <c r="C810" s="38">
        <f>SUMIFS(data!U:U,data!E:E,B810)</f>
        <v>1</v>
      </c>
      <c r="D810" s="38">
        <f>SUMIFS(data!Y:Y,data!E:E,B810)</f>
        <v>0</v>
      </c>
    </row>
    <row r="811" spans="2:4" ht="17.5" customHeight="1" x14ac:dyDescent="0.35">
      <c r="B811" s="35" t="s">
        <v>41</v>
      </c>
      <c r="C811" s="38">
        <f>SUMIFS(data!U:U,data!E:E,B811)</f>
        <v>0</v>
      </c>
      <c r="D811" s="38">
        <f>SUMIFS(data!Y:Y,data!E:E,B811)</f>
        <v>0</v>
      </c>
    </row>
    <row r="812" spans="2:4" ht="17.5" customHeight="1" x14ac:dyDescent="0.35">
      <c r="B812" s="35" t="s">
        <v>680</v>
      </c>
      <c r="C812" s="38">
        <f>SUMIFS(data!U:U,data!E:E,B812)</f>
        <v>0</v>
      </c>
      <c r="D812" s="38">
        <f>SUMIFS(data!Y:Y,data!E:E,B812)</f>
        <v>0</v>
      </c>
    </row>
    <row r="813" spans="2:4" ht="17.5" customHeight="1" x14ac:dyDescent="0.35">
      <c r="B813" s="35" t="s">
        <v>749</v>
      </c>
      <c r="C813" s="38">
        <f>SUMIFS(data!U:U,data!E:E,B813)</f>
        <v>1</v>
      </c>
      <c r="D813" s="38">
        <f>SUMIFS(data!Y:Y,data!E:E,B813)</f>
        <v>0</v>
      </c>
    </row>
    <row r="814" spans="2:4" ht="17.5" customHeight="1" x14ac:dyDescent="0.35">
      <c r="B814" s="35" t="s">
        <v>734</v>
      </c>
      <c r="C814" s="38">
        <f>SUMIFS(data!U:U,data!E:E,B814)</f>
        <v>29</v>
      </c>
      <c r="D814" s="38">
        <f>SUMIFS(data!Y:Y,data!E:E,B814)</f>
        <v>0</v>
      </c>
    </row>
    <row r="815" spans="2:4" ht="17.5" customHeight="1" x14ac:dyDescent="0.35">
      <c r="B815" s="35" t="s">
        <v>730</v>
      </c>
      <c r="C815" s="38">
        <f>SUMIFS(data!U:U,data!E:E,B815)</f>
        <v>4</v>
      </c>
      <c r="D815" s="38">
        <f>SUMIFS(data!Y:Y,data!E:E,B815)</f>
        <v>1</v>
      </c>
    </row>
    <row r="816" spans="2:4" ht="17.5" customHeight="1" x14ac:dyDescent="0.35">
      <c r="B816" s="35" t="s">
        <v>758</v>
      </c>
      <c r="C816" s="38">
        <f>SUMIFS(data!U:U,data!E:E,B816)</f>
        <v>0</v>
      </c>
      <c r="D816" s="38">
        <f>SUMIFS(data!Y:Y,data!E:E,B816)</f>
        <v>0</v>
      </c>
    </row>
    <row r="817" spans="2:4" ht="17.5" customHeight="1" x14ac:dyDescent="0.35">
      <c r="B817" s="35" t="s">
        <v>716</v>
      </c>
      <c r="C817" s="38">
        <f>SUMIFS(data!U:U,data!E:E,B817)</f>
        <v>2</v>
      </c>
      <c r="D817" s="38">
        <f>SUMIFS(data!Y:Y,data!E:E,B817)</f>
        <v>0</v>
      </c>
    </row>
    <row r="818" spans="2:4" ht="17.5" customHeight="1" x14ac:dyDescent="0.35">
      <c r="B818" s="35" t="s">
        <v>62</v>
      </c>
      <c r="C818" s="38">
        <f>SUMIFS(data!U:U,data!E:E,B818)</f>
        <v>1</v>
      </c>
      <c r="D818" s="38">
        <f>SUMIFS(data!Y:Y,data!E:E,B818)</f>
        <v>0</v>
      </c>
    </row>
    <row r="819" spans="2:4" ht="17.5" customHeight="1" x14ac:dyDescent="0.35">
      <c r="B819" s="35" t="s">
        <v>774</v>
      </c>
      <c r="C819" s="38">
        <f>SUMIFS(data!U:U,data!E:E,B819)</f>
        <v>0</v>
      </c>
      <c r="D819" s="38">
        <f>SUMIFS(data!Y:Y,data!E:E,B819)</f>
        <v>0</v>
      </c>
    </row>
    <row r="820" spans="2:4" ht="17.5" customHeight="1" x14ac:dyDescent="0.35">
      <c r="B820" s="35" t="s">
        <v>121</v>
      </c>
      <c r="C820" s="38">
        <f>SUMIFS(data!U:U,data!E:E,B820)</f>
        <v>0</v>
      </c>
      <c r="D820" s="38">
        <f>SUMIFS(data!Y:Y,data!E:E,B820)</f>
        <v>0</v>
      </c>
    </row>
    <row r="821" spans="2:4" ht="17.5" customHeight="1" x14ac:dyDescent="0.35">
      <c r="B821" s="35" t="s">
        <v>25</v>
      </c>
      <c r="C821" s="38">
        <f>SUMIFS(data!U:U,data!E:E,B821)</f>
        <v>3</v>
      </c>
      <c r="D821" s="38">
        <f>SUMIFS(data!Y:Y,data!E:E,B821)</f>
        <v>0</v>
      </c>
    </row>
    <row r="822" spans="2:4" ht="17.5" customHeight="1" x14ac:dyDescent="0.35">
      <c r="B822" s="35" t="s">
        <v>781</v>
      </c>
      <c r="C822" s="38">
        <f>SUMIFS(data!U:U,data!E:E,B822)</f>
        <v>0</v>
      </c>
      <c r="D822" s="38">
        <f>SUMIFS(data!Y:Y,data!E:E,B822)</f>
        <v>0</v>
      </c>
    </row>
    <row r="823" spans="2:4" ht="17.5" customHeight="1" x14ac:dyDescent="0.35">
      <c r="B823" s="35" t="s">
        <v>737</v>
      </c>
      <c r="C823" s="38">
        <f>SUMIFS(data!U:U,data!E:E,B823)</f>
        <v>1</v>
      </c>
      <c r="D823" s="38">
        <f>SUMIFS(data!Y:Y,data!E:E,B823)</f>
        <v>0</v>
      </c>
    </row>
    <row r="824" spans="2:4" ht="17.5" customHeight="1" x14ac:dyDescent="0.35">
      <c r="B824" s="35" t="s">
        <v>851</v>
      </c>
      <c r="C824" s="38">
        <f>SUMIFS(data!U:U,data!E:E,B824)</f>
        <v>0</v>
      </c>
      <c r="D824" s="38">
        <f>SUMIFS(data!Y:Y,data!E:E,B824)</f>
        <v>0</v>
      </c>
    </row>
    <row r="825" spans="2:4" ht="17.5" customHeight="1" x14ac:dyDescent="0.35">
      <c r="B825" s="35" t="s">
        <v>2375</v>
      </c>
      <c r="C825" s="38">
        <f>SUMIFS(data!U:U,data!E:E,B825)</f>
        <v>0</v>
      </c>
      <c r="D825" s="38">
        <f>SUMIFS(data!Y:Y,data!E:E,B825)</f>
        <v>0</v>
      </c>
    </row>
    <row r="826" spans="2:4" ht="17.5" customHeight="1" x14ac:dyDescent="0.35">
      <c r="B826" s="35" t="s">
        <v>117</v>
      </c>
      <c r="C826" s="38">
        <f>SUMIFS(data!U:U,data!E:E,B826)</f>
        <v>5</v>
      </c>
      <c r="D826" s="38">
        <f>SUMIFS(data!Y:Y,data!E:E,B826)</f>
        <v>4</v>
      </c>
    </row>
    <row r="827" spans="2:4" ht="17.5" customHeight="1" x14ac:dyDescent="0.35">
      <c r="B827" s="35" t="s">
        <v>755</v>
      </c>
      <c r="C827" s="38">
        <f>SUMIFS(data!U:U,data!E:E,B827)</f>
        <v>0</v>
      </c>
      <c r="D827" s="38">
        <f>SUMIFS(data!Y:Y,data!E:E,B827)</f>
        <v>0</v>
      </c>
    </row>
    <row r="828" spans="2:4" ht="17.5" customHeight="1" x14ac:dyDescent="0.35">
      <c r="B828" s="35" t="s">
        <v>2376</v>
      </c>
      <c r="C828" s="38">
        <f>SUMIFS(data!U:U,data!E:E,B828)</f>
        <v>0</v>
      </c>
      <c r="D828" s="38">
        <f>SUMIFS(data!Y:Y,data!E:E,B828)</f>
        <v>0</v>
      </c>
    </row>
    <row r="829" spans="2:4" ht="17.5" customHeight="1" x14ac:dyDescent="0.35">
      <c r="B829" s="35" t="s">
        <v>74</v>
      </c>
      <c r="C829" s="38">
        <f>SUMIFS(data!U:U,data!E:E,B829)</f>
        <v>0</v>
      </c>
      <c r="D829" s="38">
        <f>SUMIFS(data!Y:Y,data!E:E,B829)</f>
        <v>0</v>
      </c>
    </row>
    <row r="830" spans="2:4" ht="17.5" customHeight="1" x14ac:dyDescent="0.35">
      <c r="B830" s="35" t="s">
        <v>835</v>
      </c>
      <c r="C830" s="38">
        <f>SUMIFS(data!U:U,data!E:E,B830)</f>
        <v>0</v>
      </c>
      <c r="D830" s="38">
        <f>SUMIFS(data!Y:Y,data!E:E,B830)</f>
        <v>0</v>
      </c>
    </row>
    <row r="831" spans="2:4" ht="17.5" customHeight="1" x14ac:dyDescent="0.35">
      <c r="B831" s="35" t="s">
        <v>836</v>
      </c>
      <c r="C831" s="38">
        <f>SUMIFS(data!U:U,data!E:E,B831)</f>
        <v>0</v>
      </c>
      <c r="D831" s="38">
        <f>SUMIFS(data!Y:Y,data!E:E,B831)</f>
        <v>0</v>
      </c>
    </row>
    <row r="832" spans="2:4" ht="17.5" customHeight="1" x14ac:dyDescent="0.35">
      <c r="B832" s="35" t="s">
        <v>2377</v>
      </c>
      <c r="C832" s="38">
        <f>SUMIFS(data!U:U,data!E:E,B832)</f>
        <v>0</v>
      </c>
      <c r="D832" s="38">
        <f>SUMIFS(data!Y:Y,data!E:E,B832)</f>
        <v>0</v>
      </c>
    </row>
    <row r="833" spans="2:4" ht="17.5" customHeight="1" x14ac:dyDescent="0.35">
      <c r="B833" s="35" t="s">
        <v>850</v>
      </c>
      <c r="C833" s="38">
        <f>SUMIFS(data!U:U,data!E:E,B833)</f>
        <v>100</v>
      </c>
      <c r="D833" s="38">
        <f>SUMIFS(data!Y:Y,data!E:E,B833)</f>
        <v>100</v>
      </c>
    </row>
    <row r="834" spans="2:4" ht="17.5" customHeight="1" x14ac:dyDescent="0.35">
      <c r="B834" s="35" t="s">
        <v>2378</v>
      </c>
      <c r="C834" s="38">
        <f>SUMIFS(data!U:U,data!E:E,B834)</f>
        <v>0</v>
      </c>
      <c r="D834" s="38">
        <f>SUMIFS(data!Y:Y,data!E:E,B834)</f>
        <v>0</v>
      </c>
    </row>
    <row r="835" spans="2:4" ht="17.5" customHeight="1" x14ac:dyDescent="0.35">
      <c r="B835" s="35" t="s">
        <v>829</v>
      </c>
      <c r="C835" s="38">
        <f>SUMIFS(data!U:U,data!E:E,B835)</f>
        <v>0</v>
      </c>
      <c r="D835" s="38">
        <f>SUMIFS(data!Y:Y,data!E:E,B835)</f>
        <v>0</v>
      </c>
    </row>
    <row r="836" spans="2:4" ht="17.5" customHeight="1" x14ac:dyDescent="0.35">
      <c r="B836" s="35" t="s">
        <v>262</v>
      </c>
      <c r="C836" s="38">
        <f>SUMIFS(data!U:U,data!E:E,B836)</f>
        <v>905</v>
      </c>
      <c r="D836" s="38">
        <f>SUMIFS(data!Y:Y,data!E:E,B836)</f>
        <v>870</v>
      </c>
    </row>
    <row r="837" spans="2:4" ht="17.5" customHeight="1" x14ac:dyDescent="0.35">
      <c r="B837" s="35" t="s">
        <v>723</v>
      </c>
      <c r="C837" s="38">
        <f>SUMIFS(data!U:U,data!E:E,B837)</f>
        <v>0</v>
      </c>
      <c r="D837" s="38">
        <f>SUMIFS(data!Y:Y,data!E:E,B837)</f>
        <v>0</v>
      </c>
    </row>
    <row r="838" spans="2:4" ht="17.5" customHeight="1" x14ac:dyDescent="0.35">
      <c r="B838" s="35" t="s">
        <v>822</v>
      </c>
      <c r="C838" s="38">
        <f>SUMIFS(data!U:U,data!E:E,B838)</f>
        <v>7</v>
      </c>
      <c r="D838" s="38">
        <f>SUMIFS(data!Y:Y,data!E:E,B838)</f>
        <v>0</v>
      </c>
    </row>
    <row r="839" spans="2:4" ht="17.5" customHeight="1" x14ac:dyDescent="0.35">
      <c r="B839" s="35" t="s">
        <v>845</v>
      </c>
      <c r="C839" s="38">
        <f>SUMIFS(data!U:U,data!E:E,B839)</f>
        <v>0</v>
      </c>
      <c r="D839" s="38">
        <f>SUMIFS(data!Y:Y,data!E:E,B839)</f>
        <v>0</v>
      </c>
    </row>
    <row r="840" spans="2:4" ht="17.5" customHeight="1" x14ac:dyDescent="0.35">
      <c r="B840" s="35" t="s">
        <v>842</v>
      </c>
      <c r="C840" s="38">
        <f>SUMIFS(data!U:U,data!E:E,B840)</f>
        <v>0</v>
      </c>
      <c r="D840" s="38">
        <f>SUMIFS(data!Y:Y,data!E:E,B840)</f>
        <v>0</v>
      </c>
    </row>
    <row r="841" spans="2:4" ht="17.5" customHeight="1" x14ac:dyDescent="0.35">
      <c r="B841" s="35" t="s">
        <v>839</v>
      </c>
      <c r="C841" s="38">
        <f>SUMIFS(data!U:U,data!E:E,B841)</f>
        <v>0</v>
      </c>
      <c r="D841" s="38">
        <f>SUMIFS(data!Y:Y,data!E:E,B841)</f>
        <v>0</v>
      </c>
    </row>
    <row r="842" spans="2:4" ht="17.5" customHeight="1" x14ac:dyDescent="0.35">
      <c r="B842" s="35" t="s">
        <v>207</v>
      </c>
      <c r="C842" s="38">
        <f>SUMIFS(data!U:U,data!E:E,B842)</f>
        <v>0</v>
      </c>
      <c r="D842" s="38">
        <f>SUMIFS(data!Y:Y,data!E:E,B842)</f>
        <v>0</v>
      </c>
    </row>
    <row r="843" spans="2:4" ht="17.5" customHeight="1" x14ac:dyDescent="0.35">
      <c r="B843" s="35" t="s">
        <v>43</v>
      </c>
      <c r="C843" s="38">
        <f>SUMIFS(data!U:U,data!E:E,B843)</f>
        <v>1</v>
      </c>
      <c r="D843" s="38">
        <f>SUMIFS(data!Y:Y,data!E:E,B843)</f>
        <v>0</v>
      </c>
    </row>
    <row r="844" spans="2:4" ht="17.5" customHeight="1" x14ac:dyDescent="0.35">
      <c r="B844" s="35" t="s">
        <v>848</v>
      </c>
      <c r="C844" s="38">
        <f>SUMIFS(data!U:U,data!E:E,B844)</f>
        <v>0</v>
      </c>
      <c r="D844" s="38">
        <f>SUMIFS(data!Y:Y,data!E:E,B844)</f>
        <v>0</v>
      </c>
    </row>
    <row r="845" spans="2:4" ht="17.5" customHeight="1" x14ac:dyDescent="0.35">
      <c r="B845" s="35" t="s">
        <v>810</v>
      </c>
      <c r="C845" s="38">
        <f>SUMIFS(data!U:U,data!E:E,B845)</f>
        <v>0</v>
      </c>
      <c r="D845" s="38">
        <f>SUMIFS(data!Y:Y,data!E:E,B845)</f>
        <v>0</v>
      </c>
    </row>
    <row r="846" spans="2:4" ht="17.5" customHeight="1" x14ac:dyDescent="0.35">
      <c r="B846" s="35" t="s">
        <v>787</v>
      </c>
      <c r="C846" s="38">
        <f>SUMIFS(data!U:U,data!E:E,B846)</f>
        <v>0</v>
      </c>
      <c r="D846" s="38">
        <f>SUMIFS(data!Y:Y,data!E:E,B846)</f>
        <v>0</v>
      </c>
    </row>
    <row r="847" spans="2:4" ht="17.5" customHeight="1" x14ac:dyDescent="0.35">
      <c r="B847" s="35" t="s">
        <v>952</v>
      </c>
      <c r="C847" s="38">
        <f>SUMIFS(data!U:U,data!E:E,B847)</f>
        <v>2</v>
      </c>
      <c r="D847" s="38">
        <f>SUMIFS(data!Y:Y,data!E:E,B847)</f>
        <v>0</v>
      </c>
    </row>
    <row r="848" spans="2:4" ht="17.5" customHeight="1" x14ac:dyDescent="0.35">
      <c r="B848" s="35" t="s">
        <v>58</v>
      </c>
      <c r="C848" s="38">
        <f>SUMIFS(data!U:U,data!E:E,B848)</f>
        <v>0</v>
      </c>
      <c r="D848" s="38">
        <f>SUMIFS(data!Y:Y,data!E:E,B848)</f>
        <v>0</v>
      </c>
    </row>
    <row r="849" spans="2:4" ht="17.5" customHeight="1" x14ac:dyDescent="0.35">
      <c r="B849" s="35" t="s">
        <v>832</v>
      </c>
      <c r="C849" s="38">
        <f>SUMIFS(data!U:U,data!E:E,B849)</f>
        <v>0</v>
      </c>
      <c r="D849" s="38">
        <f>SUMIFS(data!Y:Y,data!E:E,B849)</f>
        <v>0</v>
      </c>
    </row>
    <row r="850" spans="2:4" ht="17.5" customHeight="1" x14ac:dyDescent="0.35">
      <c r="B850" s="35" t="s">
        <v>235</v>
      </c>
      <c r="C850" s="38">
        <f>SUMIFS(data!U:U,data!E:E,B850)</f>
        <v>0</v>
      </c>
      <c r="D850" s="38">
        <f>SUMIFS(data!Y:Y,data!E:E,B850)</f>
        <v>0</v>
      </c>
    </row>
    <row r="851" spans="2:4" ht="17.5" customHeight="1" x14ac:dyDescent="0.35">
      <c r="B851" s="35" t="s">
        <v>1366</v>
      </c>
      <c r="C851" s="38">
        <f>SUMIFS(data!U:U,data!E:E,B851)</f>
        <v>1</v>
      </c>
      <c r="D851" s="38">
        <f>SUMIFS(data!Y:Y,data!E:E,B851)</f>
        <v>0</v>
      </c>
    </row>
    <row r="852" spans="2:4" ht="17.5" customHeight="1" x14ac:dyDescent="0.35">
      <c r="B852" s="35" t="s">
        <v>1357</v>
      </c>
      <c r="C852" s="38">
        <f>SUMIFS(data!U:U,data!E:E,B852)</f>
        <v>1</v>
      </c>
      <c r="D852" s="38">
        <f>SUMIFS(data!Y:Y,data!E:E,B852)</f>
        <v>0</v>
      </c>
    </row>
    <row r="853" spans="2:4" ht="17.5" customHeight="1" x14ac:dyDescent="0.35">
      <c r="B853" s="35" t="s">
        <v>965</v>
      </c>
      <c r="C853" s="38">
        <f>SUMIFS(data!U:U,data!E:E,B853)</f>
        <v>1</v>
      </c>
      <c r="D853" s="38">
        <f>SUMIFS(data!Y:Y,data!E:E,B853)</f>
        <v>0</v>
      </c>
    </row>
    <row r="854" spans="2:4" ht="17.5" customHeight="1" x14ac:dyDescent="0.35">
      <c r="B854" s="35" t="s">
        <v>1260</v>
      </c>
      <c r="C854" s="38">
        <f>SUMIFS(data!U:U,data!E:E,B854)</f>
        <v>3</v>
      </c>
      <c r="D854" s="38">
        <f>SUMIFS(data!Y:Y,data!E:E,B854)</f>
        <v>0</v>
      </c>
    </row>
    <row r="855" spans="2:4" ht="17.5" customHeight="1" x14ac:dyDescent="0.35">
      <c r="B855" s="35" t="s">
        <v>738</v>
      </c>
      <c r="C855" s="38">
        <f>SUMIFS(data!U:U,data!E:E,B855)</f>
        <v>0</v>
      </c>
      <c r="D855" s="38">
        <f>SUMIFS(data!Y:Y,data!E:E,B855)</f>
        <v>0</v>
      </c>
    </row>
    <row r="856" spans="2:4" ht="17.5" customHeight="1" x14ac:dyDescent="0.35">
      <c r="B856" s="35" t="s">
        <v>852</v>
      </c>
      <c r="C856" s="38">
        <f>SUMIFS(data!U:U,data!E:E,B856)</f>
        <v>0</v>
      </c>
      <c r="D856" s="38">
        <f>SUMIFS(data!Y:Y,data!E:E,B856)</f>
        <v>0</v>
      </c>
    </row>
    <row r="857" spans="2:4" ht="17.5" customHeight="1" x14ac:dyDescent="0.35">
      <c r="B857" s="35" t="s">
        <v>778</v>
      </c>
      <c r="C857" s="38">
        <f>SUMIFS(data!U:U,data!E:E,B857)</f>
        <v>0</v>
      </c>
      <c r="D857" s="38">
        <f>SUMIFS(data!Y:Y,data!E:E,B857)</f>
        <v>0</v>
      </c>
    </row>
    <row r="858" spans="2:4" ht="17.5" customHeight="1" x14ac:dyDescent="0.35">
      <c r="B858" s="35" t="s">
        <v>972</v>
      </c>
      <c r="C858" s="38">
        <f>SUMIFS(data!U:U,data!E:E,B858)</f>
        <v>0</v>
      </c>
      <c r="D858" s="38">
        <f>SUMIFS(data!Y:Y,data!E:E,B858)</f>
        <v>0</v>
      </c>
    </row>
    <row r="859" spans="2:4" ht="17.5" customHeight="1" x14ac:dyDescent="0.35">
      <c r="B859" s="35" t="s">
        <v>779</v>
      </c>
      <c r="C859" s="38">
        <f>SUMIFS(data!U:U,data!E:E,B859)</f>
        <v>1</v>
      </c>
      <c r="D859" s="38">
        <f>SUMIFS(data!Y:Y,data!E:E,B859)</f>
        <v>0</v>
      </c>
    </row>
    <row r="860" spans="2:4" ht="17.5" customHeight="1" x14ac:dyDescent="0.35">
      <c r="B860" s="35" t="s">
        <v>47</v>
      </c>
      <c r="C860" s="38">
        <f>SUMIFS(data!U:U,data!E:E,B860)</f>
        <v>0</v>
      </c>
      <c r="D860" s="38">
        <f>SUMIFS(data!Y:Y,data!E:E,B860)</f>
        <v>0</v>
      </c>
    </row>
    <row r="861" spans="2:4" ht="17.5" customHeight="1" x14ac:dyDescent="0.35">
      <c r="B861" s="35" t="s">
        <v>84</v>
      </c>
      <c r="C861" s="38">
        <f>SUMIFS(data!U:U,data!E:E,B861)</f>
        <v>1</v>
      </c>
      <c r="D861" s="38">
        <f>SUMIFS(data!Y:Y,data!E:E,B861)</f>
        <v>0</v>
      </c>
    </row>
    <row r="862" spans="2:4" ht="17.5" customHeight="1" x14ac:dyDescent="0.35">
      <c r="B862" s="35" t="s">
        <v>803</v>
      </c>
      <c r="C862" s="38">
        <f>SUMIFS(data!U:U,data!E:E,B862)</f>
        <v>0</v>
      </c>
      <c r="D862" s="38">
        <f>SUMIFS(data!Y:Y,data!E:E,B862)</f>
        <v>0</v>
      </c>
    </row>
    <row r="863" spans="2:4" ht="17.5" customHeight="1" x14ac:dyDescent="0.35">
      <c r="B863" s="35" t="s">
        <v>830</v>
      </c>
      <c r="C863" s="38">
        <f>SUMIFS(data!U:U,data!E:E,B863)</f>
        <v>0</v>
      </c>
      <c r="D863" s="38">
        <f>SUMIFS(data!Y:Y,data!E:E,B863)</f>
        <v>0</v>
      </c>
    </row>
    <row r="864" spans="2:4" ht="17.5" customHeight="1" x14ac:dyDescent="0.35">
      <c r="B864" s="35" t="s">
        <v>807</v>
      </c>
      <c r="C864" s="38">
        <f>SUMIFS(data!U:U,data!E:E,B864)</f>
        <v>0</v>
      </c>
      <c r="D864" s="38">
        <f>SUMIFS(data!Y:Y,data!E:E,B864)</f>
        <v>0</v>
      </c>
    </row>
    <row r="865" spans="2:4" ht="17.5" customHeight="1" x14ac:dyDescent="0.35">
      <c r="B865" s="35" t="s">
        <v>964</v>
      </c>
      <c r="C865" s="38">
        <f>SUMIFS(data!U:U,data!E:E,B865)</f>
        <v>0</v>
      </c>
      <c r="D865" s="38">
        <f>SUMIFS(data!Y:Y,data!E:E,B865)</f>
        <v>0</v>
      </c>
    </row>
    <row r="866" spans="2:4" ht="17.5" customHeight="1" x14ac:dyDescent="0.35">
      <c r="B866" s="35" t="s">
        <v>42</v>
      </c>
      <c r="C866" s="38">
        <f>SUMIFS(data!U:U,data!E:E,B866)</f>
        <v>0</v>
      </c>
      <c r="D866" s="38">
        <f>SUMIFS(data!Y:Y,data!E:E,B866)</f>
        <v>0</v>
      </c>
    </row>
    <row r="867" spans="2:4" ht="17.5" customHeight="1" x14ac:dyDescent="0.35">
      <c r="B867" s="35" t="s">
        <v>24</v>
      </c>
      <c r="C867" s="38">
        <f>SUMIFS(data!U:U,data!E:E,B867)</f>
        <v>302</v>
      </c>
      <c r="D867" s="38">
        <f>SUMIFS(data!Y:Y,data!E:E,B867)</f>
        <v>53</v>
      </c>
    </row>
    <row r="868" spans="2:4" ht="17.5" customHeight="1" x14ac:dyDescent="0.35">
      <c r="B868" s="35" t="s">
        <v>1276</v>
      </c>
      <c r="C868" s="38">
        <f>SUMIFS(data!U:U,data!E:E,B868)</f>
        <v>3</v>
      </c>
      <c r="D868" s="38">
        <f>SUMIFS(data!Y:Y,data!E:E,B868)</f>
        <v>0</v>
      </c>
    </row>
    <row r="869" spans="2:4" ht="17.5" customHeight="1" x14ac:dyDescent="0.35">
      <c r="B869" s="35" t="s">
        <v>1397</v>
      </c>
      <c r="C869" s="38">
        <f>SUMIFS(data!U:U,data!E:E,B869)</f>
        <v>0</v>
      </c>
      <c r="D869" s="38">
        <f>SUMIFS(data!Y:Y,data!E:E,B869)</f>
        <v>0</v>
      </c>
    </row>
    <row r="870" spans="2:4" ht="17.5" customHeight="1" x14ac:dyDescent="0.35">
      <c r="B870" s="35" t="s">
        <v>695</v>
      </c>
      <c r="C870" s="38">
        <f>SUMIFS(data!U:U,data!E:E,B870)</f>
        <v>0</v>
      </c>
      <c r="D870" s="38">
        <f>SUMIFS(data!Y:Y,data!E:E,B870)</f>
        <v>0</v>
      </c>
    </row>
    <row r="871" spans="2:4" ht="17.5" customHeight="1" x14ac:dyDescent="0.35">
      <c r="B871" s="35" t="s">
        <v>971</v>
      </c>
      <c r="C871" s="38">
        <f>SUMIFS(data!U:U,data!E:E,B871)</f>
        <v>0</v>
      </c>
      <c r="D871" s="38">
        <f>SUMIFS(data!Y:Y,data!E:E,B871)</f>
        <v>0</v>
      </c>
    </row>
    <row r="872" spans="2:4" ht="17.5" customHeight="1" x14ac:dyDescent="0.35">
      <c r="B872" s="35" t="s">
        <v>742</v>
      </c>
      <c r="C872" s="38">
        <f>SUMIFS(data!U:U,data!E:E,B872)</f>
        <v>14</v>
      </c>
      <c r="D872" s="38">
        <f>SUMIFS(data!Y:Y,data!E:E,B872)</f>
        <v>0</v>
      </c>
    </row>
    <row r="873" spans="2:4" ht="17.5" customHeight="1" x14ac:dyDescent="0.35">
      <c r="B873" s="35" t="s">
        <v>865</v>
      </c>
      <c r="C873" s="38">
        <f>SUMIFS(data!U:U,data!E:E,B873)</f>
        <v>10</v>
      </c>
      <c r="D873" s="38">
        <f>SUMIFS(data!Y:Y,data!E:E,B873)</f>
        <v>0</v>
      </c>
    </row>
    <row r="874" spans="2:4" ht="17.5" customHeight="1" x14ac:dyDescent="0.35">
      <c r="B874" s="35" t="s">
        <v>967</v>
      </c>
      <c r="C874" s="38">
        <f>SUMIFS(data!U:U,data!E:E,B874)</f>
        <v>0</v>
      </c>
      <c r="D874" s="38">
        <f>SUMIFS(data!Y:Y,data!E:E,B874)</f>
        <v>0</v>
      </c>
    </row>
    <row r="875" spans="2:4" ht="17.5" customHeight="1" x14ac:dyDescent="0.35">
      <c r="B875" s="35" t="s">
        <v>106</v>
      </c>
      <c r="C875" s="38">
        <f>SUMIFS(data!U:U,data!E:E,B875)</f>
        <v>23</v>
      </c>
      <c r="D875" s="38">
        <f>SUMIFS(data!Y:Y,data!E:E,B875)</f>
        <v>0</v>
      </c>
    </row>
    <row r="876" spans="2:4" ht="17.5" customHeight="1" x14ac:dyDescent="0.35">
      <c r="B876" s="35" t="s">
        <v>202</v>
      </c>
      <c r="C876" s="38">
        <f>SUMIFS(data!U:U,data!E:E,B876)</f>
        <v>2</v>
      </c>
      <c r="D876" s="38">
        <f>SUMIFS(data!Y:Y,data!E:E,B876)</f>
        <v>0</v>
      </c>
    </row>
    <row r="877" spans="2:4" ht="17.5" customHeight="1" x14ac:dyDescent="0.35">
      <c r="B877" s="35" t="s">
        <v>55</v>
      </c>
      <c r="C877" s="38">
        <f>SUMIFS(data!U:U,data!E:E,B877)</f>
        <v>0</v>
      </c>
      <c r="D877" s="38">
        <f>SUMIFS(data!Y:Y,data!E:E,B877)</f>
        <v>0</v>
      </c>
    </row>
    <row r="878" spans="2:4" s="45" customFormat="1" ht="17.5" customHeight="1" x14ac:dyDescent="0.35">
      <c r="B878" s="36" t="s">
        <v>857</v>
      </c>
      <c r="C878" s="40">
        <f>SUM(C530:C877)</f>
        <v>17779</v>
      </c>
      <c r="D878" s="40">
        <f>SUM(D530:D877)</f>
        <v>11645</v>
      </c>
    </row>
  </sheetData>
  <mergeCells count="62">
    <mergeCell ref="B403:H403"/>
    <mergeCell ref="B404:H404"/>
    <mergeCell ref="B391:H391"/>
    <mergeCell ref="B348:K348"/>
    <mergeCell ref="B379:K379"/>
    <mergeCell ref="B380:K380"/>
    <mergeCell ref="B257:I257"/>
    <mergeCell ref="B258:I258"/>
    <mergeCell ref="B289:I289"/>
    <mergeCell ref="B290:I290"/>
    <mergeCell ref="B392:H392"/>
    <mergeCell ref="B189:G189"/>
    <mergeCell ref="B211:G211"/>
    <mergeCell ref="B224:G224"/>
    <mergeCell ref="B225:G225"/>
    <mergeCell ref="B248:I248"/>
    <mergeCell ref="B56:D56"/>
    <mergeCell ref="B338:K338"/>
    <mergeCell ref="B347:K347"/>
    <mergeCell ref="B301:I301"/>
    <mergeCell ref="B302:I302"/>
    <mergeCell ref="B314:I314"/>
    <mergeCell ref="B315:I315"/>
    <mergeCell ref="B337:K337"/>
    <mergeCell ref="B212:G212"/>
    <mergeCell ref="B147:G147"/>
    <mergeCell ref="B156:G156"/>
    <mergeCell ref="B157:G157"/>
    <mergeCell ref="B188:G188"/>
    <mergeCell ref="B200:G200"/>
    <mergeCell ref="B247:I247"/>
    <mergeCell ref="B201:G201"/>
    <mergeCell ref="B45:D45"/>
    <mergeCell ref="B146:G146"/>
    <mergeCell ref="B34:E34"/>
    <mergeCell ref="B35:E35"/>
    <mergeCell ref="B2:E2"/>
    <mergeCell ref="B3:E3"/>
    <mergeCell ref="B55:D55"/>
    <mergeCell ref="B46:D46"/>
    <mergeCell ref="B123:D123"/>
    <mergeCell ref="B124:D124"/>
    <mergeCell ref="B110:D110"/>
    <mergeCell ref="B111:D111"/>
    <mergeCell ref="B99:D99"/>
    <mergeCell ref="B100:D100"/>
    <mergeCell ref="B87:D87"/>
    <mergeCell ref="B88:D88"/>
    <mergeCell ref="B527:D527"/>
    <mergeCell ref="B528:D528"/>
    <mergeCell ref="B426:L426"/>
    <mergeCell ref="B427:L427"/>
    <mergeCell ref="B436:L436"/>
    <mergeCell ref="B437:L437"/>
    <mergeCell ref="B468:L468"/>
    <mergeCell ref="B469:L469"/>
    <mergeCell ref="B480:L480"/>
    <mergeCell ref="B481:L481"/>
    <mergeCell ref="B491:L491"/>
    <mergeCell ref="B492:L492"/>
    <mergeCell ref="B504:L504"/>
    <mergeCell ref="B505:L50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2024-09-22T17:51:52Z</dcterms:modified>
</cp:coreProperties>
</file>