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54BEA50C-BB8F-426B-8AF9-E37C1D202297}"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11" r:id="rId2"/>
  </sheets>
  <definedNames>
    <definedName name="_xlnm._FilterDatabase" localSheetId="0" hidden="1">data!$A$2:$DP$427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3" i="11" l="1"/>
  <c r="F423" i="11"/>
  <c r="E423" i="11"/>
  <c r="D423" i="11"/>
  <c r="C423" i="11"/>
  <c r="G422" i="11"/>
  <c r="F422" i="11"/>
  <c r="E422" i="11"/>
  <c r="D422" i="11"/>
  <c r="C422" i="11"/>
  <c r="G421" i="11"/>
  <c r="F421" i="11"/>
  <c r="E421" i="11"/>
  <c r="D421" i="11"/>
  <c r="C421" i="11"/>
  <c r="G420" i="11"/>
  <c r="F420" i="11"/>
  <c r="E420" i="11"/>
  <c r="D420" i="11"/>
  <c r="C420" i="11"/>
  <c r="G419" i="11"/>
  <c r="F419" i="11"/>
  <c r="E419" i="11"/>
  <c r="D419" i="11"/>
  <c r="C419" i="11"/>
  <c r="G418" i="11"/>
  <c r="F418" i="11"/>
  <c r="E418" i="11"/>
  <c r="D418" i="11"/>
  <c r="C418" i="11"/>
  <c r="G417" i="11"/>
  <c r="F417" i="11"/>
  <c r="E417" i="11"/>
  <c r="D417" i="11"/>
  <c r="C417" i="11"/>
  <c r="G416" i="11"/>
  <c r="F416" i="11"/>
  <c r="E416" i="11"/>
  <c r="D416" i="11"/>
  <c r="C416" i="11"/>
  <c r="G415" i="11"/>
  <c r="F415" i="11"/>
  <c r="E415" i="11"/>
  <c r="D415" i="11"/>
  <c r="C415" i="11"/>
  <c r="G414" i="11"/>
  <c r="F414" i="11"/>
  <c r="E414" i="11"/>
  <c r="D414" i="11"/>
  <c r="C414" i="11"/>
  <c r="G413" i="11"/>
  <c r="F413" i="11"/>
  <c r="E413" i="11"/>
  <c r="D413" i="11"/>
  <c r="C413" i="11"/>
  <c r="G412" i="11"/>
  <c r="F412" i="11"/>
  <c r="E412" i="11"/>
  <c r="D412" i="11"/>
  <c r="C412" i="11"/>
  <c r="G411" i="11"/>
  <c r="F411" i="11"/>
  <c r="E411" i="11"/>
  <c r="D411" i="11"/>
  <c r="C411" i="11"/>
  <c r="G410" i="11"/>
  <c r="F410" i="11"/>
  <c r="E410" i="11"/>
  <c r="D410" i="11"/>
  <c r="C410" i="11"/>
  <c r="G409" i="11"/>
  <c r="F409" i="11"/>
  <c r="E409" i="11"/>
  <c r="D409" i="11"/>
  <c r="C409" i="11"/>
  <c r="G408" i="11"/>
  <c r="F408" i="11"/>
  <c r="E408" i="11"/>
  <c r="D408" i="11"/>
  <c r="C408" i="11"/>
  <c r="G407" i="11"/>
  <c r="F407" i="11"/>
  <c r="E407" i="11"/>
  <c r="D407" i="11"/>
  <c r="C407" i="11"/>
  <c r="G406" i="11"/>
  <c r="F406" i="11"/>
  <c r="E406" i="11"/>
  <c r="D406" i="11"/>
  <c r="C406" i="11"/>
  <c r="G400" i="11"/>
  <c r="F400" i="11"/>
  <c r="E400" i="11"/>
  <c r="D400" i="11"/>
  <c r="C400" i="11"/>
  <c r="G399" i="11"/>
  <c r="F399" i="11"/>
  <c r="E399" i="11"/>
  <c r="D399" i="11"/>
  <c r="C399" i="11"/>
  <c r="G398" i="11"/>
  <c r="F398" i="11"/>
  <c r="E398" i="11"/>
  <c r="D398" i="11"/>
  <c r="C398" i="11"/>
  <c r="G397" i="11"/>
  <c r="F397" i="11"/>
  <c r="E397" i="11"/>
  <c r="D397" i="11"/>
  <c r="C397" i="11"/>
  <c r="G396" i="11"/>
  <c r="F396" i="11"/>
  <c r="E396" i="11"/>
  <c r="D396" i="11"/>
  <c r="C396" i="11"/>
  <c r="G395" i="11"/>
  <c r="F395" i="11"/>
  <c r="E395" i="11"/>
  <c r="D395" i="11"/>
  <c r="C395" i="11"/>
  <c r="G394" i="11"/>
  <c r="F394" i="11"/>
  <c r="E394" i="11"/>
  <c r="D394" i="11"/>
  <c r="C394" i="11"/>
  <c r="J344" i="11"/>
  <c r="I344" i="11"/>
  <c r="H344" i="11"/>
  <c r="G344" i="11"/>
  <c r="F344" i="11"/>
  <c r="E344" i="11"/>
  <c r="D344" i="11"/>
  <c r="C344" i="11"/>
  <c r="J343" i="11"/>
  <c r="I343" i="11"/>
  <c r="H343" i="11"/>
  <c r="G343" i="11"/>
  <c r="F343" i="11"/>
  <c r="E343" i="11"/>
  <c r="D343" i="11"/>
  <c r="C343" i="11"/>
  <c r="J342" i="11"/>
  <c r="I342" i="11"/>
  <c r="H342" i="11"/>
  <c r="G342" i="11"/>
  <c r="F342" i="11"/>
  <c r="E342" i="11"/>
  <c r="D342" i="11"/>
  <c r="C342" i="11"/>
  <c r="J341" i="11"/>
  <c r="I341" i="11"/>
  <c r="H341" i="11"/>
  <c r="G341" i="11"/>
  <c r="F341" i="11"/>
  <c r="E341" i="11"/>
  <c r="D341" i="11"/>
  <c r="C341" i="11"/>
  <c r="J340" i="11"/>
  <c r="I340" i="11"/>
  <c r="H340" i="11"/>
  <c r="G340" i="11"/>
  <c r="F340" i="11"/>
  <c r="E340" i="11"/>
  <c r="D340" i="11"/>
  <c r="C340" i="11"/>
  <c r="J376" i="11"/>
  <c r="I376" i="11"/>
  <c r="H376" i="11"/>
  <c r="G376" i="11"/>
  <c r="F376" i="11"/>
  <c r="E376" i="11"/>
  <c r="D376" i="11"/>
  <c r="C376" i="11"/>
  <c r="J375" i="11"/>
  <c r="I375" i="11"/>
  <c r="H375" i="11"/>
  <c r="G375" i="11"/>
  <c r="F375" i="11"/>
  <c r="E375" i="11"/>
  <c r="D375" i="11"/>
  <c r="C375" i="11"/>
  <c r="J374" i="11"/>
  <c r="I374" i="11"/>
  <c r="H374" i="11"/>
  <c r="G374" i="11"/>
  <c r="F374" i="11"/>
  <c r="E374" i="11"/>
  <c r="D374" i="11"/>
  <c r="C374" i="11"/>
  <c r="J373" i="11"/>
  <c r="I373" i="11"/>
  <c r="H373" i="11"/>
  <c r="G373" i="11"/>
  <c r="F373" i="11"/>
  <c r="E373" i="11"/>
  <c r="D373" i="11"/>
  <c r="C373" i="11"/>
  <c r="J372" i="11"/>
  <c r="I372" i="11"/>
  <c r="H372" i="11"/>
  <c r="G372" i="11"/>
  <c r="F372" i="11"/>
  <c r="E372" i="11"/>
  <c r="D372" i="11"/>
  <c r="C372" i="11"/>
  <c r="J371" i="11"/>
  <c r="I371" i="11"/>
  <c r="H371" i="11"/>
  <c r="G371" i="11"/>
  <c r="F371" i="11"/>
  <c r="E371" i="11"/>
  <c r="D371" i="11"/>
  <c r="C371" i="11"/>
  <c r="J370" i="11"/>
  <c r="I370" i="11"/>
  <c r="H370" i="11"/>
  <c r="G370" i="11"/>
  <c r="F370" i="11"/>
  <c r="E370" i="11"/>
  <c r="D370" i="11"/>
  <c r="C370" i="11"/>
  <c r="J369" i="11"/>
  <c r="I369" i="11"/>
  <c r="H369" i="11"/>
  <c r="G369" i="11"/>
  <c r="F369" i="11"/>
  <c r="E369" i="11"/>
  <c r="D369" i="11"/>
  <c r="C369" i="11"/>
  <c r="J368" i="11"/>
  <c r="I368" i="11"/>
  <c r="H368" i="11"/>
  <c r="G368" i="11"/>
  <c r="F368" i="11"/>
  <c r="E368" i="11"/>
  <c r="D368" i="11"/>
  <c r="C368" i="11"/>
  <c r="J367" i="11"/>
  <c r="I367" i="11"/>
  <c r="H367" i="11"/>
  <c r="G367" i="11"/>
  <c r="F367" i="11"/>
  <c r="E367" i="11"/>
  <c r="D367" i="11"/>
  <c r="C367" i="11"/>
  <c r="J366" i="11"/>
  <c r="I366" i="11"/>
  <c r="H366" i="11"/>
  <c r="G366" i="11"/>
  <c r="F366" i="11"/>
  <c r="E366" i="11"/>
  <c r="D366" i="11"/>
  <c r="C366" i="11"/>
  <c r="J365" i="11"/>
  <c r="I365" i="11"/>
  <c r="H365" i="11"/>
  <c r="G365" i="11"/>
  <c r="F365" i="11"/>
  <c r="E365" i="11"/>
  <c r="D365" i="11"/>
  <c r="C365" i="11"/>
  <c r="J364" i="11"/>
  <c r="I364" i="11"/>
  <c r="H364" i="11"/>
  <c r="G364" i="11"/>
  <c r="F364" i="11"/>
  <c r="E364" i="11"/>
  <c r="D364" i="11"/>
  <c r="C364" i="11"/>
  <c r="J363" i="11"/>
  <c r="I363" i="11"/>
  <c r="H363" i="11"/>
  <c r="G363" i="11"/>
  <c r="F363" i="11"/>
  <c r="E363" i="11"/>
  <c r="D363" i="11"/>
  <c r="C363" i="11"/>
  <c r="J362" i="11"/>
  <c r="I362" i="11"/>
  <c r="H362" i="11"/>
  <c r="G362" i="11"/>
  <c r="F362" i="11"/>
  <c r="E362" i="11"/>
  <c r="D362" i="11"/>
  <c r="C362" i="11"/>
  <c r="J361" i="11"/>
  <c r="I361" i="11"/>
  <c r="H361" i="11"/>
  <c r="G361" i="11"/>
  <c r="F361" i="11"/>
  <c r="E361" i="11"/>
  <c r="D361" i="11"/>
  <c r="C361" i="11"/>
  <c r="J360" i="11"/>
  <c r="I360" i="11"/>
  <c r="H360" i="11"/>
  <c r="G360" i="11"/>
  <c r="F360" i="11"/>
  <c r="E360" i="11"/>
  <c r="D360" i="11"/>
  <c r="C360" i="11"/>
  <c r="J359" i="11"/>
  <c r="I359" i="11"/>
  <c r="H359" i="11"/>
  <c r="G359" i="11"/>
  <c r="F359" i="11"/>
  <c r="E359" i="11"/>
  <c r="D359" i="11"/>
  <c r="C359" i="11"/>
  <c r="J358" i="11"/>
  <c r="I358" i="11"/>
  <c r="H358" i="11"/>
  <c r="G358" i="11"/>
  <c r="F358" i="11"/>
  <c r="E358" i="11"/>
  <c r="D358" i="11"/>
  <c r="C358" i="11"/>
  <c r="J357" i="11"/>
  <c r="I357" i="11"/>
  <c r="H357" i="11"/>
  <c r="G357" i="11"/>
  <c r="F357" i="11"/>
  <c r="E357" i="11"/>
  <c r="D357" i="11"/>
  <c r="C357" i="11"/>
  <c r="J356" i="11"/>
  <c r="I356" i="11"/>
  <c r="H356" i="11"/>
  <c r="G356" i="11"/>
  <c r="F356" i="11"/>
  <c r="E356" i="11"/>
  <c r="D356" i="11"/>
  <c r="C356" i="11"/>
  <c r="J355" i="11"/>
  <c r="I355" i="11"/>
  <c r="H355" i="11"/>
  <c r="G355" i="11"/>
  <c r="F355" i="11"/>
  <c r="E355" i="11"/>
  <c r="D355" i="11"/>
  <c r="C355" i="11"/>
  <c r="J354" i="11"/>
  <c r="I354" i="11"/>
  <c r="H354" i="11"/>
  <c r="G354" i="11"/>
  <c r="F354" i="11"/>
  <c r="E354" i="11"/>
  <c r="D354" i="11"/>
  <c r="C354" i="11"/>
  <c r="J353" i="11"/>
  <c r="I353" i="11"/>
  <c r="H353" i="11"/>
  <c r="G353" i="11"/>
  <c r="F353" i="11"/>
  <c r="E353" i="11"/>
  <c r="D353" i="11"/>
  <c r="C353" i="11"/>
  <c r="J352" i="11"/>
  <c r="I352" i="11"/>
  <c r="H352" i="11"/>
  <c r="G352" i="11"/>
  <c r="F352" i="11"/>
  <c r="E352" i="11"/>
  <c r="D352" i="11"/>
  <c r="C352" i="11"/>
  <c r="J351" i="11"/>
  <c r="I351" i="11"/>
  <c r="H351" i="11"/>
  <c r="G351" i="11"/>
  <c r="F351" i="11"/>
  <c r="E351" i="11"/>
  <c r="D351" i="11"/>
  <c r="C351" i="11"/>
  <c r="J350" i="11"/>
  <c r="I350" i="11"/>
  <c r="H350" i="11"/>
  <c r="G350" i="11"/>
  <c r="F350" i="11"/>
  <c r="E350" i="11"/>
  <c r="D350" i="11"/>
  <c r="C350" i="11"/>
  <c r="J388" i="11"/>
  <c r="I388" i="11"/>
  <c r="H388" i="11"/>
  <c r="G388" i="11"/>
  <c r="F388" i="11"/>
  <c r="E388" i="11"/>
  <c r="D388" i="11"/>
  <c r="C388" i="11"/>
  <c r="J387" i="11"/>
  <c r="I387" i="11"/>
  <c r="H387" i="11"/>
  <c r="G387" i="11"/>
  <c r="F387" i="11"/>
  <c r="E387" i="11"/>
  <c r="D387" i="11"/>
  <c r="C387" i="11"/>
  <c r="J386" i="11"/>
  <c r="I386" i="11"/>
  <c r="H386" i="11"/>
  <c r="G386" i="11"/>
  <c r="F386" i="11"/>
  <c r="E386" i="11"/>
  <c r="D386" i="11"/>
  <c r="C386" i="11"/>
  <c r="J385" i="11"/>
  <c r="I385" i="11"/>
  <c r="H385" i="11"/>
  <c r="G385" i="11"/>
  <c r="F385" i="11"/>
  <c r="E385" i="11"/>
  <c r="D385" i="11"/>
  <c r="C385" i="11"/>
  <c r="J384" i="11"/>
  <c r="I384" i="11"/>
  <c r="H384" i="11"/>
  <c r="G384" i="11"/>
  <c r="F384" i="11"/>
  <c r="E384" i="11"/>
  <c r="D384" i="11"/>
  <c r="C384" i="11"/>
  <c r="J383" i="11"/>
  <c r="I383" i="11"/>
  <c r="H383" i="11"/>
  <c r="G383" i="11"/>
  <c r="F383" i="11"/>
  <c r="E383" i="11"/>
  <c r="D383" i="11"/>
  <c r="C383" i="11"/>
  <c r="J382" i="11"/>
  <c r="I382" i="11"/>
  <c r="H382" i="11"/>
  <c r="G382" i="11"/>
  <c r="F382" i="11"/>
  <c r="E382" i="11"/>
  <c r="D382" i="11"/>
  <c r="C382" i="11"/>
  <c r="H334" i="11"/>
  <c r="G334" i="11"/>
  <c r="F334" i="11"/>
  <c r="E334" i="11"/>
  <c r="D334" i="11"/>
  <c r="C334" i="11"/>
  <c r="H333" i="11"/>
  <c r="G333" i="11"/>
  <c r="F333" i="11"/>
  <c r="E333" i="11"/>
  <c r="D333" i="11"/>
  <c r="C333" i="11"/>
  <c r="H332" i="11"/>
  <c r="G332" i="11"/>
  <c r="F332" i="11"/>
  <c r="E332" i="11"/>
  <c r="D332" i="11"/>
  <c r="C332" i="11"/>
  <c r="H331" i="11"/>
  <c r="G331" i="11"/>
  <c r="F331" i="11"/>
  <c r="E331" i="11"/>
  <c r="D331" i="11"/>
  <c r="C331" i="11"/>
  <c r="H330" i="11"/>
  <c r="G330" i="11"/>
  <c r="F330" i="11"/>
  <c r="E330" i="11"/>
  <c r="D330" i="11"/>
  <c r="C330" i="11"/>
  <c r="H329" i="11"/>
  <c r="G329" i="11"/>
  <c r="F329" i="11"/>
  <c r="E329" i="11"/>
  <c r="D329" i="11"/>
  <c r="C329" i="11"/>
  <c r="H328" i="11"/>
  <c r="G328" i="11"/>
  <c r="F328" i="11"/>
  <c r="E328" i="11"/>
  <c r="D328" i="11"/>
  <c r="C328" i="11"/>
  <c r="H327" i="11"/>
  <c r="G327" i="11"/>
  <c r="F327" i="11"/>
  <c r="E327" i="11"/>
  <c r="D327" i="11"/>
  <c r="C327" i="11"/>
  <c r="H326" i="11"/>
  <c r="G326" i="11"/>
  <c r="F326" i="11"/>
  <c r="E326" i="11"/>
  <c r="D326" i="11"/>
  <c r="C326" i="11"/>
  <c r="H325" i="11"/>
  <c r="G325" i="11"/>
  <c r="F325" i="11"/>
  <c r="E325" i="11"/>
  <c r="D325" i="11"/>
  <c r="C325" i="11"/>
  <c r="H324" i="11"/>
  <c r="G324" i="11"/>
  <c r="F324" i="11"/>
  <c r="E324" i="11"/>
  <c r="D324" i="11"/>
  <c r="C324" i="11"/>
  <c r="H323" i="11"/>
  <c r="G323" i="11"/>
  <c r="F323" i="11"/>
  <c r="E323" i="11"/>
  <c r="D323" i="11"/>
  <c r="C323" i="11"/>
  <c r="H322" i="11"/>
  <c r="G322" i="11"/>
  <c r="F322" i="11"/>
  <c r="E322" i="11"/>
  <c r="D322" i="11"/>
  <c r="C322" i="11"/>
  <c r="H321" i="11"/>
  <c r="G321" i="11"/>
  <c r="F321" i="11"/>
  <c r="E321" i="11"/>
  <c r="D321" i="11"/>
  <c r="C321" i="11"/>
  <c r="H320" i="11"/>
  <c r="G320" i="11"/>
  <c r="F320" i="11"/>
  <c r="E320" i="11"/>
  <c r="D320" i="11"/>
  <c r="C320" i="11"/>
  <c r="H319" i="11"/>
  <c r="G319" i="11"/>
  <c r="F319" i="11"/>
  <c r="E319" i="11"/>
  <c r="D319" i="11"/>
  <c r="C319" i="11"/>
  <c r="H318" i="11"/>
  <c r="G318" i="11"/>
  <c r="F318" i="11"/>
  <c r="E318" i="11"/>
  <c r="D318" i="11"/>
  <c r="C318" i="11"/>
  <c r="H317" i="11"/>
  <c r="G317" i="11"/>
  <c r="F317" i="11"/>
  <c r="E317" i="11"/>
  <c r="D317" i="11"/>
  <c r="C317" i="11"/>
  <c r="H311" i="11"/>
  <c r="G311" i="11"/>
  <c r="F311" i="11"/>
  <c r="E311" i="11"/>
  <c r="D311" i="11"/>
  <c r="C311" i="11"/>
  <c r="H310" i="11"/>
  <c r="G310" i="11"/>
  <c r="F310" i="11"/>
  <c r="E310" i="11"/>
  <c r="D310" i="11"/>
  <c r="C310" i="11"/>
  <c r="H309" i="11"/>
  <c r="G309" i="11"/>
  <c r="F309" i="11"/>
  <c r="E309" i="11"/>
  <c r="D309" i="11"/>
  <c r="C309" i="11"/>
  <c r="H308" i="11"/>
  <c r="G308" i="11"/>
  <c r="F308" i="11"/>
  <c r="E308" i="11"/>
  <c r="D308" i="11"/>
  <c r="C308" i="11"/>
  <c r="H307" i="11"/>
  <c r="G307" i="11"/>
  <c r="F307" i="11"/>
  <c r="E307" i="11"/>
  <c r="D307" i="11"/>
  <c r="C307" i="11"/>
  <c r="H306" i="11"/>
  <c r="G306" i="11"/>
  <c r="F306" i="11"/>
  <c r="E306" i="11"/>
  <c r="D306" i="11"/>
  <c r="C306" i="11"/>
  <c r="H305" i="11"/>
  <c r="G305" i="11"/>
  <c r="F305" i="11"/>
  <c r="E305" i="11"/>
  <c r="D305" i="11"/>
  <c r="C305" i="11"/>
  <c r="H304" i="11"/>
  <c r="G304" i="11"/>
  <c r="F304" i="11"/>
  <c r="E304" i="11"/>
  <c r="D304" i="11"/>
  <c r="C304" i="11"/>
  <c r="H298" i="11"/>
  <c r="G298" i="11"/>
  <c r="F298" i="11"/>
  <c r="E298" i="11"/>
  <c r="D298" i="11"/>
  <c r="C298" i="11"/>
  <c r="H297" i="11"/>
  <c r="G297" i="11"/>
  <c r="F297" i="11"/>
  <c r="E297" i="11"/>
  <c r="D297" i="11"/>
  <c r="C297" i="11"/>
  <c r="H296" i="11"/>
  <c r="G296" i="11"/>
  <c r="F296" i="11"/>
  <c r="E296" i="11"/>
  <c r="D296" i="11"/>
  <c r="C296" i="11"/>
  <c r="H295" i="11"/>
  <c r="G295" i="11"/>
  <c r="F295" i="11"/>
  <c r="E295" i="11"/>
  <c r="D295" i="11"/>
  <c r="C295" i="11"/>
  <c r="H294" i="11"/>
  <c r="G294" i="11"/>
  <c r="F294" i="11"/>
  <c r="E294" i="11"/>
  <c r="D294" i="11"/>
  <c r="C294" i="11"/>
  <c r="H293" i="11"/>
  <c r="G293" i="11"/>
  <c r="F293" i="11"/>
  <c r="E293" i="11"/>
  <c r="D293" i="11"/>
  <c r="C293" i="11"/>
  <c r="H292" i="11"/>
  <c r="G292" i="11"/>
  <c r="F292" i="11"/>
  <c r="E292" i="11"/>
  <c r="D292" i="11"/>
  <c r="C292" i="11"/>
  <c r="H286" i="11"/>
  <c r="G286" i="11"/>
  <c r="F286" i="11"/>
  <c r="E286" i="11"/>
  <c r="D286" i="11"/>
  <c r="C286" i="11"/>
  <c r="H285" i="11"/>
  <c r="G285" i="11"/>
  <c r="F285" i="11"/>
  <c r="E285" i="11"/>
  <c r="D285" i="11"/>
  <c r="C285" i="11"/>
  <c r="H284" i="11"/>
  <c r="G284" i="11"/>
  <c r="F284" i="11"/>
  <c r="E284" i="11"/>
  <c r="D284" i="11"/>
  <c r="C284" i="11"/>
  <c r="H283" i="11"/>
  <c r="G283" i="11"/>
  <c r="F283" i="11"/>
  <c r="E283" i="11"/>
  <c r="D283" i="11"/>
  <c r="C283" i="11"/>
  <c r="H282" i="11"/>
  <c r="G282" i="11"/>
  <c r="F282" i="11"/>
  <c r="E282" i="11"/>
  <c r="D282" i="11"/>
  <c r="C282" i="11"/>
  <c r="H281" i="11"/>
  <c r="G281" i="11"/>
  <c r="F281" i="11"/>
  <c r="E281" i="11"/>
  <c r="D281" i="11"/>
  <c r="C281" i="11"/>
  <c r="H280" i="11"/>
  <c r="G280" i="11"/>
  <c r="F280" i="11"/>
  <c r="E280" i="11"/>
  <c r="D280" i="11"/>
  <c r="C280" i="11"/>
  <c r="H279" i="11"/>
  <c r="G279" i="11"/>
  <c r="F279" i="11"/>
  <c r="E279" i="11"/>
  <c r="D279" i="11"/>
  <c r="C279" i="11"/>
  <c r="H278" i="11"/>
  <c r="G278" i="11"/>
  <c r="F278" i="11"/>
  <c r="E278" i="11"/>
  <c r="D278" i="11"/>
  <c r="C278" i="11"/>
  <c r="H277" i="11"/>
  <c r="G277" i="11"/>
  <c r="F277" i="11"/>
  <c r="E277" i="11"/>
  <c r="D277" i="11"/>
  <c r="C277" i="11"/>
  <c r="H276" i="11"/>
  <c r="G276" i="11"/>
  <c r="F276" i="11"/>
  <c r="E276" i="11"/>
  <c r="D276" i="11"/>
  <c r="C276" i="11"/>
  <c r="H275" i="11"/>
  <c r="G275" i="11"/>
  <c r="F275" i="11"/>
  <c r="E275" i="11"/>
  <c r="D275" i="11"/>
  <c r="C275" i="11"/>
  <c r="H274" i="11"/>
  <c r="G274" i="11"/>
  <c r="F274" i="11"/>
  <c r="E274" i="11"/>
  <c r="D274" i="11"/>
  <c r="C274" i="11"/>
  <c r="H273" i="11"/>
  <c r="G273" i="11"/>
  <c r="F273" i="11"/>
  <c r="E273" i="11"/>
  <c r="D273" i="11"/>
  <c r="C273" i="11"/>
  <c r="H272" i="11"/>
  <c r="G272" i="11"/>
  <c r="F272" i="11"/>
  <c r="E272" i="11"/>
  <c r="D272" i="11"/>
  <c r="C272" i="11"/>
  <c r="H271" i="11"/>
  <c r="G271" i="11"/>
  <c r="F271" i="11"/>
  <c r="E271" i="11"/>
  <c r="D271" i="11"/>
  <c r="C271" i="11"/>
  <c r="H270" i="11"/>
  <c r="G270" i="11"/>
  <c r="F270" i="11"/>
  <c r="E270" i="11"/>
  <c r="D270" i="11"/>
  <c r="C270" i="11"/>
  <c r="H269" i="11"/>
  <c r="G269" i="11"/>
  <c r="F269" i="11"/>
  <c r="E269" i="11"/>
  <c r="D269" i="11"/>
  <c r="C269" i="11"/>
  <c r="H268" i="11"/>
  <c r="G268" i="11"/>
  <c r="F268" i="11"/>
  <c r="E268" i="11"/>
  <c r="D268" i="11"/>
  <c r="C268" i="11"/>
  <c r="H267" i="11"/>
  <c r="G267" i="11"/>
  <c r="F267" i="11"/>
  <c r="E267" i="11"/>
  <c r="D267" i="11"/>
  <c r="C267" i="11"/>
  <c r="H266" i="11"/>
  <c r="G266" i="11"/>
  <c r="F266" i="11"/>
  <c r="E266" i="11"/>
  <c r="D266" i="11"/>
  <c r="C266" i="11"/>
  <c r="H265" i="11"/>
  <c r="G265" i="11"/>
  <c r="F265" i="11"/>
  <c r="E265" i="11"/>
  <c r="D265" i="11"/>
  <c r="C265" i="11"/>
  <c r="H264" i="11"/>
  <c r="G264" i="11"/>
  <c r="F264" i="11"/>
  <c r="E264" i="11"/>
  <c r="D264" i="11"/>
  <c r="C264" i="11"/>
  <c r="H263" i="11"/>
  <c r="G263" i="11"/>
  <c r="F263" i="11"/>
  <c r="E263" i="11"/>
  <c r="D263" i="11"/>
  <c r="C263" i="11"/>
  <c r="H262" i="11"/>
  <c r="G262" i="11"/>
  <c r="F262" i="11"/>
  <c r="E262" i="11"/>
  <c r="D262" i="11"/>
  <c r="C262" i="11"/>
  <c r="H261" i="11"/>
  <c r="G261" i="11"/>
  <c r="F261" i="11"/>
  <c r="E261" i="11"/>
  <c r="D261" i="11"/>
  <c r="C261" i="11"/>
  <c r="H260" i="11"/>
  <c r="G260" i="11"/>
  <c r="F260" i="11"/>
  <c r="E260" i="11"/>
  <c r="D260" i="11"/>
  <c r="C260" i="11"/>
  <c r="H254" i="11"/>
  <c r="G254" i="11"/>
  <c r="F254" i="11"/>
  <c r="E254" i="11"/>
  <c r="D254" i="11"/>
  <c r="C254" i="11"/>
  <c r="H253" i="11"/>
  <c r="G253" i="11"/>
  <c r="F253" i="11"/>
  <c r="E253" i="11"/>
  <c r="D253" i="11"/>
  <c r="C253" i="11"/>
  <c r="H252" i="11"/>
  <c r="G252" i="11"/>
  <c r="F252" i="11"/>
  <c r="E252" i="11"/>
  <c r="D252" i="11"/>
  <c r="C252" i="11"/>
  <c r="H251" i="11"/>
  <c r="G251" i="11"/>
  <c r="F251" i="11"/>
  <c r="E251" i="11"/>
  <c r="D251" i="11"/>
  <c r="C251" i="11"/>
  <c r="H250" i="11"/>
  <c r="G250" i="11"/>
  <c r="F250" i="11"/>
  <c r="E250" i="11"/>
  <c r="D250" i="11"/>
  <c r="C250" i="11"/>
  <c r="F197" i="11"/>
  <c r="E197" i="11"/>
  <c r="D197" i="11"/>
  <c r="C197" i="11"/>
  <c r="F196" i="11"/>
  <c r="E196" i="11"/>
  <c r="D196" i="11"/>
  <c r="C196" i="11"/>
  <c r="F195" i="11"/>
  <c r="E195" i="11"/>
  <c r="D195" i="11"/>
  <c r="C195" i="11"/>
  <c r="F194" i="11"/>
  <c r="E194" i="11"/>
  <c r="D194" i="11"/>
  <c r="C194" i="11"/>
  <c r="F193" i="11"/>
  <c r="E193" i="11"/>
  <c r="D193" i="11"/>
  <c r="C193" i="11"/>
  <c r="F192" i="11"/>
  <c r="E192" i="11"/>
  <c r="D192" i="11"/>
  <c r="C192" i="11"/>
  <c r="F191" i="11"/>
  <c r="E191" i="11"/>
  <c r="D191" i="11"/>
  <c r="C191" i="11"/>
  <c r="F244" i="11"/>
  <c r="E244" i="11"/>
  <c r="D244" i="11"/>
  <c r="C244" i="11"/>
  <c r="F243" i="11"/>
  <c r="E243" i="11"/>
  <c r="D243" i="11"/>
  <c r="C243" i="11"/>
  <c r="F242" i="11"/>
  <c r="E242" i="11"/>
  <c r="D242" i="11"/>
  <c r="C242" i="11"/>
  <c r="F241" i="11"/>
  <c r="E241" i="11"/>
  <c r="D241" i="11"/>
  <c r="C241" i="11"/>
  <c r="F240" i="11"/>
  <c r="E240" i="11"/>
  <c r="D240" i="11"/>
  <c r="C240" i="11"/>
  <c r="F239" i="11"/>
  <c r="E239" i="11"/>
  <c r="D239" i="11"/>
  <c r="C239" i="11"/>
  <c r="F238" i="11"/>
  <c r="E238" i="11"/>
  <c r="D238" i="11"/>
  <c r="C238" i="11"/>
  <c r="F237" i="11"/>
  <c r="E237" i="11"/>
  <c r="D237" i="11"/>
  <c r="C237" i="11"/>
  <c r="F236" i="11"/>
  <c r="E236" i="11"/>
  <c r="D236" i="11"/>
  <c r="C236" i="11"/>
  <c r="F235" i="11"/>
  <c r="E235" i="11"/>
  <c r="D235" i="11"/>
  <c r="C235" i="11"/>
  <c r="F234" i="11"/>
  <c r="E234" i="11"/>
  <c r="D234" i="11"/>
  <c r="C234" i="11"/>
  <c r="F233" i="11"/>
  <c r="E233" i="11"/>
  <c r="D233" i="11"/>
  <c r="C233" i="11"/>
  <c r="F232" i="11"/>
  <c r="E232" i="11"/>
  <c r="D232" i="11"/>
  <c r="C232" i="11"/>
  <c r="F231" i="11"/>
  <c r="E231" i="11"/>
  <c r="D231" i="11"/>
  <c r="C231" i="11"/>
  <c r="F230" i="11"/>
  <c r="E230" i="11"/>
  <c r="D230" i="11"/>
  <c r="C230" i="11"/>
  <c r="F229" i="11"/>
  <c r="E229" i="11"/>
  <c r="D229" i="11"/>
  <c r="C229" i="11"/>
  <c r="F228" i="11"/>
  <c r="E228" i="11"/>
  <c r="D228" i="11"/>
  <c r="C228" i="11"/>
  <c r="F227" i="11"/>
  <c r="E227" i="11"/>
  <c r="D227" i="11"/>
  <c r="C227" i="11"/>
  <c r="F221" i="11"/>
  <c r="E221" i="11"/>
  <c r="D221" i="11"/>
  <c r="C221" i="11"/>
  <c r="F220" i="11"/>
  <c r="E220" i="11"/>
  <c r="D220" i="11"/>
  <c r="C220" i="11"/>
  <c r="F219" i="11"/>
  <c r="E219" i="11"/>
  <c r="D219" i="11"/>
  <c r="C219" i="11"/>
  <c r="F218" i="11"/>
  <c r="E218" i="11"/>
  <c r="D218" i="11"/>
  <c r="C218" i="11"/>
  <c r="F217" i="11"/>
  <c r="E217" i="11"/>
  <c r="D217" i="11"/>
  <c r="C217" i="11"/>
  <c r="F216" i="11"/>
  <c r="E216" i="11"/>
  <c r="D216" i="11"/>
  <c r="C216" i="11"/>
  <c r="F215" i="11"/>
  <c r="E215" i="11"/>
  <c r="D215" i="11"/>
  <c r="C215" i="11"/>
  <c r="F214" i="11"/>
  <c r="E214" i="11"/>
  <c r="D214" i="11"/>
  <c r="C214" i="11"/>
  <c r="F208" i="11"/>
  <c r="E208" i="11"/>
  <c r="D208" i="11"/>
  <c r="C208" i="11"/>
  <c r="F207" i="11"/>
  <c r="E207" i="11"/>
  <c r="D207" i="11"/>
  <c r="C207" i="11"/>
  <c r="F206" i="11"/>
  <c r="E206" i="11"/>
  <c r="D206" i="11"/>
  <c r="C206" i="11"/>
  <c r="F205" i="11"/>
  <c r="E205" i="11"/>
  <c r="D205" i="11"/>
  <c r="C205" i="11"/>
  <c r="F204" i="11"/>
  <c r="E204" i="11"/>
  <c r="D204" i="11"/>
  <c r="C204" i="11"/>
  <c r="F203" i="11"/>
  <c r="E203" i="11"/>
  <c r="D203" i="11"/>
  <c r="C203" i="11"/>
  <c r="F185" i="11"/>
  <c r="E185" i="11"/>
  <c r="D185" i="11"/>
  <c r="C185" i="11"/>
  <c r="F184" i="11"/>
  <c r="E184" i="11"/>
  <c r="D184" i="11"/>
  <c r="C184" i="11"/>
  <c r="F183" i="11"/>
  <c r="E183" i="11"/>
  <c r="D183" i="11"/>
  <c r="C183" i="11"/>
  <c r="F182" i="11"/>
  <c r="E182" i="11"/>
  <c r="D182" i="11"/>
  <c r="C182" i="11"/>
  <c r="F181" i="11"/>
  <c r="E181" i="11"/>
  <c r="D181" i="11"/>
  <c r="C181" i="11"/>
  <c r="F180" i="11"/>
  <c r="E180" i="11"/>
  <c r="D180" i="11"/>
  <c r="C180" i="11"/>
  <c r="F179" i="11"/>
  <c r="E179" i="11"/>
  <c r="D179" i="11"/>
  <c r="C179" i="11"/>
  <c r="F178" i="11"/>
  <c r="E178" i="11"/>
  <c r="D178" i="11"/>
  <c r="C178" i="11"/>
  <c r="F177" i="11"/>
  <c r="E177" i="11"/>
  <c r="D177" i="11"/>
  <c r="C177" i="11"/>
  <c r="F176" i="11"/>
  <c r="E176" i="11"/>
  <c r="D176" i="11"/>
  <c r="C176" i="11"/>
  <c r="F175" i="11"/>
  <c r="E175" i="11"/>
  <c r="D175" i="11"/>
  <c r="C175" i="11"/>
  <c r="F174" i="11"/>
  <c r="E174" i="11"/>
  <c r="D174" i="11"/>
  <c r="C174" i="11"/>
  <c r="F173" i="11"/>
  <c r="E173" i="11"/>
  <c r="D173" i="11"/>
  <c r="C173" i="11"/>
  <c r="F172" i="11"/>
  <c r="E172" i="11"/>
  <c r="D172" i="11"/>
  <c r="C172" i="11"/>
  <c r="F171" i="11"/>
  <c r="E171" i="11"/>
  <c r="D171" i="11"/>
  <c r="C171" i="11"/>
  <c r="F170" i="11"/>
  <c r="E170" i="11"/>
  <c r="D170" i="11"/>
  <c r="C170" i="11"/>
  <c r="F169" i="11"/>
  <c r="E169" i="11"/>
  <c r="D169" i="11"/>
  <c r="C169" i="11"/>
  <c r="F168" i="11"/>
  <c r="E168" i="11"/>
  <c r="D168" i="11"/>
  <c r="C168" i="11"/>
  <c r="F167" i="11"/>
  <c r="E167" i="11"/>
  <c r="D167" i="11"/>
  <c r="C167" i="11"/>
  <c r="F166" i="11"/>
  <c r="E166" i="11"/>
  <c r="D166" i="11"/>
  <c r="C166" i="11"/>
  <c r="F165" i="11"/>
  <c r="E165" i="11"/>
  <c r="D165" i="11"/>
  <c r="C165" i="11"/>
  <c r="F164" i="11"/>
  <c r="E164" i="11"/>
  <c r="D164" i="11"/>
  <c r="C164" i="11"/>
  <c r="F163" i="11"/>
  <c r="E163" i="11"/>
  <c r="D163" i="11"/>
  <c r="C163" i="11"/>
  <c r="F162" i="11"/>
  <c r="E162" i="11"/>
  <c r="D162" i="11"/>
  <c r="C162" i="11"/>
  <c r="F161" i="11"/>
  <c r="E161" i="11"/>
  <c r="D161" i="11"/>
  <c r="C161" i="11"/>
  <c r="F160" i="11"/>
  <c r="E160" i="11"/>
  <c r="D160" i="11"/>
  <c r="C160" i="11"/>
  <c r="F159" i="11"/>
  <c r="E159" i="11"/>
  <c r="D159" i="11"/>
  <c r="C159" i="11"/>
  <c r="F153" i="11"/>
  <c r="E153" i="11"/>
  <c r="D153" i="11"/>
  <c r="C153" i="11"/>
  <c r="F152" i="11"/>
  <c r="E152" i="11"/>
  <c r="D152" i="11"/>
  <c r="C152" i="11"/>
  <c r="F151" i="11"/>
  <c r="E151" i="11"/>
  <c r="D151" i="11"/>
  <c r="C151" i="11"/>
  <c r="F150" i="11"/>
  <c r="E150" i="11"/>
  <c r="D150" i="11"/>
  <c r="C150" i="11"/>
  <c r="F149" i="11"/>
  <c r="E149" i="11"/>
  <c r="D149" i="11"/>
  <c r="C149" i="11"/>
  <c r="I345" i="11" l="1"/>
  <c r="E389" i="11"/>
  <c r="D377" i="11"/>
  <c r="H418" i="11"/>
  <c r="H408" i="11"/>
  <c r="H421" i="11"/>
  <c r="E345" i="11"/>
  <c r="K372" i="11"/>
  <c r="K376" i="11"/>
  <c r="I377" i="11"/>
  <c r="K356" i="11"/>
  <c r="K360" i="11"/>
  <c r="K364" i="11"/>
  <c r="K366" i="11"/>
  <c r="H411" i="11"/>
  <c r="H414" i="11"/>
  <c r="H416" i="11"/>
  <c r="H410" i="11"/>
  <c r="K368" i="11"/>
  <c r="K374" i="11"/>
  <c r="H420" i="11"/>
  <c r="I266" i="11"/>
  <c r="H395" i="11"/>
  <c r="I274" i="11"/>
  <c r="K362" i="11"/>
  <c r="I323" i="11"/>
  <c r="I331" i="11"/>
  <c r="K358" i="11"/>
  <c r="I282" i="11"/>
  <c r="H419" i="11"/>
  <c r="K370" i="11"/>
  <c r="I270" i="11"/>
  <c r="I278" i="11"/>
  <c r="I286" i="11"/>
  <c r="I389" i="11"/>
  <c r="D245" i="11"/>
  <c r="E424" i="11"/>
  <c r="H412" i="11"/>
  <c r="H415" i="11"/>
  <c r="H422" i="11"/>
  <c r="F255" i="11"/>
  <c r="I325" i="11"/>
  <c r="I327" i="11"/>
  <c r="I333" i="11"/>
  <c r="I328" i="11"/>
  <c r="I334" i="11"/>
  <c r="H299" i="11"/>
  <c r="H312" i="11"/>
  <c r="H335" i="11"/>
  <c r="K386" i="11"/>
  <c r="H377" i="11"/>
  <c r="K353" i="11"/>
  <c r="K373" i="11"/>
  <c r="H345" i="11"/>
  <c r="J389" i="11"/>
  <c r="H399" i="11"/>
  <c r="H413" i="11"/>
  <c r="H417" i="11"/>
  <c r="H423" i="11"/>
  <c r="F377" i="11"/>
  <c r="G377" i="11"/>
  <c r="C377" i="11"/>
  <c r="E377" i="11"/>
  <c r="J377" i="11"/>
  <c r="D389" i="11"/>
  <c r="G389" i="11"/>
  <c r="G345" i="11"/>
  <c r="D186" i="11"/>
  <c r="C222" i="11"/>
  <c r="F222" i="11"/>
  <c r="G231" i="11"/>
  <c r="F198" i="11"/>
  <c r="H397" i="11"/>
  <c r="H398" i="11"/>
  <c r="H400" i="11"/>
  <c r="G424" i="11"/>
  <c r="D154" i="11"/>
  <c r="D209" i="11"/>
  <c r="D222" i="11"/>
  <c r="D198" i="11"/>
  <c r="E209" i="11"/>
  <c r="E245" i="11"/>
  <c r="H396" i="11"/>
  <c r="H406" i="11"/>
  <c r="H409" i="11"/>
  <c r="G185" i="11"/>
  <c r="F186" i="11"/>
  <c r="F287" i="11"/>
  <c r="K344" i="11"/>
  <c r="G401" i="11"/>
  <c r="H394" i="11"/>
  <c r="H407" i="11"/>
  <c r="G237" i="11"/>
  <c r="G243" i="11"/>
  <c r="K385" i="11"/>
  <c r="K383" i="11"/>
  <c r="K384" i="11"/>
  <c r="K352" i="11"/>
  <c r="K354" i="11"/>
  <c r="K357" i="11"/>
  <c r="K359" i="11"/>
  <c r="K361" i="11"/>
  <c r="K363" i="11"/>
  <c r="K365" i="11"/>
  <c r="K367" i="11"/>
  <c r="K369" i="11"/>
  <c r="K371" i="11"/>
  <c r="K375" i="11"/>
  <c r="K342" i="11"/>
  <c r="G163" i="11"/>
  <c r="G170" i="11"/>
  <c r="G175" i="11"/>
  <c r="G176" i="11"/>
  <c r="G181" i="11"/>
  <c r="G205" i="11"/>
  <c r="G206" i="11"/>
  <c r="G208" i="11"/>
  <c r="I264" i="11"/>
  <c r="D255" i="11"/>
  <c r="H255" i="11"/>
  <c r="H287" i="11"/>
  <c r="F299" i="11"/>
  <c r="F335" i="11"/>
  <c r="K387" i="11"/>
  <c r="K388" i="11"/>
  <c r="C255" i="11"/>
  <c r="E287" i="11"/>
  <c r="I261" i="11"/>
  <c r="G287" i="11"/>
  <c r="I263" i="11"/>
  <c r="I267" i="11"/>
  <c r="I268" i="11"/>
  <c r="I269" i="11"/>
  <c r="I271" i="11"/>
  <c r="I272" i="11"/>
  <c r="I273" i="11"/>
  <c r="I275" i="11"/>
  <c r="I276" i="11"/>
  <c r="I277" i="11"/>
  <c r="I279" i="11"/>
  <c r="I280" i="11"/>
  <c r="I281" i="11"/>
  <c r="I283" i="11"/>
  <c r="I284" i="11"/>
  <c r="I285" i="11"/>
  <c r="I294" i="11"/>
  <c r="E312" i="11"/>
  <c r="I309" i="11"/>
  <c r="I318" i="11"/>
  <c r="I321" i="11"/>
  <c r="I324" i="11"/>
  <c r="I326" i="11"/>
  <c r="I329" i="11"/>
  <c r="I330" i="11"/>
  <c r="I332" i="11"/>
  <c r="I265" i="11"/>
  <c r="I305" i="11"/>
  <c r="I307" i="11"/>
  <c r="K382" i="11"/>
  <c r="K351" i="11"/>
  <c r="K355" i="11"/>
  <c r="K340" i="11"/>
  <c r="K343" i="11"/>
  <c r="I251" i="11"/>
  <c r="I252" i="11"/>
  <c r="I293" i="11"/>
  <c r="I295" i="11"/>
  <c r="I297" i="11"/>
  <c r="I298" i="11"/>
  <c r="C312" i="11"/>
  <c r="G312" i="11"/>
  <c r="I306" i="11"/>
  <c r="I310" i="11"/>
  <c r="I311" i="11"/>
  <c r="I317" i="11"/>
  <c r="G335" i="11"/>
  <c r="E335" i="11"/>
  <c r="I319" i="11"/>
  <c r="I320" i="11"/>
  <c r="I322" i="11"/>
  <c r="K341" i="11"/>
  <c r="E255" i="11"/>
  <c r="I254" i="11"/>
  <c r="E299" i="11"/>
  <c r="G299" i="11"/>
  <c r="I260" i="11"/>
  <c r="I262" i="11"/>
  <c r="D401" i="11"/>
  <c r="E401" i="11"/>
  <c r="F401" i="11"/>
  <c r="C401" i="11"/>
  <c r="F424" i="11"/>
  <c r="D424" i="11"/>
  <c r="C424" i="11"/>
  <c r="C345" i="11"/>
  <c r="D345" i="11"/>
  <c r="F345" i="11"/>
  <c r="J345" i="11"/>
  <c r="H389" i="11"/>
  <c r="F389" i="11"/>
  <c r="C389" i="11"/>
  <c r="K350" i="11"/>
  <c r="D312" i="11"/>
  <c r="C299" i="11"/>
  <c r="D287" i="11"/>
  <c r="D335" i="11"/>
  <c r="I308" i="11"/>
  <c r="F312" i="11"/>
  <c r="I296" i="11"/>
  <c r="D299" i="11"/>
  <c r="I253" i="11"/>
  <c r="G255" i="11"/>
  <c r="C335" i="11"/>
  <c r="I304" i="11"/>
  <c r="I292" i="11"/>
  <c r="C287" i="11"/>
  <c r="I250" i="11"/>
  <c r="G153" i="11"/>
  <c r="G161" i="11"/>
  <c r="G162" i="11"/>
  <c r="G164" i="11"/>
  <c r="G165" i="11"/>
  <c r="G166" i="11"/>
  <c r="G167" i="11"/>
  <c r="G168" i="11"/>
  <c r="G171" i="11"/>
  <c r="G172" i="11"/>
  <c r="G173" i="11"/>
  <c r="G174" i="11"/>
  <c r="G177" i="11"/>
  <c r="G178" i="11"/>
  <c r="G179" i="11"/>
  <c r="G180" i="11"/>
  <c r="G182" i="11"/>
  <c r="G184" i="11"/>
  <c r="G220" i="11"/>
  <c r="G203" i="11"/>
  <c r="G207" i="11"/>
  <c r="E222" i="11"/>
  <c r="G216" i="11"/>
  <c r="G218" i="11"/>
  <c r="G234" i="11"/>
  <c r="G235" i="11"/>
  <c r="G236" i="11"/>
  <c r="G239" i="11"/>
  <c r="G240" i="11"/>
  <c r="G241" i="11"/>
  <c r="G242" i="11"/>
  <c r="G244" i="11"/>
  <c r="G192" i="11"/>
  <c r="G193" i="11"/>
  <c r="G194" i="11"/>
  <c r="G196" i="11"/>
  <c r="F154" i="11"/>
  <c r="G151" i="11"/>
  <c r="G152" i="11"/>
  <c r="G215" i="11"/>
  <c r="G217" i="11"/>
  <c r="G219" i="11"/>
  <c r="G232" i="11"/>
  <c r="G233" i="11"/>
  <c r="G238" i="11"/>
  <c r="G160" i="11"/>
  <c r="G195" i="11"/>
  <c r="G221" i="11"/>
  <c r="G228" i="11"/>
  <c r="G229" i="11"/>
  <c r="G227" i="11"/>
  <c r="C198" i="11"/>
  <c r="G159" i="11"/>
  <c r="G150" i="11"/>
  <c r="C154" i="11"/>
  <c r="E154" i="11"/>
  <c r="G183" i="11"/>
  <c r="E186" i="11"/>
  <c r="G169" i="11"/>
  <c r="G197" i="11"/>
  <c r="E198" i="11"/>
  <c r="G204" i="11"/>
  <c r="F209" i="11"/>
  <c r="G230" i="11"/>
  <c r="F245" i="11"/>
  <c r="C245" i="11"/>
  <c r="G214" i="11"/>
  <c r="C209" i="11"/>
  <c r="G191" i="11"/>
  <c r="C186" i="11"/>
  <c r="G149" i="11"/>
  <c r="K524" i="11"/>
  <c r="J524" i="11"/>
  <c r="I524" i="11"/>
  <c r="H524" i="11"/>
  <c r="G524" i="11"/>
  <c r="F524" i="11"/>
  <c r="E524" i="11"/>
  <c r="D524" i="11"/>
  <c r="C524" i="11"/>
  <c r="K523" i="11"/>
  <c r="J523" i="11"/>
  <c r="I523" i="11"/>
  <c r="H523" i="11"/>
  <c r="G523" i="11"/>
  <c r="F523" i="11"/>
  <c r="E523" i="11"/>
  <c r="D523" i="11"/>
  <c r="C523" i="11"/>
  <c r="K522" i="11"/>
  <c r="J522" i="11"/>
  <c r="I522" i="11"/>
  <c r="H522" i="11"/>
  <c r="G522" i="11"/>
  <c r="F522" i="11"/>
  <c r="E522" i="11"/>
  <c r="D522" i="11"/>
  <c r="C522" i="11"/>
  <c r="K521" i="11"/>
  <c r="J521" i="11"/>
  <c r="I521" i="11"/>
  <c r="H521" i="11"/>
  <c r="G521" i="11"/>
  <c r="F521" i="11"/>
  <c r="E521" i="11"/>
  <c r="D521" i="11"/>
  <c r="C521" i="11"/>
  <c r="K520" i="11"/>
  <c r="J520" i="11"/>
  <c r="I520" i="11"/>
  <c r="H520" i="11"/>
  <c r="G520" i="11"/>
  <c r="F520" i="11"/>
  <c r="E520" i="11"/>
  <c r="D520" i="11"/>
  <c r="C520" i="11"/>
  <c r="K519" i="11"/>
  <c r="J519" i="11"/>
  <c r="I519" i="11"/>
  <c r="H519" i="11"/>
  <c r="G519" i="11"/>
  <c r="F519" i="11"/>
  <c r="E519" i="11"/>
  <c r="D519" i="11"/>
  <c r="C519" i="11"/>
  <c r="K518" i="11"/>
  <c r="J518" i="11"/>
  <c r="I518" i="11"/>
  <c r="H518" i="11"/>
  <c r="G518" i="11"/>
  <c r="F518" i="11"/>
  <c r="E518" i="11"/>
  <c r="D518" i="11"/>
  <c r="C518" i="11"/>
  <c r="K517" i="11"/>
  <c r="J517" i="11"/>
  <c r="I517" i="11"/>
  <c r="H517" i="11"/>
  <c r="G517" i="11"/>
  <c r="F517" i="11"/>
  <c r="E517" i="11"/>
  <c r="D517" i="11"/>
  <c r="C517" i="11"/>
  <c r="K516" i="11"/>
  <c r="J516" i="11"/>
  <c r="I516" i="11"/>
  <c r="H516" i="11"/>
  <c r="G516" i="11"/>
  <c r="F516" i="11"/>
  <c r="E516" i="11"/>
  <c r="D516" i="11"/>
  <c r="C516" i="11"/>
  <c r="K515" i="11"/>
  <c r="J515" i="11"/>
  <c r="I515" i="11"/>
  <c r="H515" i="11"/>
  <c r="G515" i="11"/>
  <c r="F515" i="11"/>
  <c r="E515" i="11"/>
  <c r="D515" i="11"/>
  <c r="C515" i="11"/>
  <c r="K514" i="11"/>
  <c r="J514" i="11"/>
  <c r="I514" i="11"/>
  <c r="H514" i="11"/>
  <c r="G514" i="11"/>
  <c r="F514" i="11"/>
  <c r="E514" i="11"/>
  <c r="D514" i="11"/>
  <c r="C514" i="11"/>
  <c r="K513" i="11"/>
  <c r="J513" i="11"/>
  <c r="I513" i="11"/>
  <c r="H513" i="11"/>
  <c r="G513" i="11"/>
  <c r="F513" i="11"/>
  <c r="E513" i="11"/>
  <c r="D513" i="11"/>
  <c r="C513" i="11"/>
  <c r="K512" i="11"/>
  <c r="J512" i="11"/>
  <c r="I512" i="11"/>
  <c r="H512" i="11"/>
  <c r="G512" i="11"/>
  <c r="F512" i="11"/>
  <c r="E512" i="11"/>
  <c r="D512" i="11"/>
  <c r="C512" i="11"/>
  <c r="K511" i="11"/>
  <c r="J511" i="11"/>
  <c r="I511" i="11"/>
  <c r="H511" i="11"/>
  <c r="G511" i="11"/>
  <c r="F511" i="11"/>
  <c r="E511" i="11"/>
  <c r="D511" i="11"/>
  <c r="C511" i="11"/>
  <c r="K510" i="11"/>
  <c r="J510" i="11"/>
  <c r="I510" i="11"/>
  <c r="H510" i="11"/>
  <c r="G510" i="11"/>
  <c r="F510" i="11"/>
  <c r="E510" i="11"/>
  <c r="D510" i="11"/>
  <c r="C510" i="11"/>
  <c r="K509" i="11"/>
  <c r="J509" i="11"/>
  <c r="I509" i="11"/>
  <c r="H509" i="11"/>
  <c r="G509" i="11"/>
  <c r="F509" i="11"/>
  <c r="E509" i="11"/>
  <c r="D509" i="11"/>
  <c r="C509" i="11"/>
  <c r="K508" i="11"/>
  <c r="J508" i="11"/>
  <c r="I508" i="11"/>
  <c r="H508" i="11"/>
  <c r="G508" i="11"/>
  <c r="F508" i="11"/>
  <c r="E508" i="11"/>
  <c r="D508" i="11"/>
  <c r="C508" i="11"/>
  <c r="K507" i="11"/>
  <c r="J507" i="11"/>
  <c r="I507" i="11"/>
  <c r="H507" i="11"/>
  <c r="G507" i="11"/>
  <c r="F507" i="11"/>
  <c r="E507" i="11"/>
  <c r="D507" i="11"/>
  <c r="C507" i="11"/>
  <c r="K494" i="11"/>
  <c r="J494" i="11"/>
  <c r="I494" i="11"/>
  <c r="H494" i="11"/>
  <c r="G494" i="11"/>
  <c r="F494" i="11"/>
  <c r="E494" i="11"/>
  <c r="D494" i="11"/>
  <c r="C494" i="11"/>
  <c r="K501" i="11"/>
  <c r="J501" i="11"/>
  <c r="I501" i="11"/>
  <c r="H501" i="11"/>
  <c r="G501" i="11"/>
  <c r="F501" i="11"/>
  <c r="E501" i="11"/>
  <c r="D501" i="11"/>
  <c r="C501" i="11"/>
  <c r="K500" i="11"/>
  <c r="J500" i="11"/>
  <c r="I500" i="11"/>
  <c r="H500" i="11"/>
  <c r="G500" i="11"/>
  <c r="F500" i="11"/>
  <c r="E500" i="11"/>
  <c r="D500" i="11"/>
  <c r="C500" i="11"/>
  <c r="K499" i="11"/>
  <c r="J499" i="11"/>
  <c r="I499" i="11"/>
  <c r="H499" i="11"/>
  <c r="G499" i="11"/>
  <c r="F499" i="11"/>
  <c r="E499" i="11"/>
  <c r="D499" i="11"/>
  <c r="C499" i="11"/>
  <c r="K498" i="11"/>
  <c r="J498" i="11"/>
  <c r="I498" i="11"/>
  <c r="H498" i="11"/>
  <c r="G498" i="11"/>
  <c r="F498" i="11"/>
  <c r="E498" i="11"/>
  <c r="D498" i="11"/>
  <c r="C498" i="11"/>
  <c r="K497" i="11"/>
  <c r="J497" i="11"/>
  <c r="I497" i="11"/>
  <c r="H497" i="11"/>
  <c r="G497" i="11"/>
  <c r="F497" i="11"/>
  <c r="E497" i="11"/>
  <c r="D497" i="11"/>
  <c r="C497" i="11"/>
  <c r="K496" i="11"/>
  <c r="J496" i="11"/>
  <c r="I496" i="11"/>
  <c r="H496" i="11"/>
  <c r="G496" i="11"/>
  <c r="F496" i="11"/>
  <c r="E496" i="11"/>
  <c r="D496" i="11"/>
  <c r="C496" i="11"/>
  <c r="K495" i="11"/>
  <c r="J495" i="11"/>
  <c r="I495" i="11"/>
  <c r="H495" i="11"/>
  <c r="G495" i="11"/>
  <c r="F495" i="11"/>
  <c r="E495" i="11"/>
  <c r="D495" i="11"/>
  <c r="C495" i="11"/>
  <c r="K488" i="11"/>
  <c r="J488" i="11"/>
  <c r="I488" i="11"/>
  <c r="H488" i="11"/>
  <c r="G488" i="11"/>
  <c r="F488" i="11"/>
  <c r="E488" i="11"/>
  <c r="D488" i="11"/>
  <c r="C488" i="11"/>
  <c r="K487" i="11"/>
  <c r="J487" i="11"/>
  <c r="I487" i="11"/>
  <c r="H487" i="11"/>
  <c r="G487" i="11"/>
  <c r="F487" i="11"/>
  <c r="E487" i="11"/>
  <c r="D487" i="11"/>
  <c r="C487" i="11"/>
  <c r="K486" i="11"/>
  <c r="J486" i="11"/>
  <c r="I486" i="11"/>
  <c r="H486" i="11"/>
  <c r="G486" i="11"/>
  <c r="F486" i="11"/>
  <c r="E486" i="11"/>
  <c r="D486" i="11"/>
  <c r="C486" i="11"/>
  <c r="K485" i="11"/>
  <c r="J485" i="11"/>
  <c r="I485" i="11"/>
  <c r="H485" i="11"/>
  <c r="G485" i="11"/>
  <c r="F485" i="11"/>
  <c r="E485" i="11"/>
  <c r="D485" i="11"/>
  <c r="C485" i="11"/>
  <c r="K484" i="11"/>
  <c r="J484" i="11"/>
  <c r="I484" i="11"/>
  <c r="H484" i="11"/>
  <c r="G484" i="11"/>
  <c r="F484" i="11"/>
  <c r="E484" i="11"/>
  <c r="D484" i="11"/>
  <c r="C484" i="11"/>
  <c r="K483" i="11"/>
  <c r="J483" i="11"/>
  <c r="I483" i="11"/>
  <c r="H483" i="11"/>
  <c r="G483" i="11"/>
  <c r="F483" i="11"/>
  <c r="E483" i="11"/>
  <c r="D483" i="11"/>
  <c r="C483" i="11"/>
  <c r="K477" i="11"/>
  <c r="J477" i="11"/>
  <c r="I477" i="11"/>
  <c r="H477" i="11"/>
  <c r="G477" i="11"/>
  <c r="F477" i="11"/>
  <c r="E477" i="11"/>
  <c r="D477" i="11"/>
  <c r="C477" i="11"/>
  <c r="K476" i="11"/>
  <c r="J476" i="11"/>
  <c r="I476" i="11"/>
  <c r="H476" i="11"/>
  <c r="G476" i="11"/>
  <c r="F476" i="11"/>
  <c r="E476" i="11"/>
  <c r="D476" i="11"/>
  <c r="C476" i="11"/>
  <c r="K475" i="11"/>
  <c r="J475" i="11"/>
  <c r="I475" i="11"/>
  <c r="H475" i="11"/>
  <c r="G475" i="11"/>
  <c r="F475" i="11"/>
  <c r="E475" i="11"/>
  <c r="D475" i="11"/>
  <c r="C475" i="11"/>
  <c r="K474" i="11"/>
  <c r="J474" i="11"/>
  <c r="I474" i="11"/>
  <c r="H474" i="11"/>
  <c r="G474" i="11"/>
  <c r="F474" i="11"/>
  <c r="E474" i="11"/>
  <c r="D474" i="11"/>
  <c r="C474" i="11"/>
  <c r="K473" i="11"/>
  <c r="J473" i="11"/>
  <c r="I473" i="11"/>
  <c r="H473" i="11"/>
  <c r="G473" i="11"/>
  <c r="F473" i="11"/>
  <c r="E473" i="11"/>
  <c r="D473" i="11"/>
  <c r="C473" i="11"/>
  <c r="K472" i="11"/>
  <c r="J472" i="11"/>
  <c r="I472" i="11"/>
  <c r="H472" i="11"/>
  <c r="G472" i="11"/>
  <c r="F472" i="11"/>
  <c r="E472" i="11"/>
  <c r="D472" i="11"/>
  <c r="C472" i="11"/>
  <c r="K471" i="11"/>
  <c r="J471" i="11"/>
  <c r="I471" i="11"/>
  <c r="H471" i="11"/>
  <c r="G471" i="11"/>
  <c r="F471" i="11"/>
  <c r="E471" i="11"/>
  <c r="D471" i="11"/>
  <c r="C471" i="11"/>
  <c r="K465" i="11"/>
  <c r="J465" i="11"/>
  <c r="I465" i="11"/>
  <c r="H465" i="11"/>
  <c r="G465" i="11"/>
  <c r="F465" i="11"/>
  <c r="E465" i="11"/>
  <c r="D465" i="11"/>
  <c r="C465" i="11"/>
  <c r="K464" i="11"/>
  <c r="J464" i="11"/>
  <c r="I464" i="11"/>
  <c r="H464" i="11"/>
  <c r="G464" i="11"/>
  <c r="F464" i="11"/>
  <c r="E464" i="11"/>
  <c r="D464" i="11"/>
  <c r="C464" i="11"/>
  <c r="K463" i="11"/>
  <c r="J463" i="11"/>
  <c r="I463" i="11"/>
  <c r="H463" i="11"/>
  <c r="G463" i="11"/>
  <c r="F463" i="11"/>
  <c r="E463" i="11"/>
  <c r="D463" i="11"/>
  <c r="C463" i="11"/>
  <c r="K462" i="11"/>
  <c r="J462" i="11"/>
  <c r="I462" i="11"/>
  <c r="H462" i="11"/>
  <c r="G462" i="11"/>
  <c r="F462" i="11"/>
  <c r="E462" i="11"/>
  <c r="D462" i="11"/>
  <c r="C462" i="11"/>
  <c r="K461" i="11"/>
  <c r="J461" i="11"/>
  <c r="I461" i="11"/>
  <c r="H461" i="11"/>
  <c r="G461" i="11"/>
  <c r="F461" i="11"/>
  <c r="E461" i="11"/>
  <c r="D461" i="11"/>
  <c r="C461" i="11"/>
  <c r="K460" i="11"/>
  <c r="J460" i="11"/>
  <c r="I460" i="11"/>
  <c r="H460" i="11"/>
  <c r="G460" i="11"/>
  <c r="F460" i="11"/>
  <c r="E460" i="11"/>
  <c r="D460" i="11"/>
  <c r="C460" i="11"/>
  <c r="K459" i="11"/>
  <c r="J459" i="11"/>
  <c r="I459" i="11"/>
  <c r="H459" i="11"/>
  <c r="G459" i="11"/>
  <c r="F459" i="11"/>
  <c r="E459" i="11"/>
  <c r="D459" i="11"/>
  <c r="C459" i="11"/>
  <c r="K458" i="11"/>
  <c r="J458" i="11"/>
  <c r="I458" i="11"/>
  <c r="H458" i="11"/>
  <c r="G458" i="11"/>
  <c r="F458" i="11"/>
  <c r="E458" i="11"/>
  <c r="D458" i="11"/>
  <c r="C458" i="11"/>
  <c r="K457" i="11"/>
  <c r="J457" i="11"/>
  <c r="I457" i="11"/>
  <c r="H457" i="11"/>
  <c r="G457" i="11"/>
  <c r="F457" i="11"/>
  <c r="E457" i="11"/>
  <c r="D457" i="11"/>
  <c r="C457" i="11"/>
  <c r="K456" i="11"/>
  <c r="J456" i="11"/>
  <c r="I456" i="11"/>
  <c r="H456" i="11"/>
  <c r="G456" i="11"/>
  <c r="F456" i="11"/>
  <c r="E456" i="11"/>
  <c r="D456" i="11"/>
  <c r="C456" i="11"/>
  <c r="K455" i="11"/>
  <c r="J455" i="11"/>
  <c r="I455" i="11"/>
  <c r="H455" i="11"/>
  <c r="G455" i="11"/>
  <c r="F455" i="11"/>
  <c r="E455" i="11"/>
  <c r="D455" i="11"/>
  <c r="C455" i="11"/>
  <c r="K454" i="11"/>
  <c r="J454" i="11"/>
  <c r="I454" i="11"/>
  <c r="H454" i="11"/>
  <c r="G454" i="11"/>
  <c r="F454" i="11"/>
  <c r="E454" i="11"/>
  <c r="D454" i="11"/>
  <c r="C454" i="11"/>
  <c r="K453" i="11"/>
  <c r="J453" i="11"/>
  <c r="I453" i="11"/>
  <c r="H453" i="11"/>
  <c r="G453" i="11"/>
  <c r="F453" i="11"/>
  <c r="E453" i="11"/>
  <c r="D453" i="11"/>
  <c r="C453" i="11"/>
  <c r="K452" i="11"/>
  <c r="J452" i="11"/>
  <c r="I452" i="11"/>
  <c r="H452" i="11"/>
  <c r="G452" i="11"/>
  <c r="F452" i="11"/>
  <c r="E452" i="11"/>
  <c r="D452" i="11"/>
  <c r="C452" i="11"/>
  <c r="K451" i="11"/>
  <c r="J451" i="11"/>
  <c r="I451" i="11"/>
  <c r="H451" i="11"/>
  <c r="G451" i="11"/>
  <c r="F451" i="11"/>
  <c r="E451" i="11"/>
  <c r="D451" i="11"/>
  <c r="C451" i="11"/>
  <c r="K450" i="11"/>
  <c r="J450" i="11"/>
  <c r="I450" i="11"/>
  <c r="H450" i="11"/>
  <c r="G450" i="11"/>
  <c r="F450" i="11"/>
  <c r="E450" i="11"/>
  <c r="D450" i="11"/>
  <c r="C450" i="11"/>
  <c r="K449" i="11"/>
  <c r="J449" i="11"/>
  <c r="I449" i="11"/>
  <c r="H449" i="11"/>
  <c r="G449" i="11"/>
  <c r="F449" i="11"/>
  <c r="E449" i="11"/>
  <c r="D449" i="11"/>
  <c r="C449" i="11"/>
  <c r="K448" i="11"/>
  <c r="J448" i="11"/>
  <c r="I448" i="11"/>
  <c r="H448" i="11"/>
  <c r="G448" i="11"/>
  <c r="F448" i="11"/>
  <c r="E448" i="11"/>
  <c r="D448" i="11"/>
  <c r="C448" i="11"/>
  <c r="K447" i="11"/>
  <c r="J447" i="11"/>
  <c r="I447" i="11"/>
  <c r="H447" i="11"/>
  <c r="G447" i="11"/>
  <c r="F447" i="11"/>
  <c r="E447" i="11"/>
  <c r="D447" i="11"/>
  <c r="C447" i="11"/>
  <c r="K446" i="11"/>
  <c r="J446" i="11"/>
  <c r="I446" i="11"/>
  <c r="H446" i="11"/>
  <c r="G446" i="11"/>
  <c r="F446" i="11"/>
  <c r="E446" i="11"/>
  <c r="D446" i="11"/>
  <c r="C446" i="11"/>
  <c r="K445" i="11"/>
  <c r="J445" i="11"/>
  <c r="I445" i="11"/>
  <c r="H445" i="11"/>
  <c r="G445" i="11"/>
  <c r="F445" i="11"/>
  <c r="E445" i="11"/>
  <c r="D445" i="11"/>
  <c r="C445" i="11"/>
  <c r="K444" i="11"/>
  <c r="J444" i="11"/>
  <c r="I444" i="11"/>
  <c r="H444" i="11"/>
  <c r="G444" i="11"/>
  <c r="F444" i="11"/>
  <c r="E444" i="11"/>
  <c r="D444" i="11"/>
  <c r="C444" i="11"/>
  <c r="K443" i="11"/>
  <c r="J443" i="11"/>
  <c r="I443" i="11"/>
  <c r="H443" i="11"/>
  <c r="G443" i="11"/>
  <c r="F443" i="11"/>
  <c r="E443" i="11"/>
  <c r="D443" i="11"/>
  <c r="C443" i="11"/>
  <c r="K442" i="11"/>
  <c r="J442" i="11"/>
  <c r="I442" i="11"/>
  <c r="H442" i="11"/>
  <c r="G442" i="11"/>
  <c r="F442" i="11"/>
  <c r="E442" i="11"/>
  <c r="D442" i="11"/>
  <c r="C442" i="11"/>
  <c r="K441" i="11"/>
  <c r="J441" i="11"/>
  <c r="I441" i="11"/>
  <c r="H441" i="11"/>
  <c r="G441" i="11"/>
  <c r="F441" i="11"/>
  <c r="E441" i="11"/>
  <c r="D441" i="11"/>
  <c r="C441" i="11"/>
  <c r="K440" i="11"/>
  <c r="J440" i="11"/>
  <c r="I440" i="11"/>
  <c r="H440" i="11"/>
  <c r="G440" i="11"/>
  <c r="F440" i="11"/>
  <c r="E440" i="11"/>
  <c r="D440" i="11"/>
  <c r="C440" i="11"/>
  <c r="K439" i="11"/>
  <c r="J439" i="11"/>
  <c r="I439" i="11"/>
  <c r="H439" i="11"/>
  <c r="G439" i="11"/>
  <c r="F439" i="11"/>
  <c r="E439" i="11"/>
  <c r="D439" i="11"/>
  <c r="C439" i="11"/>
  <c r="K433" i="11"/>
  <c r="J433" i="11"/>
  <c r="I433" i="11"/>
  <c r="H433" i="11"/>
  <c r="G433" i="11"/>
  <c r="F433" i="11"/>
  <c r="E433" i="11"/>
  <c r="D433" i="11"/>
  <c r="C433" i="11"/>
  <c r="K432" i="11"/>
  <c r="J432" i="11"/>
  <c r="I432" i="11"/>
  <c r="H432" i="11"/>
  <c r="G432" i="11"/>
  <c r="F432" i="11"/>
  <c r="E432" i="11"/>
  <c r="D432" i="11"/>
  <c r="C432" i="11"/>
  <c r="K431" i="11"/>
  <c r="J431" i="11"/>
  <c r="I431" i="11"/>
  <c r="H431" i="11"/>
  <c r="G431" i="11"/>
  <c r="F431" i="11"/>
  <c r="E431" i="11"/>
  <c r="D431" i="11"/>
  <c r="C431" i="11"/>
  <c r="K430" i="11"/>
  <c r="J430" i="11"/>
  <c r="I430" i="11"/>
  <c r="H430" i="11"/>
  <c r="G430" i="11"/>
  <c r="F430" i="11"/>
  <c r="E430" i="11"/>
  <c r="D430" i="11"/>
  <c r="C430" i="11"/>
  <c r="K429" i="11"/>
  <c r="J429" i="11"/>
  <c r="I429" i="11"/>
  <c r="H429" i="11"/>
  <c r="G429" i="11"/>
  <c r="F429" i="11"/>
  <c r="E429" i="11"/>
  <c r="D429" i="11"/>
  <c r="C429" i="11"/>
  <c r="D42" i="11"/>
  <c r="C42" i="11"/>
  <c r="D41" i="11"/>
  <c r="C41" i="11"/>
  <c r="D40" i="11"/>
  <c r="C40" i="11"/>
  <c r="D39" i="11"/>
  <c r="C39" i="11"/>
  <c r="D38" i="11"/>
  <c r="C38" i="11"/>
  <c r="D37" i="11"/>
  <c r="C37" i="11"/>
  <c r="D31" i="11"/>
  <c r="C31" i="11"/>
  <c r="D30" i="11"/>
  <c r="C30" i="11"/>
  <c r="D29" i="11"/>
  <c r="C29" i="11"/>
  <c r="D28" i="11"/>
  <c r="C28" i="11"/>
  <c r="D27" i="11"/>
  <c r="C27" i="11"/>
  <c r="D26" i="11"/>
  <c r="C26" i="11"/>
  <c r="D25" i="11"/>
  <c r="C25" i="11"/>
  <c r="D24" i="11"/>
  <c r="C24" i="11"/>
  <c r="D23" i="11"/>
  <c r="C23" i="11"/>
  <c r="D22" i="11"/>
  <c r="C22" i="11"/>
  <c r="D21" i="11"/>
  <c r="C21" i="11"/>
  <c r="D20" i="11"/>
  <c r="C20" i="11"/>
  <c r="D19" i="11"/>
  <c r="C19" i="11"/>
  <c r="D18" i="11"/>
  <c r="C18" i="11"/>
  <c r="D17" i="11"/>
  <c r="C17" i="11"/>
  <c r="D16" i="11"/>
  <c r="C16" i="11"/>
  <c r="D15" i="11"/>
  <c r="C15" i="11"/>
  <c r="D14" i="11"/>
  <c r="C14" i="11"/>
  <c r="D13" i="11"/>
  <c r="C13" i="11"/>
  <c r="D12" i="11"/>
  <c r="C12" i="11"/>
  <c r="D11" i="11"/>
  <c r="C11" i="11"/>
  <c r="D10" i="11"/>
  <c r="C10" i="11"/>
  <c r="D9" i="11"/>
  <c r="C9" i="11"/>
  <c r="D8" i="11"/>
  <c r="C8" i="11"/>
  <c r="D7" i="11"/>
  <c r="C7" i="11"/>
  <c r="D6" i="11"/>
  <c r="C6" i="11"/>
  <c r="D5" i="11"/>
  <c r="C5" i="11"/>
  <c r="C877" i="11"/>
  <c r="C876" i="11"/>
  <c r="C875" i="11"/>
  <c r="C874" i="11"/>
  <c r="C873" i="11"/>
  <c r="C872" i="11"/>
  <c r="C871" i="11"/>
  <c r="C870" i="11"/>
  <c r="C869" i="11"/>
  <c r="C868" i="11"/>
  <c r="C867" i="11"/>
  <c r="C866" i="11"/>
  <c r="C865" i="11"/>
  <c r="C864" i="11"/>
  <c r="C863" i="11"/>
  <c r="C862" i="11"/>
  <c r="C861" i="11"/>
  <c r="C860" i="11"/>
  <c r="C859" i="11"/>
  <c r="C858" i="11"/>
  <c r="C857" i="11"/>
  <c r="C856" i="11"/>
  <c r="C855" i="11"/>
  <c r="C854" i="11"/>
  <c r="C853" i="11"/>
  <c r="C852" i="11"/>
  <c r="C851" i="11"/>
  <c r="C850" i="11"/>
  <c r="C849" i="11"/>
  <c r="C848" i="11"/>
  <c r="C847" i="11"/>
  <c r="C846" i="11"/>
  <c r="C845" i="11"/>
  <c r="C844" i="11"/>
  <c r="C843" i="11"/>
  <c r="C842" i="11"/>
  <c r="C841" i="11"/>
  <c r="C840" i="11"/>
  <c r="C839" i="11"/>
  <c r="C838" i="11"/>
  <c r="C837" i="11"/>
  <c r="C836" i="11"/>
  <c r="C835" i="11"/>
  <c r="C834" i="11"/>
  <c r="C833" i="11"/>
  <c r="C832" i="11"/>
  <c r="C831" i="11"/>
  <c r="C830" i="11"/>
  <c r="C829" i="11"/>
  <c r="C828" i="11"/>
  <c r="C827" i="11"/>
  <c r="C826" i="11"/>
  <c r="C825" i="11"/>
  <c r="C824" i="11"/>
  <c r="C823" i="11"/>
  <c r="C822" i="11"/>
  <c r="C821" i="11"/>
  <c r="C820" i="11"/>
  <c r="C819" i="11"/>
  <c r="C818" i="11"/>
  <c r="C817" i="11"/>
  <c r="C816" i="11"/>
  <c r="C815" i="11"/>
  <c r="C814" i="11"/>
  <c r="C813" i="11"/>
  <c r="C812" i="11"/>
  <c r="C811" i="11"/>
  <c r="C810" i="11"/>
  <c r="C809" i="11"/>
  <c r="C808" i="11"/>
  <c r="C807" i="11"/>
  <c r="C806" i="11"/>
  <c r="C805" i="11"/>
  <c r="C804" i="11"/>
  <c r="C803" i="11"/>
  <c r="C802" i="11"/>
  <c r="C801" i="11"/>
  <c r="C800" i="11"/>
  <c r="C799" i="11"/>
  <c r="C798" i="11"/>
  <c r="C797" i="11"/>
  <c r="C796" i="11"/>
  <c r="C795" i="11"/>
  <c r="C794" i="11"/>
  <c r="C793" i="11"/>
  <c r="C792" i="11"/>
  <c r="C791" i="11"/>
  <c r="C790" i="11"/>
  <c r="C789" i="11"/>
  <c r="C788" i="11"/>
  <c r="C787" i="11"/>
  <c r="C786" i="11"/>
  <c r="C785" i="11"/>
  <c r="C784" i="11"/>
  <c r="C783" i="11"/>
  <c r="C782" i="11"/>
  <c r="C781" i="11"/>
  <c r="C780" i="11"/>
  <c r="C779" i="11"/>
  <c r="C778" i="11"/>
  <c r="C777" i="11"/>
  <c r="C776" i="11"/>
  <c r="C775" i="11"/>
  <c r="C774" i="11"/>
  <c r="C773" i="11"/>
  <c r="C772" i="11"/>
  <c r="C771" i="11"/>
  <c r="C770" i="11"/>
  <c r="C769" i="11"/>
  <c r="C768" i="11"/>
  <c r="C767" i="11"/>
  <c r="C766" i="11"/>
  <c r="C765" i="11"/>
  <c r="C764" i="11"/>
  <c r="C763" i="11"/>
  <c r="C762" i="11"/>
  <c r="C761" i="11"/>
  <c r="C760" i="11"/>
  <c r="C759" i="11"/>
  <c r="C758" i="11"/>
  <c r="C757" i="11"/>
  <c r="C756" i="11"/>
  <c r="C755" i="11"/>
  <c r="C754" i="11"/>
  <c r="C753" i="11"/>
  <c r="C752" i="11"/>
  <c r="C751" i="11"/>
  <c r="C750" i="11"/>
  <c r="C749" i="11"/>
  <c r="C748" i="11"/>
  <c r="C747" i="11"/>
  <c r="C746" i="11"/>
  <c r="C745" i="11"/>
  <c r="C744" i="11"/>
  <c r="C743" i="11"/>
  <c r="C742" i="11"/>
  <c r="C741" i="11"/>
  <c r="C740" i="11"/>
  <c r="C739" i="11"/>
  <c r="C738" i="11"/>
  <c r="C737" i="11"/>
  <c r="C736" i="11"/>
  <c r="C735" i="11"/>
  <c r="C734" i="11"/>
  <c r="C733" i="11"/>
  <c r="C732" i="11"/>
  <c r="C731" i="11"/>
  <c r="C730" i="11"/>
  <c r="C729" i="11"/>
  <c r="C728" i="11"/>
  <c r="C727" i="11"/>
  <c r="C726" i="11"/>
  <c r="C725" i="11"/>
  <c r="C724" i="11"/>
  <c r="C723" i="11"/>
  <c r="C722" i="11"/>
  <c r="C721" i="11"/>
  <c r="C720" i="11"/>
  <c r="C719" i="11"/>
  <c r="C718" i="11"/>
  <c r="C717" i="11"/>
  <c r="C716" i="11"/>
  <c r="C715" i="11"/>
  <c r="C714" i="11"/>
  <c r="C713" i="11"/>
  <c r="C712" i="11"/>
  <c r="C711" i="11"/>
  <c r="C710" i="11"/>
  <c r="C709" i="11"/>
  <c r="C708" i="11"/>
  <c r="C707" i="11"/>
  <c r="C706" i="11"/>
  <c r="C705" i="11"/>
  <c r="C704" i="11"/>
  <c r="C703" i="11"/>
  <c r="C702" i="11"/>
  <c r="C701" i="11"/>
  <c r="C700" i="11"/>
  <c r="C699" i="11"/>
  <c r="C698" i="11"/>
  <c r="C697" i="11"/>
  <c r="C696" i="11"/>
  <c r="C695" i="11"/>
  <c r="C694" i="11"/>
  <c r="C693" i="11"/>
  <c r="C692" i="11"/>
  <c r="C691" i="11"/>
  <c r="C690" i="11"/>
  <c r="C689" i="11"/>
  <c r="C688" i="11"/>
  <c r="C687" i="11"/>
  <c r="C686" i="11"/>
  <c r="C685" i="11"/>
  <c r="C684" i="11"/>
  <c r="C683" i="11"/>
  <c r="C682" i="11"/>
  <c r="C681" i="11"/>
  <c r="C680" i="11"/>
  <c r="C679" i="11"/>
  <c r="C678" i="11"/>
  <c r="C677" i="11"/>
  <c r="C676" i="11"/>
  <c r="C675" i="11"/>
  <c r="C674" i="11"/>
  <c r="C673" i="11"/>
  <c r="C672" i="11"/>
  <c r="C671" i="11"/>
  <c r="C670" i="11"/>
  <c r="C669" i="11"/>
  <c r="C668" i="11"/>
  <c r="C667" i="11"/>
  <c r="C666" i="11"/>
  <c r="C665" i="11"/>
  <c r="C664" i="11"/>
  <c r="C663" i="11"/>
  <c r="C662" i="11"/>
  <c r="C661" i="11"/>
  <c r="C660" i="11"/>
  <c r="C659" i="11"/>
  <c r="C658" i="11"/>
  <c r="C657" i="11"/>
  <c r="C656" i="11"/>
  <c r="C655" i="11"/>
  <c r="C654" i="11"/>
  <c r="C653" i="11"/>
  <c r="C652" i="11"/>
  <c r="C651" i="11"/>
  <c r="C650" i="11"/>
  <c r="C649" i="11"/>
  <c r="C648" i="11"/>
  <c r="C647" i="11"/>
  <c r="C646" i="11"/>
  <c r="C645" i="11"/>
  <c r="C644" i="11"/>
  <c r="C643" i="11"/>
  <c r="C642" i="11"/>
  <c r="C641" i="11"/>
  <c r="C640" i="11"/>
  <c r="C639" i="11"/>
  <c r="C638" i="11"/>
  <c r="C637" i="11"/>
  <c r="C636" i="11"/>
  <c r="C635" i="11"/>
  <c r="C634" i="11"/>
  <c r="C633" i="11"/>
  <c r="C632" i="11"/>
  <c r="C631" i="11"/>
  <c r="C630" i="11"/>
  <c r="C629" i="11"/>
  <c r="C628" i="11"/>
  <c r="C627" i="11"/>
  <c r="C626" i="11"/>
  <c r="C625" i="11"/>
  <c r="C624" i="11"/>
  <c r="C623" i="11"/>
  <c r="C622" i="11"/>
  <c r="C621" i="11"/>
  <c r="C620" i="11"/>
  <c r="C619" i="11"/>
  <c r="C618" i="11"/>
  <c r="C617" i="11"/>
  <c r="C616" i="11"/>
  <c r="C615" i="11"/>
  <c r="C614" i="11"/>
  <c r="C613" i="11"/>
  <c r="C612" i="11"/>
  <c r="C611" i="11"/>
  <c r="C610" i="11"/>
  <c r="C609" i="11"/>
  <c r="C608" i="11"/>
  <c r="C607" i="11"/>
  <c r="C606" i="11"/>
  <c r="C605" i="11"/>
  <c r="C604" i="11"/>
  <c r="C603" i="11"/>
  <c r="C602" i="11"/>
  <c r="C601" i="11"/>
  <c r="C600" i="11"/>
  <c r="C599" i="11"/>
  <c r="C598" i="11"/>
  <c r="C597" i="11"/>
  <c r="C596" i="11"/>
  <c r="C595" i="11"/>
  <c r="C594" i="11"/>
  <c r="C593" i="11"/>
  <c r="C592" i="11"/>
  <c r="C591" i="11"/>
  <c r="C590" i="11"/>
  <c r="C589" i="11"/>
  <c r="C588" i="11"/>
  <c r="C587" i="11"/>
  <c r="C586" i="11"/>
  <c r="C585" i="11"/>
  <c r="C584" i="11"/>
  <c r="C583" i="11"/>
  <c r="C582" i="11"/>
  <c r="C581" i="11"/>
  <c r="C580" i="11"/>
  <c r="C579" i="11"/>
  <c r="C578" i="11"/>
  <c r="C577" i="11"/>
  <c r="C576" i="11"/>
  <c r="C575" i="11"/>
  <c r="C574" i="11"/>
  <c r="C573" i="11"/>
  <c r="C572" i="11"/>
  <c r="C571" i="11"/>
  <c r="C570" i="11"/>
  <c r="C569" i="11"/>
  <c r="C568" i="11"/>
  <c r="C567" i="11"/>
  <c r="C566" i="11"/>
  <c r="C565" i="11"/>
  <c r="C564" i="11"/>
  <c r="C563" i="11"/>
  <c r="C562" i="11"/>
  <c r="C561" i="11"/>
  <c r="C560" i="11"/>
  <c r="C559" i="11"/>
  <c r="C558" i="11"/>
  <c r="C557" i="11"/>
  <c r="C556" i="11"/>
  <c r="C555" i="11"/>
  <c r="C554" i="11"/>
  <c r="C553" i="11"/>
  <c r="C552" i="11"/>
  <c r="C551" i="11"/>
  <c r="C550" i="11"/>
  <c r="C549" i="11"/>
  <c r="C548" i="11"/>
  <c r="C547" i="11"/>
  <c r="C546" i="11"/>
  <c r="C545" i="11"/>
  <c r="C544" i="11"/>
  <c r="C543" i="11"/>
  <c r="C542" i="11"/>
  <c r="C541" i="11"/>
  <c r="C540" i="11"/>
  <c r="C539" i="11"/>
  <c r="C538" i="11"/>
  <c r="C537" i="11"/>
  <c r="C536" i="11"/>
  <c r="C535" i="11"/>
  <c r="C534" i="11"/>
  <c r="C533" i="11"/>
  <c r="C532" i="11"/>
  <c r="C531" i="11"/>
  <c r="C530" i="11"/>
  <c r="K377" i="11" l="1"/>
  <c r="G222" i="11"/>
  <c r="G154" i="11"/>
  <c r="G186" i="11"/>
  <c r="I312" i="11"/>
  <c r="H401" i="11"/>
  <c r="I255" i="11"/>
  <c r="K345" i="11"/>
  <c r="I287" i="11"/>
  <c r="I335" i="11"/>
  <c r="I299" i="11"/>
  <c r="H424" i="11"/>
  <c r="K389" i="11"/>
  <c r="G209" i="11"/>
  <c r="G245" i="11"/>
  <c r="G198" i="11"/>
  <c r="D535" i="11"/>
  <c r="D536" i="11"/>
  <c r="D537" i="11"/>
  <c r="D538" i="11"/>
  <c r="D539" i="11"/>
  <c r="D540" i="11"/>
  <c r="D541" i="11"/>
  <c r="D542" i="11"/>
  <c r="D543" i="11"/>
  <c r="D544" i="11"/>
  <c r="D545" i="11"/>
  <c r="D546" i="11"/>
  <c r="D547" i="11"/>
  <c r="D548" i="11"/>
  <c r="D549" i="11"/>
  <c r="D550" i="11"/>
  <c r="D551" i="11"/>
  <c r="D552" i="11"/>
  <c r="D553" i="11"/>
  <c r="D554" i="11"/>
  <c r="D555" i="11"/>
  <c r="D556" i="11"/>
  <c r="D557" i="11"/>
  <c r="D558" i="11"/>
  <c r="D559" i="11"/>
  <c r="D560" i="11"/>
  <c r="D561" i="11"/>
  <c r="D562" i="11"/>
  <c r="D563" i="11"/>
  <c r="D564" i="11"/>
  <c r="D565" i="11"/>
  <c r="D566" i="11"/>
  <c r="D567" i="11"/>
  <c r="D568" i="11"/>
  <c r="D569" i="11"/>
  <c r="D570" i="11"/>
  <c r="D571" i="11"/>
  <c r="D572" i="11"/>
  <c r="D573" i="11"/>
  <c r="D574" i="11"/>
  <c r="D575" i="11"/>
  <c r="D576" i="11"/>
  <c r="D577" i="11"/>
  <c r="D578" i="11"/>
  <c r="D579" i="11"/>
  <c r="D580" i="11"/>
  <c r="D581" i="11"/>
  <c r="D582" i="11"/>
  <c r="D583" i="11"/>
  <c r="D584" i="11"/>
  <c r="D585" i="11"/>
  <c r="D586" i="11"/>
  <c r="D587" i="11"/>
  <c r="D588" i="11"/>
  <c r="D589" i="11"/>
  <c r="D590" i="11"/>
  <c r="D591" i="11"/>
  <c r="D592" i="11"/>
  <c r="D593" i="11"/>
  <c r="D594" i="11"/>
  <c r="D595" i="11"/>
  <c r="D596" i="11"/>
  <c r="D597" i="11"/>
  <c r="D598" i="11"/>
  <c r="D599" i="11"/>
  <c r="D600" i="11"/>
  <c r="D601" i="11"/>
  <c r="D602" i="11"/>
  <c r="D603" i="11"/>
  <c r="D604" i="11"/>
  <c r="D605" i="11"/>
  <c r="D606" i="11"/>
  <c r="D607" i="11"/>
  <c r="D608" i="11"/>
  <c r="D609" i="11"/>
  <c r="D610" i="11"/>
  <c r="D611" i="11"/>
  <c r="D612" i="11"/>
  <c r="D613" i="11"/>
  <c r="D614" i="11"/>
  <c r="D615" i="11"/>
  <c r="D616" i="11"/>
  <c r="D617" i="11"/>
  <c r="D618" i="11"/>
  <c r="D619" i="11"/>
  <c r="D620" i="11"/>
  <c r="D621" i="11"/>
  <c r="D622" i="11"/>
  <c r="D623" i="11"/>
  <c r="D624" i="11"/>
  <c r="D625" i="11"/>
  <c r="D626" i="11"/>
  <c r="D627" i="11"/>
  <c r="D628" i="11"/>
  <c r="D629" i="11"/>
  <c r="D630" i="11"/>
  <c r="D631" i="11"/>
  <c r="D632" i="11"/>
  <c r="D633" i="11"/>
  <c r="D634" i="11"/>
  <c r="D635" i="11"/>
  <c r="D636" i="11"/>
  <c r="D637" i="11"/>
  <c r="D638" i="11"/>
  <c r="D639" i="11"/>
  <c r="D640" i="11"/>
  <c r="D641" i="11"/>
  <c r="D642" i="11"/>
  <c r="D643" i="11"/>
  <c r="D644" i="11"/>
  <c r="D645" i="11"/>
  <c r="D646" i="11"/>
  <c r="D647" i="11"/>
  <c r="D648" i="11"/>
  <c r="D649" i="11"/>
  <c r="D650" i="11"/>
  <c r="D651" i="11"/>
  <c r="D652" i="11"/>
  <c r="D653" i="11"/>
  <c r="D654" i="11"/>
  <c r="D655" i="11"/>
  <c r="D656" i="11"/>
  <c r="D657" i="11"/>
  <c r="D658" i="11"/>
  <c r="D659" i="11"/>
  <c r="D660" i="11"/>
  <c r="D661" i="11"/>
  <c r="D662" i="11"/>
  <c r="D663" i="11"/>
  <c r="D664" i="11"/>
  <c r="D665" i="11"/>
  <c r="D666" i="11"/>
  <c r="D667" i="11"/>
  <c r="D668" i="11"/>
  <c r="D669" i="11"/>
  <c r="D670" i="11"/>
  <c r="D671" i="11"/>
  <c r="D672" i="11"/>
  <c r="D673" i="11"/>
  <c r="D674" i="11"/>
  <c r="D675" i="11"/>
  <c r="D676" i="11"/>
  <c r="D677" i="11"/>
  <c r="D678" i="11"/>
  <c r="D679" i="11"/>
  <c r="D680" i="11"/>
  <c r="D681" i="11"/>
  <c r="D682" i="11"/>
  <c r="D683" i="11"/>
  <c r="D684" i="11"/>
  <c r="D685" i="11"/>
  <c r="D686" i="11"/>
  <c r="D687" i="11"/>
  <c r="D688" i="11"/>
  <c r="D689" i="11"/>
  <c r="D690" i="11"/>
  <c r="D691" i="11"/>
  <c r="D692" i="11"/>
  <c r="D693" i="11"/>
  <c r="D694" i="11"/>
  <c r="D695" i="11"/>
  <c r="D696" i="11"/>
  <c r="D697" i="11"/>
  <c r="D698" i="11"/>
  <c r="D699" i="11"/>
  <c r="D700" i="11"/>
  <c r="D701" i="11"/>
  <c r="D702" i="11"/>
  <c r="D703" i="11"/>
  <c r="D704" i="11"/>
  <c r="D705" i="11"/>
  <c r="D706" i="11"/>
  <c r="D707" i="11"/>
  <c r="D708" i="11"/>
  <c r="D709" i="11"/>
  <c r="D710" i="11"/>
  <c r="D711" i="11"/>
  <c r="D712" i="11"/>
  <c r="D713" i="11"/>
  <c r="D714" i="11"/>
  <c r="D715" i="11"/>
  <c r="D716" i="11"/>
  <c r="D717" i="11"/>
  <c r="D718" i="11"/>
  <c r="D719" i="11"/>
  <c r="D720" i="11"/>
  <c r="D721" i="11"/>
  <c r="D722" i="11"/>
  <c r="D723" i="11"/>
  <c r="D724" i="11"/>
  <c r="D725" i="11"/>
  <c r="D726" i="11"/>
  <c r="D727" i="11"/>
  <c r="D728" i="11"/>
  <c r="D729" i="11"/>
  <c r="D730" i="11"/>
  <c r="D731" i="11"/>
  <c r="D732" i="11"/>
  <c r="D733" i="11"/>
  <c r="D734" i="11"/>
  <c r="D735" i="11"/>
  <c r="D736" i="11"/>
  <c r="D737" i="11"/>
  <c r="D738" i="11"/>
  <c r="D739" i="11"/>
  <c r="D740" i="11"/>
  <c r="D741" i="11"/>
  <c r="D742" i="11"/>
  <c r="D743" i="11"/>
  <c r="D744" i="11"/>
  <c r="D745" i="11"/>
  <c r="D746" i="11"/>
  <c r="D747" i="11"/>
  <c r="D748" i="11"/>
  <c r="D749" i="11"/>
  <c r="D750" i="11"/>
  <c r="D751" i="11"/>
  <c r="D752" i="11"/>
  <c r="D753" i="11"/>
  <c r="D754" i="11"/>
  <c r="D755" i="11"/>
  <c r="D756" i="11"/>
  <c r="D757" i="11"/>
  <c r="D758" i="11"/>
  <c r="D759" i="11"/>
  <c r="D760" i="11"/>
  <c r="D761" i="11"/>
  <c r="D762" i="11"/>
  <c r="D763" i="11"/>
  <c r="D764" i="11"/>
  <c r="D765" i="11"/>
  <c r="D766" i="11"/>
  <c r="D767" i="11"/>
  <c r="D768" i="11"/>
  <c r="D769" i="11"/>
  <c r="D770" i="11"/>
  <c r="D771" i="11"/>
  <c r="D772" i="11"/>
  <c r="D773" i="11"/>
  <c r="D774" i="11"/>
  <c r="D775" i="11"/>
  <c r="D776" i="11"/>
  <c r="D777" i="11"/>
  <c r="D778" i="11"/>
  <c r="D779" i="11"/>
  <c r="D780" i="11"/>
  <c r="D781" i="11"/>
  <c r="D782" i="11"/>
  <c r="D783" i="11"/>
  <c r="D784" i="11"/>
  <c r="D785" i="11"/>
  <c r="D786" i="11"/>
  <c r="D787" i="11"/>
  <c r="D788" i="11"/>
  <c r="D789" i="11"/>
  <c r="D790" i="11"/>
  <c r="D791" i="11"/>
  <c r="D792" i="11"/>
  <c r="D793" i="11"/>
  <c r="D794" i="11"/>
  <c r="D795" i="11"/>
  <c r="D796" i="11"/>
  <c r="D797" i="11"/>
  <c r="D798" i="11"/>
  <c r="D799" i="11"/>
  <c r="D800" i="11"/>
  <c r="D801" i="11"/>
  <c r="D802" i="11"/>
  <c r="D803" i="11"/>
  <c r="D804" i="11"/>
  <c r="D805" i="11"/>
  <c r="D806" i="11"/>
  <c r="D807" i="11"/>
  <c r="D808" i="11"/>
  <c r="D809" i="11"/>
  <c r="D810" i="11"/>
  <c r="D811" i="11"/>
  <c r="D812" i="11"/>
  <c r="D813" i="11"/>
  <c r="D814" i="11"/>
  <c r="D815" i="11"/>
  <c r="D816" i="11"/>
  <c r="D817" i="11"/>
  <c r="D818" i="11"/>
  <c r="D819" i="11"/>
  <c r="D820" i="11"/>
  <c r="D821" i="11"/>
  <c r="D822" i="11"/>
  <c r="D823" i="11"/>
  <c r="D824" i="11"/>
  <c r="D825" i="11"/>
  <c r="D826" i="11"/>
  <c r="D827" i="11"/>
  <c r="D828" i="11"/>
  <c r="D829" i="11"/>
  <c r="D830" i="11"/>
  <c r="D831" i="11"/>
  <c r="D832" i="11"/>
  <c r="D833" i="11"/>
  <c r="D834" i="11"/>
  <c r="D835" i="11"/>
  <c r="D836" i="11"/>
  <c r="D837" i="11"/>
  <c r="D838" i="11"/>
  <c r="D839" i="11"/>
  <c r="D840" i="11"/>
  <c r="D841" i="11"/>
  <c r="D842" i="11"/>
  <c r="D843" i="11"/>
  <c r="D844" i="11"/>
  <c r="D845" i="11"/>
  <c r="D846" i="11"/>
  <c r="D847" i="11"/>
  <c r="D848" i="11"/>
  <c r="D849" i="11"/>
  <c r="D850" i="11"/>
  <c r="D851" i="11"/>
  <c r="D852" i="11"/>
  <c r="D853" i="11"/>
  <c r="D854" i="11"/>
  <c r="D855" i="11"/>
  <c r="D856" i="11"/>
  <c r="D857" i="11"/>
  <c r="D858" i="11"/>
  <c r="D859" i="11"/>
  <c r="D860" i="11"/>
  <c r="D861" i="11"/>
  <c r="D862" i="11"/>
  <c r="D863" i="11"/>
  <c r="D864" i="11"/>
  <c r="D865" i="11"/>
  <c r="D866" i="11"/>
  <c r="D867" i="11"/>
  <c r="D868" i="11"/>
  <c r="D869" i="11"/>
  <c r="D870" i="11"/>
  <c r="D871" i="11"/>
  <c r="D872" i="11"/>
  <c r="D873" i="11"/>
  <c r="D874" i="11"/>
  <c r="D875" i="11"/>
  <c r="D876" i="11"/>
  <c r="D877" i="11"/>
  <c r="D531" i="11"/>
  <c r="D532" i="11"/>
  <c r="D533" i="11"/>
  <c r="D534" i="11"/>
  <c r="D530" i="11"/>
  <c r="D878" i="11" l="1"/>
  <c r="C878" i="11"/>
  <c r="E31" i="11" l="1"/>
  <c r="E27" i="11"/>
  <c r="E10" i="11"/>
  <c r="E6" i="11"/>
  <c r="E5" i="11"/>
  <c r="E28" i="11"/>
  <c r="E24" i="11"/>
  <c r="E12" i="11"/>
  <c r="E8" i="11"/>
  <c r="E23" i="11"/>
  <c r="E19" i="11"/>
  <c r="E15" i="11"/>
  <c r="E11" i="11"/>
  <c r="E7" i="11"/>
  <c r="E26" i="11"/>
  <c r="E22" i="11"/>
  <c r="E18" i="11"/>
  <c r="E29" i="11"/>
  <c r="E25" i="11"/>
  <c r="E21" i="11"/>
  <c r="E17" i="11"/>
  <c r="E13" i="11"/>
  <c r="E30" i="11"/>
  <c r="E20" i="11"/>
  <c r="E16" i="11"/>
  <c r="E14" i="11"/>
  <c r="D32" i="11"/>
  <c r="E9" i="11"/>
  <c r="C32" i="11"/>
  <c r="C79" i="11"/>
  <c r="D79" i="11"/>
  <c r="C62" i="11"/>
  <c r="D62" i="11"/>
  <c r="E32" i="11" l="1"/>
  <c r="L460" i="11"/>
  <c r="D489" i="11" l="1"/>
  <c r="G489" i="11"/>
  <c r="F489" i="11" l="1"/>
  <c r="D478" i="11"/>
  <c r="K502" i="11"/>
  <c r="K525" i="11"/>
  <c r="I489" i="11"/>
  <c r="E489" i="11"/>
  <c r="F478" i="11"/>
  <c r="E502" i="11"/>
  <c r="E525" i="11"/>
  <c r="J525" i="11"/>
  <c r="K489" i="11"/>
  <c r="J489" i="11"/>
  <c r="C478" i="11"/>
  <c r="L457" i="11"/>
  <c r="L442" i="11"/>
  <c r="D466" i="11"/>
  <c r="L447" i="11"/>
  <c r="L449" i="11"/>
  <c r="K466" i="11"/>
  <c r="L439" i="11"/>
  <c r="C466" i="11"/>
  <c r="L464" i="11"/>
  <c r="L462" i="11"/>
  <c r="J466" i="11"/>
  <c r="L453" i="11"/>
  <c r="L459" i="11"/>
  <c r="L450" i="11"/>
  <c r="I466" i="11"/>
  <c r="L445" i="11"/>
  <c r="L451" i="11"/>
  <c r="L463" i="11"/>
  <c r="L454" i="11"/>
  <c r="H466" i="11"/>
  <c r="L444" i="11"/>
  <c r="L441" i="11"/>
  <c r="L448" i="11"/>
  <c r="L465" i="11"/>
  <c r="G466" i="11"/>
  <c r="L452" i="11"/>
  <c r="L456" i="11"/>
  <c r="L458" i="11"/>
  <c r="L455" i="11"/>
  <c r="F466" i="11"/>
  <c r="L443" i="11"/>
  <c r="L461" i="11"/>
  <c r="L446" i="11"/>
  <c r="E466" i="11"/>
  <c r="L440" i="11"/>
  <c r="G478" i="11"/>
  <c r="F502" i="11"/>
  <c r="F525" i="11"/>
  <c r="H489" i="11"/>
  <c r="G525" i="11"/>
  <c r="K478" i="11"/>
  <c r="J502" i="11"/>
  <c r="D525" i="11"/>
  <c r="E478" i="11"/>
  <c r="D502" i="11"/>
  <c r="I478" i="11"/>
  <c r="H502" i="11"/>
  <c r="H525" i="11"/>
  <c r="J478" i="11"/>
  <c r="I502" i="11"/>
  <c r="I525" i="11"/>
  <c r="H478" i="11"/>
  <c r="G502" i="11"/>
  <c r="L507" i="11"/>
  <c r="L494" i="11"/>
  <c r="L516" i="11"/>
  <c r="L508" i="11"/>
  <c r="L501" i="11"/>
  <c r="L523" i="11"/>
  <c r="L515" i="11"/>
  <c r="L524" i="11"/>
  <c r="L477" i="11"/>
  <c r="L500" i="11"/>
  <c r="L522" i="11"/>
  <c r="L514" i="11"/>
  <c r="L483" i="11"/>
  <c r="L476" i="11"/>
  <c r="L499" i="11"/>
  <c r="L521" i="11"/>
  <c r="L513" i="11"/>
  <c r="L488" i="11"/>
  <c r="L475" i="11"/>
  <c r="L498" i="11"/>
  <c r="L520" i="11"/>
  <c r="L512" i="11"/>
  <c r="L487" i="11"/>
  <c r="L474" i="11"/>
  <c r="L497" i="11"/>
  <c r="L519" i="11"/>
  <c r="L511" i="11"/>
  <c r="L486" i="11"/>
  <c r="L473" i="11"/>
  <c r="L496" i="11"/>
  <c r="L495" i="11"/>
  <c r="L518" i="11"/>
  <c r="L510" i="11"/>
  <c r="L485" i="11"/>
  <c r="L472" i="11"/>
  <c r="L517" i="11"/>
  <c r="L509" i="11"/>
  <c r="L484" i="11"/>
  <c r="L471" i="11"/>
  <c r="C502" i="11"/>
  <c r="C525" i="11"/>
  <c r="C489" i="11"/>
  <c r="F434" i="11"/>
  <c r="G434" i="11"/>
  <c r="K434" i="11"/>
  <c r="J434" i="11"/>
  <c r="I434" i="11"/>
  <c r="H434" i="11"/>
  <c r="C434" i="11"/>
  <c r="D434" i="11"/>
  <c r="E434" i="11"/>
  <c r="L433" i="11"/>
  <c r="L432" i="11"/>
  <c r="L431" i="11"/>
  <c r="L430" i="11"/>
  <c r="L429" i="11"/>
  <c r="L489" i="11" l="1"/>
  <c r="L466" i="11"/>
  <c r="L525" i="11"/>
  <c r="L478" i="11"/>
  <c r="L502" i="11"/>
  <c r="L434" i="11"/>
  <c r="D127" i="11"/>
  <c r="D128" i="11"/>
  <c r="D129" i="11"/>
  <c r="D130" i="11"/>
  <c r="D131" i="11"/>
  <c r="D132" i="11"/>
  <c r="D133" i="11"/>
  <c r="D134" i="11"/>
  <c r="D135" i="11"/>
  <c r="D136" i="11"/>
  <c r="D137" i="11"/>
  <c r="D138" i="11"/>
  <c r="D139" i="11"/>
  <c r="D140" i="11"/>
  <c r="D141" i="11"/>
  <c r="D142" i="11"/>
  <c r="D143" i="11"/>
  <c r="C127" i="11"/>
  <c r="C128" i="11"/>
  <c r="C129" i="11"/>
  <c r="C130" i="11"/>
  <c r="C131" i="11"/>
  <c r="C132" i="11"/>
  <c r="C133" i="11"/>
  <c r="C134" i="11"/>
  <c r="C135" i="11"/>
  <c r="C136" i="11"/>
  <c r="C137" i="11"/>
  <c r="C138" i="11"/>
  <c r="C139" i="11"/>
  <c r="C140" i="11"/>
  <c r="C141" i="11"/>
  <c r="C142" i="11"/>
  <c r="C143" i="11"/>
  <c r="D126" i="11"/>
  <c r="C126" i="11"/>
  <c r="D114" i="11"/>
  <c r="D115" i="11"/>
  <c r="D116" i="11"/>
  <c r="D117" i="11"/>
  <c r="D118" i="11"/>
  <c r="D119" i="11"/>
  <c r="D120" i="11"/>
  <c r="D113" i="11"/>
  <c r="C114" i="11"/>
  <c r="C115" i="11"/>
  <c r="C116" i="11"/>
  <c r="C117" i="11"/>
  <c r="C118" i="11"/>
  <c r="C119" i="11"/>
  <c r="C120" i="11"/>
  <c r="C113" i="11"/>
  <c r="D103" i="11"/>
  <c r="D104" i="11"/>
  <c r="D105" i="11"/>
  <c r="D106" i="11"/>
  <c r="D107" i="11"/>
  <c r="C103" i="11"/>
  <c r="C104" i="11"/>
  <c r="C105" i="11"/>
  <c r="C106" i="11"/>
  <c r="C107" i="11"/>
  <c r="D102" i="11"/>
  <c r="C102" i="11"/>
  <c r="D91" i="11"/>
  <c r="D92" i="11"/>
  <c r="D93" i="11"/>
  <c r="D94" i="11"/>
  <c r="D95" i="11"/>
  <c r="D96" i="11"/>
  <c r="C91" i="11"/>
  <c r="C92" i="11"/>
  <c r="C93" i="11"/>
  <c r="C94" i="11"/>
  <c r="C95" i="11"/>
  <c r="C96" i="11"/>
  <c r="D90" i="11"/>
  <c r="C90" i="11"/>
  <c r="C75" i="11"/>
  <c r="C60" i="11"/>
  <c r="C70" i="11"/>
  <c r="C78" i="11"/>
  <c r="C83" i="11"/>
  <c r="C66" i="11"/>
  <c r="C59" i="11"/>
  <c r="C71" i="11"/>
  <c r="C63" i="11"/>
  <c r="C64" i="11"/>
  <c r="C72" i="11"/>
  <c r="C58" i="11"/>
  <c r="C61" i="11"/>
  <c r="C65" i="11"/>
  <c r="C74" i="11"/>
  <c r="C84" i="11"/>
  <c r="C73" i="11"/>
  <c r="C69" i="11"/>
  <c r="C81" i="11"/>
  <c r="C68" i="11"/>
  <c r="C76" i="11"/>
  <c r="C80" i="11"/>
  <c r="C77" i="11"/>
  <c r="C67" i="11"/>
  <c r="C82" i="11"/>
  <c r="D75" i="11"/>
  <c r="D60" i="11"/>
  <c r="D70" i="11"/>
  <c r="D78" i="11"/>
  <c r="D83" i="11"/>
  <c r="D66" i="11"/>
  <c r="D59" i="11"/>
  <c r="D71" i="11"/>
  <c r="D63" i="11"/>
  <c r="D64" i="11"/>
  <c r="D72" i="11"/>
  <c r="D58" i="11"/>
  <c r="D61" i="11"/>
  <c r="D65" i="11"/>
  <c r="D74" i="11"/>
  <c r="D84" i="11"/>
  <c r="D73" i="11"/>
  <c r="D69" i="11"/>
  <c r="D81" i="11"/>
  <c r="D68" i="11"/>
  <c r="D76" i="11"/>
  <c r="D80" i="11"/>
  <c r="D77" i="11"/>
  <c r="D67" i="11"/>
  <c r="D82" i="11"/>
  <c r="D49" i="11"/>
  <c r="D50" i="11"/>
  <c r="D51" i="11"/>
  <c r="D52" i="11"/>
  <c r="D48" i="11"/>
  <c r="C49" i="11"/>
  <c r="C50" i="11"/>
  <c r="C51" i="11"/>
  <c r="C52" i="11"/>
  <c r="C48" i="11"/>
  <c r="D85" i="11" l="1"/>
  <c r="C85" i="11"/>
  <c r="C53" i="11"/>
  <c r="D144" i="11"/>
  <c r="D108" i="11"/>
  <c r="D97" i="11"/>
  <c r="D121" i="11"/>
  <c r="C97" i="11"/>
  <c r="C108" i="11"/>
  <c r="C121" i="11"/>
  <c r="C144" i="11"/>
  <c r="D53" i="11"/>
  <c r="E37" i="11"/>
  <c r="E40" i="11"/>
  <c r="E41" i="11"/>
  <c r="D43" i="11"/>
  <c r="E39" i="11"/>
  <c r="E42" i="11"/>
  <c r="E38" i="11"/>
  <c r="C43" i="11"/>
  <c r="E43" i="11" l="1"/>
</calcChain>
</file>

<file path=xl/sharedStrings.xml><?xml version="1.0" encoding="utf-8"?>
<sst xmlns="http://schemas.openxmlformats.org/spreadsheetml/2006/main" count="15704" uniqueCount="4430">
  <si>
    <t>م</t>
  </si>
  <si>
    <t>ملاحظات</t>
  </si>
  <si>
    <t>كفر الشيخ</t>
  </si>
  <si>
    <t>شمال سيناء</t>
  </si>
  <si>
    <t>بني سويف</t>
  </si>
  <si>
    <t>سوهاج</t>
  </si>
  <si>
    <t>سمسطا</t>
  </si>
  <si>
    <t>فيصل</t>
  </si>
  <si>
    <t>كفر الدوار</t>
  </si>
  <si>
    <t>فاقوس</t>
  </si>
  <si>
    <t>بورسعيد</t>
  </si>
  <si>
    <t>حلوان</t>
  </si>
  <si>
    <t>الفيوم</t>
  </si>
  <si>
    <t>البدرشين</t>
  </si>
  <si>
    <t>قنا</t>
  </si>
  <si>
    <t>المنيا</t>
  </si>
  <si>
    <t>سمالوط</t>
  </si>
  <si>
    <t>بولاق الدكرور</t>
  </si>
  <si>
    <t>دمياط</t>
  </si>
  <si>
    <t>كفر البطيخ</t>
  </si>
  <si>
    <t>جنوب سيناء</t>
  </si>
  <si>
    <t>سيدي جابر</t>
  </si>
  <si>
    <t>رفح</t>
  </si>
  <si>
    <t>عين شمس</t>
  </si>
  <si>
    <t>الهرم</t>
  </si>
  <si>
    <t>السويس</t>
  </si>
  <si>
    <t>الوادي الجديد</t>
  </si>
  <si>
    <t>كفر الزيات</t>
  </si>
  <si>
    <t>منيا القمح</t>
  </si>
  <si>
    <t>بلبيس</t>
  </si>
  <si>
    <t>منوف</t>
  </si>
  <si>
    <t>المرج</t>
  </si>
  <si>
    <t>الوراق</t>
  </si>
  <si>
    <t>شارع البحر</t>
  </si>
  <si>
    <t>البساتين</t>
  </si>
  <si>
    <t>محرم بك</t>
  </si>
  <si>
    <t>الدلنجات</t>
  </si>
  <si>
    <t>ميت غمر</t>
  </si>
  <si>
    <t>قليوب</t>
  </si>
  <si>
    <t>دراو</t>
  </si>
  <si>
    <t>سفاجا</t>
  </si>
  <si>
    <t>الخصوص</t>
  </si>
  <si>
    <t>برج العرب</t>
  </si>
  <si>
    <t>الواحات</t>
  </si>
  <si>
    <t>جرجا</t>
  </si>
  <si>
    <t>قبر عمير</t>
  </si>
  <si>
    <t>شبين القناطر</t>
  </si>
  <si>
    <t>قويسنا</t>
  </si>
  <si>
    <t>السادات</t>
  </si>
  <si>
    <t>مطوبس</t>
  </si>
  <si>
    <t>بلطيم</t>
  </si>
  <si>
    <t>دسوق</t>
  </si>
  <si>
    <t>الدقي</t>
  </si>
  <si>
    <t>ناهيا</t>
  </si>
  <si>
    <t>التبين</t>
  </si>
  <si>
    <t>العبور</t>
  </si>
  <si>
    <t>المنتزه</t>
  </si>
  <si>
    <t>بئر العبد</t>
  </si>
  <si>
    <t>سمنود</t>
  </si>
  <si>
    <t>شبراخيت</t>
  </si>
  <si>
    <t>شارع الخزان</t>
  </si>
  <si>
    <t>ديروط</t>
  </si>
  <si>
    <t>سنورس</t>
  </si>
  <si>
    <t>ههيا</t>
  </si>
  <si>
    <t>بني عبيد</t>
  </si>
  <si>
    <t>رشيد</t>
  </si>
  <si>
    <t>المعادي</t>
  </si>
  <si>
    <t>الزيتون</t>
  </si>
  <si>
    <t>الوايلي</t>
  </si>
  <si>
    <t>حي الصفا</t>
  </si>
  <si>
    <t>حي الزهور</t>
  </si>
  <si>
    <t xml:space="preserve">مستشفي العريش العام </t>
  </si>
  <si>
    <t xml:space="preserve">مستشفي السويس العام </t>
  </si>
  <si>
    <t>العلمين</t>
  </si>
  <si>
    <t>طلخا</t>
  </si>
  <si>
    <t>دون وقوع اصابات</t>
  </si>
  <si>
    <t>مستشفي رفح العام</t>
  </si>
  <si>
    <t>سقاره</t>
  </si>
  <si>
    <t>كرداسه</t>
  </si>
  <si>
    <t>مغاغه</t>
  </si>
  <si>
    <t>مدينه رفح</t>
  </si>
  <si>
    <t xml:space="preserve">طلق ناري بالكتف الايمن </t>
  </si>
  <si>
    <t>حوش عيسي</t>
  </si>
  <si>
    <t>حي العبور</t>
  </si>
  <si>
    <t>مستشفي العريش العسكري</t>
  </si>
  <si>
    <t>مستشفي العريش العام</t>
  </si>
  <si>
    <t xml:space="preserve">مستشفي العريش العسكري </t>
  </si>
  <si>
    <t>حي البطل</t>
  </si>
  <si>
    <t>حي الفواخريه</t>
  </si>
  <si>
    <t>طلق ناري بالقدم اليسري</t>
  </si>
  <si>
    <t>نجع حمادي</t>
  </si>
  <si>
    <t>العطارين</t>
  </si>
  <si>
    <t>مينا البصل</t>
  </si>
  <si>
    <t>القرين</t>
  </si>
  <si>
    <t>دكرنس</t>
  </si>
  <si>
    <t>طما</t>
  </si>
  <si>
    <t>طهطا</t>
  </si>
  <si>
    <t>عابدين</t>
  </si>
  <si>
    <t>فارسكور</t>
  </si>
  <si>
    <t>الاربعين</t>
  </si>
  <si>
    <t>الزهور</t>
  </si>
  <si>
    <t>السنبلاوين</t>
  </si>
  <si>
    <t>الضواحي</t>
  </si>
  <si>
    <t>العياط</t>
  </si>
  <si>
    <t>الفشن</t>
  </si>
  <si>
    <t>المناخ</t>
  </si>
  <si>
    <t>فرشوط</t>
  </si>
  <si>
    <t>ملوي</t>
  </si>
  <si>
    <t>المقطم</t>
  </si>
  <si>
    <t>التل الكبير</t>
  </si>
  <si>
    <t>بني مزار</t>
  </si>
  <si>
    <t>ديرب نجم</t>
  </si>
  <si>
    <t>كفر صقر</t>
  </si>
  <si>
    <t>اشتباك بين امن ومدنيين</t>
  </si>
  <si>
    <t>هجوم مسلح</t>
  </si>
  <si>
    <t>اغتيال</t>
  </si>
  <si>
    <t>السلوم</t>
  </si>
  <si>
    <t>بندر شبين الكوم</t>
  </si>
  <si>
    <t>الشرق</t>
  </si>
  <si>
    <t>ساحل سليم</t>
  </si>
  <si>
    <t>نخل</t>
  </si>
  <si>
    <t>سيدي سالم</t>
  </si>
  <si>
    <t>الصف</t>
  </si>
  <si>
    <t>الغنايم</t>
  </si>
  <si>
    <t>قلين</t>
  </si>
  <si>
    <t>الرياض</t>
  </si>
  <si>
    <t>روض الفرج</t>
  </si>
  <si>
    <t>شربين</t>
  </si>
  <si>
    <t>كفر سعد</t>
  </si>
  <si>
    <t>الفتح</t>
  </si>
  <si>
    <t>حروق</t>
  </si>
  <si>
    <t>مستشفي السويس العسكري</t>
  </si>
  <si>
    <t>شارع العشرين</t>
  </si>
  <si>
    <t>ميت سلسبيل</t>
  </si>
  <si>
    <t>دون اصابات او خسائر</t>
  </si>
  <si>
    <t>الطريق الدولي</t>
  </si>
  <si>
    <t>مستشفي العريش</t>
  </si>
  <si>
    <t>استهداف بقذائف</t>
  </si>
  <si>
    <t>الحمام</t>
  </si>
  <si>
    <t>اشتباك بين جيش ومسلحين</t>
  </si>
  <si>
    <t>اشتباك بين امن ومسلحين</t>
  </si>
  <si>
    <t>تعدي جسدي</t>
  </si>
  <si>
    <t>تظاهره</t>
  </si>
  <si>
    <t>مطارده</t>
  </si>
  <si>
    <t>تفجير لغم</t>
  </si>
  <si>
    <t>تفجير محدث صوت</t>
  </si>
  <si>
    <t>تصفيه</t>
  </si>
  <si>
    <t>شارع الشهداء</t>
  </si>
  <si>
    <t>النهضه</t>
  </si>
  <si>
    <t xml:space="preserve"> مقتل عنصرين تكفيريين برصاص امن كمين قبر عمير بالشيخ زويد</t>
  </si>
  <si>
    <t xml:space="preserve">ابطال حزام ناسف </t>
  </si>
  <si>
    <t>مداهمات قوات انفاذ القانون بالجيش الثالث الميداني لجبل الحلال</t>
  </si>
  <si>
    <t xml:space="preserve"> هجوم مسلح علي حاجز امني جنوب العريش </t>
  </si>
  <si>
    <t>تفجير عقار سكني بالعريش</t>
  </si>
  <si>
    <t xml:space="preserve"> مسلحون يفجرون معهدًا ازهريا بالعريش بعبوات ناسفه</t>
  </si>
  <si>
    <t>استهداف كمين امني بالعريش بالقناصه</t>
  </si>
  <si>
    <t>اشتباكات بين قوات الجيش والعناصر الارهابيه</t>
  </si>
  <si>
    <t>مجولون يطلقون النار علي مجند في كمين بالعريش</t>
  </si>
  <si>
    <t>اشتباكات بين قوات الامن وعناصر ارهابيه</t>
  </si>
  <si>
    <t>هجوم مسلح علي كمين امني بالعريش</t>
  </si>
  <si>
    <t>هجوم مسلح علي كمين النقب</t>
  </si>
  <si>
    <t xml:space="preserve"> استهداف وتدمير عدد من البؤر الارهابيه</t>
  </si>
  <si>
    <t>قوات انفاذ القانون بالجيش الثالث الميداني تداهم البؤر الارهابيه</t>
  </si>
  <si>
    <t>هجوم مسلح علي اتوبيس يقل اقباطا بالمنيا</t>
  </si>
  <si>
    <t xml:space="preserve"> اشتباكات ما بين قبائل سيناء و عناصر داعش الارهابيه</t>
  </si>
  <si>
    <t>هجوم مسلح علي كمين عسكري بالعريش</t>
  </si>
  <si>
    <t xml:space="preserve"> الارهابين يفجروا محل قبطي</t>
  </si>
  <si>
    <t xml:space="preserve"> قام مجهولون بزرع عبوتين ناسفتين علي طريق البحر بالعريش</t>
  </si>
  <si>
    <t xml:space="preserve"> مقتل كاهن طعنًا علي يد سلفي</t>
  </si>
  <si>
    <t>ابطال مفعول عبوتين ناسفتين تم زرعهما داخل صندوقين من الخشب بمطلع كوبري ارض اللواء الجديد بشارع السودان</t>
  </si>
  <si>
    <t xml:space="preserve"> مسلحون يفجرون منزل ضابط بالمعاش في العريش</t>
  </si>
  <si>
    <t xml:space="preserve"> مقتل 5 عناصر تكفيريه</t>
  </si>
  <si>
    <t xml:space="preserve"> قتل 50 تكفيريًا واصيب 40 اخرين</t>
  </si>
  <si>
    <t xml:space="preserve"> المجند عمر اسماعيل عبيد (21 سنه)</t>
  </si>
  <si>
    <t xml:space="preserve"> لم يتعرف علي اسباب الانفجار حتي الان </t>
  </si>
  <si>
    <t xml:space="preserve"> مقتل 18 تكفيريا </t>
  </si>
  <si>
    <t xml:space="preserve"> مقتل 3 ضباط و 3 ايضا من المجندين و 4 ايضا مدنيين</t>
  </si>
  <si>
    <t xml:space="preserve"> قتل 8 عناصر من التنظيم</t>
  </si>
  <si>
    <t>قتل شخص لم يتعرف علي هويته</t>
  </si>
  <si>
    <t xml:space="preserve"> مقتل 10 من قوات الجيش</t>
  </si>
  <si>
    <t xml:space="preserve"> مقتل 19 ارهابيا</t>
  </si>
  <si>
    <t>المصابين هم النقيب طارق مصطفي والمجند محمود عادل</t>
  </si>
  <si>
    <t xml:space="preserve"> لمواطن صابر حسن الصعيد 47 عاما موظف ببنك ناصر بالعريش</t>
  </si>
  <si>
    <t xml:space="preserve"> مقتل جنديين بطلقات ناريه</t>
  </si>
  <si>
    <t xml:space="preserve"> مقتل 6 عناصر ارهابيه</t>
  </si>
  <si>
    <t>مقتل 15 عنصرًا ارهابيًا</t>
  </si>
  <si>
    <t xml:space="preserve"> طلق ناري بالبطن والصدر</t>
  </si>
  <si>
    <t xml:space="preserve"> طلق ناري بالذراع الايسر</t>
  </si>
  <si>
    <t xml:space="preserve"> طلق ناري بالفخذ الايسر</t>
  </si>
  <si>
    <t xml:space="preserve"> طلق ناري اسفل العين</t>
  </si>
  <si>
    <t xml:space="preserve"> كسر مضاعف بالساق اليمني - اُصيب ببتر في القدمين - اُصيب بكسر بالساق اليمني - اُصيب بكسر في عظام الفخذ اليمني</t>
  </si>
  <si>
    <t xml:space="preserve"> طلق ناري في الكتف الايسر</t>
  </si>
  <si>
    <t xml:space="preserve"> طلق ناري في الفخذ</t>
  </si>
  <si>
    <t xml:space="preserve"> شظايا متفرقه</t>
  </si>
  <si>
    <t xml:space="preserve"> طلق ناري في القدم اليُمني</t>
  </si>
  <si>
    <t xml:space="preserve"> طلق ناري بالساعد الايمن - طلق ناري في الكتف الايسر</t>
  </si>
  <si>
    <t>مستشفي المنشاوي العام وطنطا الجامعي</t>
  </si>
  <si>
    <t xml:space="preserve"> طلق ناري بالجانب الايسر - طلق ناري بالرقبه</t>
  </si>
  <si>
    <t xml:space="preserve"> طلق ناري بالراس</t>
  </si>
  <si>
    <t xml:space="preserve"> طلق ناري في ساقه</t>
  </si>
  <si>
    <t xml:space="preserve"> شظايا في الراس والكتف</t>
  </si>
  <si>
    <t xml:space="preserve"> طلق ناري في القدم</t>
  </si>
  <si>
    <t xml:space="preserve"> شظايا</t>
  </si>
  <si>
    <t xml:space="preserve"> جرح قطعي في الرقبه</t>
  </si>
  <si>
    <t xml:space="preserve"> طق ناري بالظهر - شظايا بالساعد الايمن - شظايا بالساعد الايسر والايمن</t>
  </si>
  <si>
    <t xml:space="preserve"> طلق ناري بالبطن</t>
  </si>
  <si>
    <t xml:space="preserve"> كسور بالعمود الفقري - </t>
  </si>
  <si>
    <t xml:space="preserve"> طلق ناري بالصدر</t>
  </si>
  <si>
    <t xml:space="preserve"> شظايا بالبطن - شظايا باليدين</t>
  </si>
  <si>
    <t xml:space="preserve"> طلق ناري في الجانب الايمن من البطن</t>
  </si>
  <si>
    <t xml:space="preserve"> شظايا متفرق</t>
  </si>
  <si>
    <t xml:space="preserve"> بتر في القدم</t>
  </si>
  <si>
    <t xml:space="preserve"> طلق ناري في الكتف الايمن</t>
  </si>
  <si>
    <t xml:space="preserve"> جروح متوسطه</t>
  </si>
  <si>
    <t xml:space="preserve"> طلق ناري بالفخذ الايمن واخر باصبع اليد اليمني</t>
  </si>
  <si>
    <t xml:space="preserve"> طلق ناري في الراس</t>
  </si>
  <si>
    <t xml:space="preserve"> طلق ناري في الصدر</t>
  </si>
  <si>
    <t xml:space="preserve"> طلق ناري باليد اليمني</t>
  </si>
  <si>
    <t>اختطاف</t>
  </si>
  <si>
    <t>اشتباك بين قوات غير نظاميه</t>
  </si>
  <si>
    <t>هجوم انتحاري</t>
  </si>
  <si>
    <t>الطريق الدائري</t>
  </si>
  <si>
    <t>النقب</t>
  </si>
  <si>
    <t>دير الانبا صومائيل</t>
  </si>
  <si>
    <t>الكيلو 17</t>
  </si>
  <si>
    <t>مركز المنيا</t>
  </si>
  <si>
    <t xml:space="preserve"> قوات انفاذ القانون بالجيش الثالث الميداني تستهدف بؤرتين ارهابيتين بوسط سيناء</t>
  </si>
  <si>
    <t>هجوم مسلح علي كمين بئر لحفن العسكري</t>
  </si>
  <si>
    <t>مقتل 3 عناصر تكفيريه</t>
  </si>
  <si>
    <t>هجوم مسلح علي كمين المستشفي بالشيخ زويد</t>
  </si>
  <si>
    <t xml:space="preserve"> احباط كمين ارهابي لعناصر تنظيم داعش</t>
  </si>
  <si>
    <t xml:space="preserve"> طلق ناري في الظهر - طلق ناري بالفخذ الايمن - طلق ناري في الجانب الايسر</t>
  </si>
  <si>
    <t xml:space="preserve"> قوات انفاذ القانون بالجيش الثاني الميداني تمكنت من القضاء علي تكفيريين اثنين شديدي الخطوره</t>
  </si>
  <si>
    <t xml:space="preserve">ابناء القبائل في سيناء يعثرون علي مخبا متفجرات وتدميرها قبل استخدمها </t>
  </si>
  <si>
    <t xml:space="preserve"> قصف استهدف مطار العريش شمال سيناء باحد القذائف</t>
  </si>
  <si>
    <t>عمليات لجماعات مسلحه</t>
  </si>
  <si>
    <t>تبادل اطلاق نار</t>
  </si>
  <si>
    <t>طلق ناري بالذراع اليسري</t>
  </si>
  <si>
    <t xml:space="preserve"> وقوع الهجوم الارهابي علي كمين المطافئ بحي المساعيد في العريش_x000D_
</t>
  </si>
  <si>
    <t xml:space="preserve"> طلق ناري بالقدم اليمني- ارتجاج - طلق ناري بالقدم اليمني - كسر بالضلوع - كسر بالضلع الايسر - جرح باليد اليمني - طلق ناري بالقدم اليمني - كسر بالعمود الفقري - جرح بالساق اليمني - جرح باليد اليمني - جرح بالراس</t>
  </si>
  <si>
    <t xml:space="preserve"> شظايا بالظهر وجروح</t>
  </si>
  <si>
    <t>مقتل سيد حسن علي الجيزاوي</t>
  </si>
  <si>
    <t>هجوم مسلح علي كمين بالعريش</t>
  </si>
  <si>
    <t>انفجارين في شمال سيناء</t>
  </si>
  <si>
    <t>طلق ناري بالكتف الايسر طلق ناري بالفخذ الايمن</t>
  </si>
  <si>
    <t xml:space="preserve"> بطلق ناري في الكتف الايسر بطلق ناري في الفخذ الايمن</t>
  </si>
  <si>
    <t xml:space="preserve"> مجدي محمد حسين 43 سنه</t>
  </si>
  <si>
    <t xml:space="preserve"> المجند احمد محمود توفيق 21 عامًا</t>
  </si>
  <si>
    <t xml:space="preserve"> (شظايا) (جروج متفرقه) (جروج متفرقه) </t>
  </si>
  <si>
    <t xml:space="preserve"> لقي شخصان مصرعهما واصيب 3 اخرون</t>
  </si>
  <si>
    <t xml:space="preserve"> مقتل المهندس العامل في رصف الطرق ويدعي احمد الفقي</t>
  </si>
  <si>
    <t xml:space="preserve"> المجند احمد شعبان المهدي 22 عامًا والمجند وسيم استمالك مفيد 23 </t>
  </si>
  <si>
    <t xml:space="preserve"> جروح في الراس وشظايا بالعين اليسري</t>
  </si>
  <si>
    <t xml:space="preserve"> قتل 3 منهم فيما اصيب 2 اخرين</t>
  </si>
  <si>
    <t xml:space="preserve"> نجا اللواء محمد الحسيني قائد قوات الامن المركزي بشمال سيناء من الموت</t>
  </si>
  <si>
    <t xml:space="preserve"> ضابط بالمعاش يدعي ايهاب مصبح</t>
  </si>
  <si>
    <t>https//alwafdnews/حوادث-وقضايا/1443421-ننشر-صور-واسماء-شهداء-ومصابي-كمين-النقب-بالوادي-الجديد</t>
  </si>
  <si>
    <t>https//alwafdnews/حوادث-وقضايا/1443414-شاهد-ننشر-اسماء-شهداء-ومصابي-الهجوم-علي-كمين-النقب-بالوادي-الجديد</t>
  </si>
  <si>
    <t>https//alwafdnews/حوادث-وقضايا/1481304-ننشر-اول-صور-لانفجار-عبوه-ناسفه-بالمعادي</t>
  </si>
  <si>
    <t>https//alwafdnews/حوادث-وقضايا/1481291-اصابه-اسره-مكونه-من-4-افراد-في-انفجارعبوه-ناسفه-بشارع-الجزائر-بالمعادي</t>
  </si>
  <si>
    <t>http//egymediatv/news/newsaspx?id=141760</t>
  </si>
  <si>
    <t>https//alwafdnews/ميـديا/1490559-شاهد-اول-فيديو-من-داخل-كنيسه-مارجرجس-بطنطا-لحظه-الانفجار</t>
  </si>
  <si>
    <t>https//alwafdnews/اخبار-وتقارير/1530295-شاهد-ارتفاع-ضحايا-اتوبيس-اقباط-المنيا-الي-35-بينهم-اطفال</t>
  </si>
  <si>
    <t>https//alwafdnews/حوادث-وقضايا/1567333-ننشر-تفاصيل-انفجار-العريش-وصوره-الشهيد-تامر-شاهين</t>
  </si>
  <si>
    <t>https//alwafdnews/ميـديا/1580123-الحكومه-عن-ازمه-الوراق-لا-تنازل-عن-ازاله-المخالفات</t>
  </si>
  <si>
    <t>https//alwafdnews/حوادث-وقضايا/1635836-النيابه-العامه-تنتهي-من-معاينه-حادثي-ارض-اللواء</t>
  </si>
  <si>
    <t>https//alwafdnews/حوادث-وقضايا/1636092-شاهد-عيان-يروي-اسرار-لحظات-مداهمه-وكر-الارهاب-في-ارض-اللواء</t>
  </si>
  <si>
    <t>https//alwafdnews/حوادث-وقضايا/1661358-التحفظ-علي-شهود-عيان-سياره-روض-الفرج-المفخخه</t>
  </si>
  <si>
    <t>http//klmtylive/745875-عاجل_l_سماع_دوي_انفجار_عنيف_في__العريشhtml</t>
  </si>
  <si>
    <t>https//alwafdnews/ميـديا/1711141-انفجار-ثانٍ-بجوار-مسجد-في-منطقه-الميدان-بالعريش</t>
  </si>
  <si>
    <t>https//alwafdnews/حوادث-وقضايا/1739146-تفاصيل-مقتل-شخصين-واصابه-8-اخرين-في-اطلاق-نار-علي-مقهي-بالعياط</t>
  </si>
  <si>
    <t>http//sdagoveg/2017/12/احباط-تفجير-ربع-طن-متفجرات-ببئر-العبد-م/</t>
  </si>
  <si>
    <t>ستهداف اقباط في طريقهم الي دير الانبا صومائيل</t>
  </si>
  <si>
    <t xml:space="preserve"> مقتل المجند سعيد محمد21 عامًا بطلق ناري في الراس</t>
  </si>
  <si>
    <t xml:space="preserve"> الهجوم خلف 3 قتلي من التكفيريين</t>
  </si>
  <si>
    <t xml:space="preserve"> قتل 3 جنود من قوات الامن</t>
  </si>
  <si>
    <t xml:space="preserve"> المواطن محمود محمد سلام الشهير بـمحمود الجن 38 سنه</t>
  </si>
  <si>
    <t xml:space="preserve">القصاصين </t>
  </si>
  <si>
    <t>وادي النطرون</t>
  </si>
  <si>
    <t>مصنع اسمنت</t>
  </si>
  <si>
    <t>شارع العشريني</t>
  </si>
  <si>
    <t>طريق ساحل البحر</t>
  </si>
  <si>
    <t>طريق البحر</t>
  </si>
  <si>
    <t>طريق ساحل البحر بالعريش</t>
  </si>
  <si>
    <t>طريق العريش الدولي</t>
  </si>
  <si>
    <t>محيط مجلس المدينه</t>
  </si>
  <si>
    <t>طريق الحسنه</t>
  </si>
  <si>
    <t>امام مسجد السلام</t>
  </si>
  <si>
    <t>طريق الاتوستراد</t>
  </si>
  <si>
    <t>جراند مول المعادي</t>
  </si>
  <si>
    <t>الطريق الاقليمي</t>
  </si>
  <si>
    <t xml:space="preserve"> لقي شخص مصرع ايمن يونس ابوحشيش 50 عامًا</t>
  </si>
  <si>
    <t>تقاطع الطريق الدائري العريش مع الطريق المؤدي الي مزارع جهاد ابوطبل</t>
  </si>
  <si>
    <t>محيط مسجد سيدي عبدالرحيم</t>
  </si>
  <si>
    <t xml:space="preserve"> المجند هو عبدالرحمن محمد صبري</t>
  </si>
  <si>
    <t>مركز الفيوم</t>
  </si>
  <si>
    <t>مركز دمياط</t>
  </si>
  <si>
    <t>يومان</t>
  </si>
  <si>
    <t xml:space="preserve">مستشفي اسنا المركزي </t>
  </si>
  <si>
    <t xml:space="preserve">مستشفي الشيخ زويد </t>
  </si>
  <si>
    <t xml:space="preserve">مستشفي العريش </t>
  </si>
  <si>
    <t xml:space="preserve">مستشفي العريش العسكري مستشفي العريش العام </t>
  </si>
  <si>
    <t xml:space="preserve">مستشفي العسكري بالعريش </t>
  </si>
  <si>
    <t xml:space="preserve">مستشفي العياط المركزي - مستشفي القصر العيني </t>
  </si>
  <si>
    <t xml:space="preserve">مستشفي القصر العيني </t>
  </si>
  <si>
    <t xml:space="preserve">مستشفي دمنهور العام - مستشفي دمنهور التعليمي </t>
  </si>
  <si>
    <t xml:space="preserve">مستشفي رفح العام </t>
  </si>
  <si>
    <t xml:space="preserve">مستشفي سوهاج الجامعي </t>
  </si>
  <si>
    <t xml:space="preserve">مستشفي شرم الشيخ الدولي </t>
  </si>
  <si>
    <t xml:space="preserve">مستشفي قصر العيني - مستشفي بولاق الدكرور العام </t>
  </si>
  <si>
    <t xml:space="preserve">مستشفي قنا العام </t>
  </si>
  <si>
    <t xml:space="preserve">مستشفي كفر سعد المركزي </t>
  </si>
  <si>
    <t xml:space="preserve">مستشفيات المعادي وقصر العيني </t>
  </si>
  <si>
    <t xml:space="preserve">مستشفيي العريش العام </t>
  </si>
  <si>
    <t xml:space="preserve">مستشفيي العريش العسكري والعريش العام </t>
  </si>
  <si>
    <t xml:space="preserve">مستشفي السويس العسكري </t>
  </si>
  <si>
    <t>مستشفي العريش العسكري - مستشفي العريش العام</t>
  </si>
  <si>
    <t>بين 5-10 مصابين</t>
  </si>
  <si>
    <t>بين 10-25 مصاب</t>
  </si>
  <si>
    <t>محافظات الصعيد</t>
  </si>
  <si>
    <t>محافظات الدلتا</t>
  </si>
  <si>
    <t>فعل احتجاج ميداني</t>
  </si>
  <si>
    <t>حدث داخل مكان احتجاز</t>
  </si>
  <si>
    <t>اشتباك</t>
  </si>
  <si>
    <t>فض اعتصام</t>
  </si>
  <si>
    <t>غير معلوم</t>
  </si>
  <si>
    <t>جروح وكسور وحروق وكدمات</t>
  </si>
  <si>
    <t>طلق ناري في الصدر واخر في اليد كما اصيب المخبر بطلقتين في الصدر</t>
  </si>
  <si>
    <t>تفجير وقذائف</t>
  </si>
  <si>
    <t>دهس</t>
  </si>
  <si>
    <t>صعق</t>
  </si>
  <si>
    <t>نوع مكان الاحتجاز</t>
  </si>
  <si>
    <t>اسم مكان الاحتجاز</t>
  </si>
  <si>
    <t>الإطار الفئوي المتداخل</t>
  </si>
  <si>
    <t>تصنيف مكان الواقعة</t>
  </si>
  <si>
    <t>واقعة جنائية</t>
  </si>
  <si>
    <t>تفجير</t>
  </si>
  <si>
    <t>عمل إرهابي</t>
  </si>
  <si>
    <t>تبادل اطلاق نار بين جيش ومسلحين</t>
  </si>
  <si>
    <t>خلفية الواقعة</t>
  </si>
  <si>
    <t>نوع الفعالية</t>
  </si>
  <si>
    <t>نوع الواقعة</t>
  </si>
  <si>
    <t>عنف جماعي داخل مكان احتجاز</t>
  </si>
  <si>
    <t>فعل حقوقي / عمل عام</t>
  </si>
  <si>
    <t>واقعة طائفية فردية</t>
  </si>
  <si>
    <t>أحداث اجتماعية</t>
  </si>
  <si>
    <t>أحداث رياضية</t>
  </si>
  <si>
    <t>أحداث سياسية</t>
  </si>
  <si>
    <t>أحداث طائفية</t>
  </si>
  <si>
    <t>تحرك أمني</t>
  </si>
  <si>
    <t>حدث بمحيط أو داخل منشأة رياضية</t>
  </si>
  <si>
    <t>فعل احتجاجي غير حركى</t>
  </si>
  <si>
    <t>إضراب</t>
  </si>
  <si>
    <t>العثور على متفجرات</t>
  </si>
  <si>
    <t>تظاهرة / فض تظاهرة</t>
  </si>
  <si>
    <t>فعل أدبي وفني</t>
  </si>
  <si>
    <t>مداهمات أمنية</t>
  </si>
  <si>
    <t>فئات مدنية أخرى</t>
  </si>
  <si>
    <t>جامعات</t>
  </si>
  <si>
    <t>قضائية</t>
  </si>
  <si>
    <t>رياضية</t>
  </si>
  <si>
    <t>منشآت دينية</t>
  </si>
  <si>
    <t>أخرى</t>
  </si>
  <si>
    <t>بيانات إضافية للإصابة</t>
  </si>
  <si>
    <t>بيانات قانونية</t>
  </si>
  <si>
    <t>الحصر الإجمالي لعدد المصابين</t>
  </si>
  <si>
    <t>فئات المصابين (حصر شامل)</t>
  </si>
  <si>
    <t>بيانات عن الإصابات</t>
  </si>
  <si>
    <t>تاريخ الواقعة</t>
  </si>
  <si>
    <t>الإقليم الجغرافي</t>
  </si>
  <si>
    <t>المحافظة</t>
  </si>
  <si>
    <t>الدائرة</t>
  </si>
  <si>
    <t>اسم مفهرس للواقعة</t>
  </si>
  <si>
    <t>اسم مميز/إعلامي للواقعة</t>
  </si>
  <si>
    <t>رقم رسمي (محضر/بلاغ/ قضية) عن الواقعة</t>
  </si>
  <si>
    <t>مؤسسات تعليمية</t>
  </si>
  <si>
    <t>نوع منطقة السجون</t>
  </si>
  <si>
    <t>فترة الحصر</t>
  </si>
  <si>
    <t>حصر شامل (رسمي وغير رسمي)</t>
  </si>
  <si>
    <t>فئة عدد المصابين (لحصر شامل)</t>
  </si>
  <si>
    <t>جهات صحفية</t>
  </si>
  <si>
    <t>جهات أخرى</t>
  </si>
  <si>
    <t>حصر رسمي (جهات رسمية)</t>
  </si>
  <si>
    <t>فئة عدد المصابين (لحصر رسمي)</t>
  </si>
  <si>
    <t>الصحة</t>
  </si>
  <si>
    <t>الإسعاف</t>
  </si>
  <si>
    <t>فئة عدد المصابين من القوات المسلحة</t>
  </si>
  <si>
    <t>مدنيون</t>
  </si>
  <si>
    <t>فئة عدد المصابين من المدنيين</t>
  </si>
  <si>
    <t>فئة عدد المصابين من الجماعات المسلحة</t>
  </si>
  <si>
    <t>بين 50-100 مصاب</t>
  </si>
  <si>
    <t>أكثر من 100 مصاب</t>
  </si>
  <si>
    <t>http//el-yom.com/2017/01/21/%D8%A7%D9%84%D8%B9%D8%AB%D9%88%D8%B1-%D8%B9%D9%84%D9%89-%D8%B9%D8%A8%D9%88%D8%A9-%D9%86%D8%A7%D8%B3%D9%81%D8%A9-%D8%AF%D8%A7%D8%AE%D9%84-%D8%B3%D9%8A%D8%A7%D8%B1%D8%A9-%D8%A8%D9%8A%D8%B6%D8%A7%D8%A1/</t>
  </si>
  <si>
    <t>http//fayoumyaweladelbalad.com/%D8%A5%D8%B5%D8%A7%D8%A8%D8%A9-%D8%B1%D8%A6%D9%8A%D8%B3-%D9%85%D8%A8%D8%A7%D8%AD%D8%AB-%D8%A3%D8%A8%D8%B4%D9%88%D8%A7%D9%8A-%D9%88%D9%85%D8%AE%D8%A8%D8%B1-%D9%81%D9%8A-%D8%AD%D8%A7%D8%AF%D8%AB-%D8%A5/</t>
  </si>
  <si>
    <t>http//alwatanalarabi.com/الجيش-المصري-يقتل-تكفيريين-ويدمر-مخاز-88310/</t>
  </si>
  <si>
    <t>http//onaeg.com/?p=2846345</t>
  </si>
  <si>
    <t>http//cairoportal.com/story/590269/%D8%B5%D9%88%D8%B1-%D8%AA%D9%81%D8%A7%D8%B5%D9%8A%D9%84-%D9%85%D9%82%D8%AA%D9%84-%D8%AA%D9%83%D9%81%D9%8A%D8%B1%D9%8A%D9%8A%D9%86-%D9%88%D8%AA%D8%AF%D9%85%D9%8A%D8%B1-%D9%85%D8%AE%D8%A7%D8%B2%D9%86-%D9%81%D9%8A-%D8%B3%D9%8A%D9%86%D8%A7%D8%A1</t>
  </si>
  <si>
    <t>http//donyaelwatan.com/daspx?id=1902</t>
  </si>
  <si>
    <t>http//nbaanews.com/news/16297/</t>
  </si>
  <si>
    <t>http//onaeg.com/?p=2834246</t>
  </si>
  <si>
    <t>http//onaeg.com/?p=2839660</t>
  </si>
  <si>
    <t>http//wamtimes.com/Egyptian-News/90112/%D8%A7%D9%86%D9%81%D8%AC%D8%A7%D8%B1--%D9%82%D9%86%D8%A8%D9%84%D8%A9-%D9%81%D9%8A-%D8%AD%D9%8A---%D8%A7%D9%84%D9%85%D8%B9%D8%A7%D8%AF%D9%8A---%D8%A8%D8%A7%D9%84%D9%82%D8%A7%D9%87%D8%B1%D8%A9</t>
  </si>
  <si>
    <t>https//akhbarelyom.com/news/newdetails/2511524/1/مصادر-مقتل-ارهابيين-من-المتورطين-في-حادث-البدرشينhtml</t>
  </si>
  <si>
    <t>https//mmobtada.com/details/627696</t>
  </si>
  <si>
    <t>https//akhbarelyom.com/news/newdetails/2589443/1/مجهولون-يفجرون-منزل-مهجور-الشهيد-رفيق-عزت-بالعريشhtml</t>
  </si>
  <si>
    <t>http//albedaiah.com/news/2017/01/01/127811</t>
  </si>
  <si>
    <t>https//elbadil.com/latest_news/عاجل-انفجار-قنبله-في-المعادي/</t>
  </si>
  <si>
    <t>https//forumsarabmilitary.com/egyarmy/10930-ٱحباط-هجمات-متزامنه-علي-كمائن-الجيش-الثالث-بسيناء/</t>
  </si>
  <si>
    <t>http//onaeg.com/?p=2829898</t>
  </si>
  <si>
    <t>http//nbaanews.com/news/16250/</t>
  </si>
  <si>
    <t>http//assiut-facetookblogspot.comeg/2017/01/blog-post_10html</t>
  </si>
  <si>
    <t>https//misr5.com/731278/بالفيديو-لحظه-الهجوم-الارهابي-علي-كمي/</t>
  </si>
  <si>
    <t>https//almesryoon.com/story/1012167/%D8%A7%D8%B3%D8%AA%D8%B4%D9%87%D8%A7%D8%AF-%D9%85%D8%AC%D9%86%D8%AF-%D9%88%D8%A5%D8%B5%D8%A7%D8%A8%D8%A9-%D8%B9%D8%B1%D9%8A%D9%81-%D9%88%D9%85%D8%AC%D9%86%D8%AF-%D9%81%D9%8A-%D8%A7%D9%86%D9%81%D8%AC%D8%A7%D8%B1-%D8%A8%D8%B1%D9%81%D8%AD</t>
  </si>
  <si>
    <t>https//almesryoon.com/story/1012167/%D8%A7%D8%B3%D8%AA%D8%B4%D9%87%D8%A7%D8%AF-%D9%85%D8%AC%D9%86%D8%AF-%D9%88%D8%A5%D8%B5%D8%A7%D8%A8%D8%A9-%D8%B9%D8%B1%D9%8A%D9%81-%D9%88%D9%85%D8%AC%D9%86%D8%AF-%D9%81%D9%8A-%D8%A7%D9%86%D9%81%D8%AC%D8%A7%D8%B1-%D8%A8%D8%B1%D9%81%D8%AD/https//almesryoon.com/story/847924/%D9%87%D8%AC%D9%88%D9%85-%D9%85%D8%B3%D9%84%D8%AD-%D8%B9%D9%84%D9%89-%D9%83%D9%85%D9%8A%D9%86-%D8%B4%D8%B1%D8%B7%D8%A9-%D9%88%D8%B3%D8%B7-%D8%A7%D9%84%D8%B9%D8%B1%D9%8A%D8%B4</t>
  </si>
  <si>
    <t>http//donyaelwatan.com/daspx?id=1690</t>
  </si>
  <si>
    <t>http//nbaanews.com/news/17845/</t>
  </si>
  <si>
    <t>https//akhbarelyom.com/news/newdetails/2508668/1/استشهاد-مجندين-واصابه-9-في-انفجار-عبوه-ناسفه-بالعريشhtml</t>
  </si>
  <si>
    <t>http//onaeg.com/?p=2921374</t>
  </si>
  <si>
    <t>https//eghatla2ee.com/news/العثور-علي-قنبله-في-سياره-بروض-الفرج-وسقوط-عصابه-جنوط-اللانسر-شارك/44484</t>
  </si>
  <si>
    <t>https//akhbarelyom.com/news/newdetails/2569813/1/عاجل-اصابه-11-شخصا-باختناق-اثر-انفجار-قنبله-مثيره-للدموhtml</t>
  </si>
  <si>
    <t>https//akhbarelyom.com/news/newdetails/2569920/1/بالاسماء-والصور-ارتفاع-عدد-مصابي-قنبله-الغاز-بمساكن-اhtml</t>
  </si>
  <si>
    <t>https//fayoumyaweladelbalad.com/اصابه-رئيس-مباحث-ابشواي-ومخبر-في-حادث-ا/</t>
  </si>
  <si>
    <t>http//nbaanews.com/news/16390/</t>
  </si>
  <si>
    <t>http//albedaiah.com/news/2017/01/16/128842</t>
  </si>
  <si>
    <t>http//onaeg.com/?p=2865355</t>
  </si>
  <si>
    <t>http//el7ekaya.com/news/2017/nov/24/46224</t>
  </si>
  <si>
    <t>https//akhbarelyom.com/news/newdetails/2596196/1/عاجل-ابطال-مفعول-عبوتين-بمحيط-كنيسه-حلوانhtml</t>
  </si>
  <si>
    <t>https//elbadil.com/latest_news/الصحه-مقتل-احد-منفذي-هجوم-كنيسه-حلوان/</t>
  </si>
  <si>
    <t>https//akhbarelyom.com/news/newdetails/2598278/1/ننفرد-بالتفاصيل-الكامله-لاعترافات-ارهابي-حلوانhtml</t>
  </si>
  <si>
    <t>https//akhbarelyom.com/news/newdetails/2596288/1/تايم-لاين-القصه-الكامله-للهجوم-الارهابي-علي-«كنيسه-حلواhtml</t>
  </si>
  <si>
    <t>http//donyaelwatan.com/daspx?id=2144</t>
  </si>
  <si>
    <t>http//onaeg.com/?p=2880335</t>
  </si>
  <si>
    <t>http//alkessa.com/artical-15533</t>
  </si>
  <si>
    <t>http//rihabnews.com/لتعاونهم-مع-الجيش-المصري-مقتل-5-سائقين/</t>
  </si>
  <si>
    <t>http//todayalmasryalyoum.com/article2aspx?ArticleID=562937</t>
  </si>
  <si>
    <t>http//nbaanews.com/news/18702/</t>
  </si>
  <si>
    <t>http//todayalmasryalyoum.com/article2aspx?ArticleID=564464</t>
  </si>
  <si>
    <t>https//akhbarelyom.com/news/newdetails/2578415/1/ابرز-7-مساجد-في-العالم-استهدفها-الارهاب--اخرها-«الروضhtml</t>
  </si>
  <si>
    <t>http//rassd.com/371000htm</t>
  </si>
  <si>
    <t>http//cairoportal.com/story/589893/%D8%AA%D9%81%D8%A7%D8%B5%D9%8A%D9%84-%D8%A7%D9%86%D9%81%D8%AC%D8%A7%D8%B1-%D8%A7%D9%84%D8%B9%D8%B1%D9%8A%D8%B4-%D9%88%D8%A3%D8%B3%D9%85%D8%A7%D8%A1-%D9%85%D8%B5%D8%A7%D8%A8%D9%8A-%D8%A7%D9%84%D8%AD%D8%A7%D8%AF%D8%AB</t>
  </si>
  <si>
    <t>http//donyaelwatan.com/daspx?id=2321</t>
  </si>
  <si>
    <t>https//cairoportal.com/story/585968/%D9%85%D8%B5%D8%AF%D8%B1-%D8%A3%D9%85%D9%86%D9%8A-%D9%8A%D9%83%D8%B4%D9%81-%D8%AA%D9%81%D8%A7%D8%B5%D9%8A%D9%84-%D8%AE%D8%B7%D9%8A%D8%B1%D8%A9-%D8%A8%D8%B4%D8%A3%D9%86-%D8%A7%D9%84%D9%87%D8%AC%D9%88%D9%85-%D8%A7%D9%84%D8%A5%D8%B1%D9%87%D8%A7%D8%A8%D9%8A-%D8%B9%D9%84%D9%89-%D9%83%D9%85%D9%8A%D9%86-%D8%A7%D9%84%D9%86%D9%82%D8%A8-%D8%A8%D8%A7%D9%84%D9%88%D8%A7%D8%AF%D9%8A-%D8%A7%D9%84%D8%AC%D8%AF%D9%8A%D8%AF</t>
  </si>
  <si>
    <t>http//by2olo.com/acc/11403html</t>
  </si>
  <si>
    <t>http//by2olo.com/acc/11404html</t>
  </si>
  <si>
    <t>https//akheralanbaa.com/ar/news/304481/مصدر-امني-لـ-ا-ش-ا-الهدوء</t>
  </si>
  <si>
    <t>http//todayalmasryalyoum.com/article2aspx?ArticleID=560566&amp;IssueID=4482</t>
  </si>
  <si>
    <t>https//akhbarelyom.com/news/newdetails/2557752/1/عاجل-مقتل-8-ارهابيين-علي-يد-قوات-الامن-بالكيلو-175-طريقhtml</t>
  </si>
  <si>
    <t>http//el7ekaya.com/news/2017/oct/27/44375</t>
  </si>
  <si>
    <t>https//akhbarelyom.com/news/newdetails/2575513/1/عاجل-مصدر-امني-نجاه-قائد-الامن-المركزي-بالعريش-من-انفجاhtml</t>
  </si>
  <si>
    <t>https//fath-news.com/newsphp?id=274362</t>
  </si>
  <si>
    <t>https//akhbarelyom.com/news/newdetails/2589193/1/ابطال-مفعول-عبوتين-ناسفتين-زرعها-ارهابيون-بشارع-السودانhtml</t>
  </si>
  <si>
    <t>http//lensalmasryalyoum.com/album/23047/756914</t>
  </si>
  <si>
    <t>http//onaeg.com/?p=2865924</t>
  </si>
  <si>
    <t>http//revampdotmsr.com/details/775777/تفاصيل-مصرع-ارهابي-واصابه-ضابطين-في-دمياط</t>
  </si>
  <si>
    <t>http//ekhbary.com/1721news</t>
  </si>
  <si>
    <t>https//forumsarabmilitary.com/egyarmy/13839-عاجل-استشهاد-ضابط-واصابه-3-مجندين-في-اطلاق-نار-بطريق-الاوتوستوراد-اسفل-الطريق-الدائري/</t>
  </si>
  <si>
    <t>https//akhbarelyom.com/news/newdetails/2513110/1/استشهاد-ضابط-واصابه-مجندين-في-تفجير-مدرعه-جنوب-العريشhtml</t>
  </si>
  <si>
    <t>https//forumsarabmilitary.com/egyarmy/14642-%D8%A8%D8%A7%D9%84%D8%B5%D9%88%D8%B1%D8%A7%D9%84%D8%A7%D9%85%D9%86-%D8%A7%D9%84%D9%88%D8%B7%D9%86%D9%8A-%D8%A7%D9%84%D9%85%D8%B5%D8%B1%D9%8A-%D9%8A%D9%82%D9%88%D9%85-%D8%A8%D8%AA%D8%B5%D9%81%D9%8A%D8%A9-8-%D8%A7%D8%B1%D9%87%D8%A7%D8%A8%D9%8A%D9%8A%D9%86-%D9%81%D9%8A-%D8%A7%D8%B1%D8%B6-%D8%A7%D9%84%D9%84%D9%88%D8%A7%D8%A1-%D8%A7%D9%84%D8%B9%D9%85%D9%84%D9%8A%D8%A7%D8%AA-%D8%A7%D9%84%D8%AE%D8%A7%D8%B5%D8%A9-%D8%AA%D8%AD%D8%A7%D8%B5%D8%B1-%D9%88%D9%83%D8%B1-%D8%A5%D8%B1%D9%87%D8%A7%D8%A8%D9%8A-%D8%AC%D8%AF%D9%8A%D8%AF/</t>
  </si>
  <si>
    <t>https//3yonnews.com/1147985</t>
  </si>
  <si>
    <t>https//akhbarelyom.com/news/newdetails/2506946/1/ننشر-اسماء-شهداء-ومصابي-حادث-تفجير-عبوه-ناسفه-جنوب-العرhtml</t>
  </si>
  <si>
    <t>https//akhbarelyom.com/news/newdetails/2511225/1/اجراءات-امنيه-مشدده-بشمال-سيناء-بعد-حادث-العريشhtml</t>
  </si>
  <si>
    <t>http//rassd.com/333744htm</t>
  </si>
  <si>
    <t>http//onaeg.com/?p=2913205</t>
  </si>
  <si>
    <t>https//egy-copt.com/showphp?id=684</t>
  </si>
  <si>
    <t>https//nagaawyaweladelbalad.com/انفجار-حزام-ناسف-في-ارهابي-قبل-القبض-عل/</t>
  </si>
  <si>
    <t>https//qenaweladelbalad.com/انفجار-حزام-ناسف-في-ارهابي-قبل-مهاجمته/</t>
  </si>
  <si>
    <t>https//misr5.com/757140/القوات-المسلحه-تقتحم-جبل-الحلال-وتقبض/</t>
  </si>
  <si>
    <t>http//elbashayeronline.com/news-800841html</t>
  </si>
  <si>
    <t>http//lensalmasryalyoum.com/album/19383/626203</t>
  </si>
  <si>
    <t>http//onaeg.com/?p=2862522</t>
  </si>
  <si>
    <t>http//motamemservice.com/eg/Story/Details/39018486</t>
  </si>
  <si>
    <t>https//akhbarelyom.com/news/newdetails/2595989/1/مقتل-3-تكفيريين-واستشهاد-ضابط-و5-مجندين-بسيناءhtml</t>
  </si>
  <si>
    <t>https//akhbarelyom.com/news/newdetails/2511117/1/مقتل-سائحتين-واصابه-اخرين-بالغردقه-وضبط-الجانيhtml</t>
  </si>
  <si>
    <t>http//3yonel7ds.com/Akhbar-Al-7wades/821781/تفاصيل-مقتل-سائحتين-اوكرانيتين-طعنًا-واصابه-4-بالغردقهhtml</t>
  </si>
  <si>
    <t>https//3yonel7ds.com/Akhbar-Al-7wades/821781/تفاصيل-مقتل-سائحتين-اوكرانيتين-طعنًا-واصابه-4-بالغردقهhtml</t>
  </si>
  <si>
    <t>https//elnasswelshorta.com/2017/10/22/محمد-الحايس-بطل-الواحات-قصه-ظابط-عاش-7-س/</t>
  </si>
  <si>
    <t>https//akhbarelyom.com/news/newdetails/2553362/1/ما-لا-تعرفه-عن-«شهيد-حادث-الواحات»-المقدم-احمد-فايزhtml</t>
  </si>
  <si>
    <t>https//akhbarelyom.com/news/newdetails/2552942/1/ابرز-5-حوادث-ارهابيه-وقعت-في-يوم-جمعه-اخرهم-واقعه-الوhtml</t>
  </si>
  <si>
    <t>https//akhbarelyom.com/news/newdetails/2553623/1/تايم-لاين--حادث-الواحات-تفاصيل-24-ساعه-في-مواجهه-الموhtml</t>
  </si>
  <si>
    <t>http//rassd.com/346151htm</t>
  </si>
  <si>
    <t>http//alkessa.com/artical-20041</t>
  </si>
  <si>
    <t>http//nbaanews.com/news/18339/</t>
  </si>
  <si>
    <t>https//elbadil.com/2017/11/مطاردات-الارهابيين-في-صحراء-الصعيد-مخ/</t>
  </si>
  <si>
    <t>http//rassd.com/347866htm</t>
  </si>
  <si>
    <t>https//cairoportal.com/story/592062/%D9%82%D9%88%D8%A7%D8%AA-%D9%85%D9%83%D8%A7%D9%81%D8%AD%D8%A9-%D8%A7%D9%84%D8%A5%D8%B1%D9%87%D8%A7%D8%A8-%D8%AA%D9%88%D8%A7%D8%B5%D9%84-%D8%AD%D9%85%D9%84%D8%A7%D8%AA%D9%87%D8%A7-%D8%B9%D9%84%D9%89-%D9%85%D8%AF%D9%86-%D8%B4%D9%85%D8%A7%D9%84-%D8%B3%D9%8A%D9%86%D8%A7%D8%A1-%D9%84%D9%85%D9%84%D8%A7%D8%AD%D9%82%D8%A9-%D8%A7%D9%84%D9%85%D8%B3%D9%84%D8%AD%D9%8A%D9%86</t>
  </si>
  <si>
    <t>http//donyaelwatan.com/daspx?id=2332</t>
  </si>
  <si>
    <t>http//lensalmasryalyoum.com/album/20035/646291</t>
  </si>
  <si>
    <t>http//nbaanews.com/news/17691/</t>
  </si>
  <si>
    <t>https//akhbarelyom.com/news/newdetails/2542664/1/الاشتباه-بوجود-عبوه-ناسفه-باحد-المدارس-في-كفر-الشيخhtml</t>
  </si>
  <si>
    <t>https//akhbarelyom.com/news/newdetails/2546420/1/الامن-يتصدي-لسياره-مفخخه-قبل-اقتحامها-مصنع-اسمنت-بوسط-سhtml</t>
  </si>
  <si>
    <t>https//akhbarelyom.com/news/newdetails/2559044/1/استشهاد--مجندين-واصابه-9-اخرين-في-انفجار-عبوه-ناسفه-بالhtml</t>
  </si>
  <si>
    <t>http//rassd.com/348980htm</t>
  </si>
  <si>
    <t>http//onaeg.com/?p=2894958</t>
  </si>
  <si>
    <t>http//rihabnews.com/جندي-مصري-يحبط-محاوله-استهداف-احد-الار/</t>
  </si>
  <si>
    <t>http//el7ekaya.com/news/2017/jul/25/38858</t>
  </si>
  <si>
    <t>http//asrarn.com/78564231331-2/68202</t>
  </si>
  <si>
    <t>http//a7walmasr.com/show-71009html</t>
  </si>
  <si>
    <t>https//nagaawyaweladelbalad.com/الدفع-بطائره-هليكوبتر-لتمشيط-صحراء-اب/</t>
  </si>
  <si>
    <t>https//akhbarelyom.com/news/newdetails/2520950/1/استشهاد-ضابط-واصابه-6-شرطيين-في-حادث-ارهابي-بقناhtml</t>
  </si>
  <si>
    <t>https//3yonnews.com/1138987</t>
  </si>
  <si>
    <t>http//nbaanews.com/news/16805/</t>
  </si>
  <si>
    <t>http//donyaelwatan.com/daspx?id=1669</t>
  </si>
  <si>
    <t>http//rassd.com/205549htm</t>
  </si>
  <si>
    <t>http//motamemservice.com/eg/Story/Details/34805893</t>
  </si>
  <si>
    <t>http//el7ekaya.com/news/2017/jan/21/27743</t>
  </si>
  <si>
    <t>http//el-yom.com/2017/01/21/العثور-علي-عبوه-ناسفه-داخل-سياره-بيضاء/</t>
  </si>
  <si>
    <t>https//almesryoon.com/story/1057022/تفكيك-عبوه-ناسفه-بوسط-العريش</t>
  </si>
  <si>
    <t>http//onaeg.com/?p=2865416</t>
  </si>
  <si>
    <t>http//onaeg.com/?p=2865393</t>
  </si>
  <si>
    <t>https//akhbarelyom.com/news/newdetails/2543999/1/صور-«حق-يوسف-فين»--وقفه-احتجاجيه-امام-البرلمانhtml</t>
  </si>
  <si>
    <t>http//egalnabaa.net/624228</t>
  </si>
  <si>
    <t>http//klmty.net/647204-محاوله_اغتيال_مدير_مباحث_شمال_سيناء_ومجند_بجنوب_العريشhtml</t>
  </si>
  <si>
    <t>http//newsmixolgy.net/2017/12/29/صور-الارهابي-الذي-حاول-اقتحام-كنيسه-ما/</t>
  </si>
  <si>
    <t>http//morormasr.net/?p=1568</t>
  </si>
  <si>
    <t>http//klmty.net/721689-تعرف_علي_تفاصيل_مقتل_سائحتين_في_هجوم_علي_فندق_بالغردقهhtml</t>
  </si>
  <si>
    <t>https//eldyar.net/134011</t>
  </si>
  <si>
    <t>https//egyptwindow.net/Provincial_News/31210/defaultaspx</t>
  </si>
  <si>
    <t>http//egalnabaa.net/639667</t>
  </si>
  <si>
    <t>http//www.almasryalyoum.com/news/details/1069480</t>
  </si>
  <si>
    <t>http//www.almasryalyoum.com/news/details/1069484</t>
  </si>
  <si>
    <t>http//www.almasryalyoum.com/news/details/1069637</t>
  </si>
  <si>
    <t>http//www.aswatmasriya.com/news/details/71919</t>
  </si>
  <si>
    <t>http//www.youm7.com/story/2017/1/10/%D8%B9%D9%88%D8%AF%D8%A9-%D8%A7%D9%84%D8%B9%D9%85%D9%84-%D8%A8%D9%83%D9%85%D9%8A%D9%86-%D8%A7%D9%84%D9%85%D8%B3%D8%A7%D8%B9%D9%8A%D8%AF-%D8%A8%D8%B9%D8%AF-24-%D8%B3%D8%A7%D8%B9%D8%A9-%D9%85%D9%86-%D8%AA%D8%B9%D8%B1%D8%B6%D9%87-%D9%84%D9%87%D8%AC%D9%88%D9%85/3048243</t>
  </si>
  <si>
    <t>http//www.youm7.com/story/2017/1/9/%D8%A7%D8%B1%D8%AA%D9%81%D8%A7%D8%B9-%D8%B4%D9%87%D8%AF%D8%A7%D8%A1-%D8%AD%D8%A7%D8%AF%D8%AB-%D8%AA%D9%81%D8%AC%D9%8A%D8%B1-%D9%83%D9%85%D9%8A%D9%86-%D8%A7%D9%84%D9%85%D8%B3%D8%A7%D8%B9%D9%8A%D8%AF-%D8%A8%D8%A7%D9%84%D8%B9%D8%B1%D9%8A%D8%B4-%D9%84%D9%80-9-%D8%B4%D8%B1%D8%B7%D9%8A%D9%8A%D9%86/3046641</t>
  </si>
  <si>
    <t>http//www.youm7.com/story/2017/1/9/%D8%A8%D8%A7%D9%84%D9%81%D9%8A%D8%AF%D9%8A%D9%88-%D8%A7%D9%84%D8%AF%D8%A7%D8%AE%D9%84%D9%8A%D8%A9-%D8%AA%D8%B9%D9%84%D9%86-%D8%AA%D9%81%D8%A7%D8%B5%D9%8A%D9%84-%D8%A7%D8%B3%D8%AA%D9%87%D8%AF%D8%A7%D9%81-%D9%83%D9%85%D9%8A%D9%86-%D8%A8%D8%B4%D9%85%D8%A7%D9%84-%D8%B3%D9%8A%D9%86%D8%A7%D8%A1-%D8%B5%D8%AF-%D9%85%D8%AD%D8%A7%D9%88%D9%84%D8%A9/3047009</t>
  </si>
  <si>
    <t>https//www.alarabiya.net/ar/arab-and-world/egypt/2017/01/08/%D9%85%D9%82%D8%AA%D9%84-8-%D9%85%D9%86-%D8%A3%D9%86%D8%B5%D8%A7%D8%B1-%D8%A8%D9%8A%D8%AA-%D8%A7%D9%84%D9%85%D9%82%D8%AF%D8%B3-%D8%AC%D9%86%D9%88%D8%A8-%D8%A7%D9%84%D8%B4%D9%8A%D8%AE-%D8%B2%D9%88%D9%8A%D8%AF-html</t>
  </si>
  <si>
    <t>https//www.almesryoon.com/story/1004679/%D8%B3%D9%8A%D8%A7%D8%B1%D8%A9-%D9%82%D9%85%D8%A7%D9%85%D8%A9-%D9%85%D8%B3%D8%B1%D9%88%D9%82%D8%A9-%D9%88%D8%B1%D8%A7%D8%A1-%D8%AA%D9%81%D8%AC%D9%8A%D8%B1-%D9%83%D9%85%D9%8A%D9%86-%D8%A7%D9%84%D8%B9%D8%B1%D9%8A%D8%B4</t>
  </si>
  <si>
    <t>https//www.elwatannews.com/news/details/1763909</t>
  </si>
  <si>
    <t>https//www.elwatannews.com/news/details/1790903</t>
  </si>
  <si>
    <t>https//www.light-dark.net/t916777-%D8%A7%D9%84%D8%A5%D8%B1%D9%87%D8%A7%D8%A8%D9%8A%D9%88%D9%86-%D8%AE%D8%B7%D9%81%D9%88%D8%A7-%D8%B1%D8%AC%D8%A7%D9%84-%D8%B4%D8%B1%D8%B7%D8%A9-%D9%81%D9%8A-%D9%87%D8%AC%D9%88%D9%85-%D8%A7%D9%84%D8%B9%D8%B1%D9%8A%D8%B4-%D8%A7%D9%84%D9%8A%D9%88%D9%85</t>
  </si>
  <si>
    <t>http//www.almasryalyoum.com/news/details/1069455</t>
  </si>
  <si>
    <t>http//www.youm7.com/story/2017/1/9/%D8%A7%D9%84%D8%AF%D8%A7%D8%AE%D9%84%D9%8A%D8%A9-%D8%A8%D9%8A%D8%A7%D9%86-%D8%B1%D8%B3%D9%85%D9%89-%D8%A8%D8%B9%D8%AF-%D9%82%D9%84%D9%8A%D9%84-%D8%A8%D8%AA%D9%81%D8%A7%D8%B5%D9%8A%D9%84-%D8%A7%D9%84%D9%87%D8%AC%D9%88%D9%85-%D8%A7%D9%84%D8%A5%D8%B1%D9%87%D8%A7%D8%A8%D9%89-%D8%B9%D9%84%D9%89-%D9%83%D9%85%D9%8A%D9%86/3046770</t>
  </si>
  <si>
    <t>http//www.youm7.com/story/2017/1/9/%D8%A7%D9%84%D9%8A%D9%88%D9%85-%D8%A7%D9%84%D8%B3%D8%A7%D8%A8%D8%B9-%D8%A8%D8%B3%D8%A7%D9%84%D8%A9-%D8%A3%D8%A8%D8%B7%D8%A7%D9%84-%D8%A7%D9%84%D8%AF%D8%A7%D8%AE%D9%84%D9%8A%D8%A9-%D8%AA%D8%AD%D8%A8%D8%B7-%D9%87%D8%AC%D9%88%D9%85%D8%A7%D9%8B-%D8%A5%D8%B1%D9%87%D8%A7%D8%A8%D9%8A%D8%A7%D9%8B-%D8%A8%D8%A7%D9%84%D8%B9%D8%B1%D9%8A%D8%B4/3047839</t>
  </si>
  <si>
    <t>https//www.elwatannews.com/news/details/1762247</t>
  </si>
  <si>
    <t>https//www.elwatannews.com/news/details/1762334</t>
  </si>
  <si>
    <t>http//www.masrawy.com/News/News_Regions/details/2017/1/9/1010755/%D8%A7%D8%B3%D8%AA%D8%B4%D9%87%D8%A7%D8%AF-9-%D9%85%D8%AC%D9%86%D8%AF%D9%8A%D9%86-%D9%88%D8%A5%D8%B5%D8%A7%D8%A8%D8%A9-10-%D8%A2%D8%AE%D8%B1%D9%8A%D9%86-%D8%A8%D9%8A%D9%86%D9%87%D9%85-%D9%85%D8%AF%D9%86%D9%8A%D9%88%D9%86-%D9%81%D9%8A-%D9%87%D8%AC%D9%88%D9%85-%D9%85%D8%B2%D8%AF%D9%88%D8%AC-%D8%A8%D8%A7%D9%84%D8%B9%D8%B1%D9%8A%D8%B4</t>
  </si>
  <si>
    <t>https//www.elwatannews.com/news/details/1761233</t>
  </si>
  <si>
    <t>http//www.youm7.com/story/2017/1/9/%D8%AA%D8%AF%D8%A7%D9%88%D9%84-%D8%B5%D9%88%D8%B1-%D9%84%D8%A2%D8%AB%D8%A7%D8%B1-%D8%AA%D9%81%D8%AC%D9%8A%D8%B1-%D9%83%D9%85%D9%8A%D9%86-%D8%A7%D9%84%D9%85%D8%B7%D8%A7%D9%81%D8%A6-%D8%A8%D8%A7%D9%84%D9%85%D8%B3%D8%A7%D8%B9%D9%8A%D8%AF-%D9%81%D9%89-%D8%A7%D9%84%D8%B9%D8%B1%D9%8A%D8%B4/3046671</t>
  </si>
  <si>
    <t>http//www.youm7.com/story/2017/1/9/6-%D9%85%D8%B5%D8%A7%D8%A8%D9%8A%D9%86-%D9%85%D8%AF%D9%86%D9%8A%D9%8A%D9%86-%D8%AC%D8%AF%D8%AF-%D9%81%D9%89-%D8%AA%D9%81%D8%AC%D9%8A%D8%B1-%D9%83%D9%85%D9%8A%D9%86-%D8%A7%D9%84%D9%85%D8%B3%D8%A7%D8%B9%D9%8A%D8%AF-%D9%88%D9%88%D9%81%D8%A7%D8%A9-%D8%A3%D8%AD%D8%AF%D9%87%D9%85/3046907</t>
  </si>
  <si>
    <t>http//www.youm7.com/story/2017/1/21/%D8%A7%D9%84%D8%AD%D9%85%D8%A7%D9%8A%D8%A9-%D8%A7%D9%84%D9%85%D8%AF%D9%86%D9%8A%D8%A9-%D8%A8%D8%A7%D9%84%D8%A5%D8%B3%D9%83%D9%86%D8%AF%D8%B1%D9%8A%D8%A9-%D8%AA%D8%A8%D8%B7%D9%84-%D9%85%D9%81%D8%B9%D9%88%D9%84-%D9%82%D9%86%D8%A8%D9%84%D8%A9-%D8%AE%D9%84%D9%81-%D9%85%D8%AD%D8%B7%D8%A9-%D9%82%D8%B7%D8%A7%D8%B1-%D8%B3%D9%8A%D8%AF%D9%89/3065721</t>
  </si>
  <si>
    <t>http//www.almasryalyoum.com/news/details/1067123</t>
  </si>
  <si>
    <t>http//www.archiveroayahnews.com/%D8%A7%D9%86%D9%81%D8%AC%D8%A7%D8%B1-%D8%B9%D8%A8%D9%88%D8%A9-%D9%86%D8%A7%D8%B3%D9%81%D8%A9-%D9%88%D8%AA%D9%81%D8%AC%D9%8A%D8%B1-%D8%A3%D8%AE%D8%B1%D9%89-%D8%AF%D9%88%D9%86-%D8%A5%D8%B5%D8%A7%D8%A8/</t>
  </si>
  <si>
    <t>http//www.dotmsr.com/details/730934/%D8%A5%D8%B5%D8%A7%D8%A8%D8%A9-%D8%B1%D8%A6%D9%8A%D8%B3-%D9%85%D8%A8%D8%A7%D8%AD%D8%AB-%D9%88%D9%85%D8%AE%D8%A8%D8%B1-%D9%81%D9%8A-%D8%AD%D8%A7%D8%AF%D8%AB-%D8%A5%D8%B1%D9%87%D8%A7%D8%A8%D9%8A-%D8%A8%D8%B7%D8%B1%D9%8A%D9%82-%D8%A7%D9%84%D8%B9%D8%AC%D9%85%D9%8A%D9%8A%D9%86-%D8%A8%D8%A7%D9%84%D9%81%D9%8A%D9%88%D9%85</t>
  </si>
  <si>
    <t>http//www.dotmsr.com/details/733095/%D9%81%D9%8A%D8%AF%D9%8A%D9%88-%D9%84%D8%AD%D8%B8%D8%A9-%D8%A7%D9%82%D8%AA%D8%AD%D8%A7%D9%85-%D8%A7%D9%84%D8%A5%D8%B1%D9%87%D8%A7%D8%A8%D9%8A%D9%8A%D9%86-%D9%83%D9%85%D9%8A%D9%86-%D8%A7%D9%84%D9%85%D8%B7%D8%A7%D9%81%D9%8A-%D8%A8%D8%A7%D9%84%D8%B9%D8%B1%D9%8A%D8%B4</t>
  </si>
  <si>
    <t>https//www.skynewsarabia.com/web/article/919380/سيناء-مقتل-مسلحين-بمداهمات-للجيش-المصري</t>
  </si>
  <si>
    <t>https//www.christian-dogma.com/t1250588</t>
  </si>
  <si>
    <t>http//www.youm7.com/story/2017/2/17/بالصور-المتحدث-العسكري-ينشر-صور-التكفيريين-المقتولين-بمنطقه-جبل-الحلال/3107228</t>
  </si>
  <si>
    <t>https//www.light-dark.net/t946261</t>
  </si>
  <si>
    <t>http//www.almasryalyoum.com/news/details/1091535</t>
  </si>
  <si>
    <t>http//www.youm7.com/story/2017/2/17/الجيش-الثالث-مقتل-3-تكفيريين-وضبط-3-وتدمير-مخازن-سلاح/3106884</t>
  </si>
  <si>
    <t>http//www.masralarabia.com/اخبار-مصر/1367081-مقتل-3-تكفيريين-والقبض-علي-3-اخرين-وتدمير-عدد-من-المخازن-بجبل-الحلال</t>
  </si>
  <si>
    <t>http//www.shbketmsr24.com/الجيش-الثالث-الميداني-مداهمه</t>
  </si>
  <si>
    <t>http//www.masralarabia.com/اخبار-مصر/1343395-مقتل-ضابط-واصابه-مجند-واختطاف-مجندين-ومدرعه-بالعريش</t>
  </si>
  <si>
    <t>http//www.dotmsr.com/details/801701/من-البطرسيه-لـ-حادث-المنيا-2017-عام-الالام-106-شهداء-و-173-مصابا</t>
  </si>
  <si>
    <t>http//www.ahlmisrnews.com/news/article/196945/%D8%A7%D9%86%D9%81%D8%AC%D8%A7%D8%B1-%D9%82%D9%86%D8%A8%D9%84%D8%A9-%D8%B5%D9%88%D8%AA%D9%8A%D8%A9-%D8%A8%D8%A7%D9%84%D9%85%D8%B9%D8%A7%D8%AF%D9%89</t>
  </si>
  <si>
    <t>http//www.moheet.com/2017/01/04/2520874/%D9%88%D9%81%D8%A7%D8%A9-%D9%85%D8%AE%D8%A8%D8%B1-%D8%B4%D8%B1%D8%B7%D8%A9-%D9%85%D8%AA%D8%A3%D8%AB%D8%B1%D8%A7%D9%8B-%D8%A8%D8%AC%D8%B1%D8%A7%D8%AD%D9%87-%D9%81%D9%8A-%D9%87%D8%AC%D9%88html</t>
  </si>
  <si>
    <t>http//www.youm7.com/story/2017/6/3/استشهاد-معاون-مباحث-قسم-اول-المنتزه-واصابه-2اخرين-في-مطارده/3266249</t>
  </si>
  <si>
    <t>http//www.akhbarak.net/news/2017/12/15/13179621/articles/27909255/مقتل-ارهابي-واصابه-مجند-في-اشتباكات-برفح</t>
  </si>
  <si>
    <t>https//www.elwatannews.com/news/details/2836230</t>
  </si>
  <si>
    <t>http//www.albawabhnews.com/2344909</t>
  </si>
  <si>
    <t>http//www.albawabhnews.com/2342822</t>
  </si>
  <si>
    <t>http//www.masrawy.com/News/News_Regions/details/2017/1/26/1019209/مقتل-20-مسلح-ا-في-تقدم-بري-لقوات-الصاعقه-تجاه-معاقل-التكفيريين-بسيناء</t>
  </si>
  <si>
    <t>http//www.albawabhnews.com/2355439</t>
  </si>
  <si>
    <t>http//www.albawabhnews.com/2608367</t>
  </si>
  <si>
    <t>http//www.albawabhnews.com/2608381</t>
  </si>
  <si>
    <t>http//www.albawabhnews.com/2615297</t>
  </si>
  <si>
    <t>http//www.almasryalyoum.com/news/details/1163377</t>
  </si>
  <si>
    <t>https//www.3yonnews.com/1147931</t>
  </si>
  <si>
    <t>http//www.youm7.com/story/2017/7/15/مقتل-ارهابيين-في-تبادل-اطلاق-نار-مع-قوات-الامن-بالبدرشين/3326491</t>
  </si>
  <si>
    <t>https//www.elwatannews.com/news/details/2321102</t>
  </si>
  <si>
    <t>https//www.elwatannews.com/news/details/2323451</t>
  </si>
  <si>
    <t>https//www.light-dark.net/t1046063</t>
  </si>
  <si>
    <t>https//www.elwatannews.com/news/details/2341187</t>
  </si>
  <si>
    <t>http//www.shorouknews.com/news/viewaspx?cdate=14072017&amp;id=ecaaa438-0f4d-46df-ac51-1d6d04bb881b</t>
  </si>
  <si>
    <t>http//www.almasryalyoum.com/news/details/1162371</t>
  </si>
  <si>
    <t>http//www.masrawy.com/news/news_cases/details/2017/7/14/1119956/مصدر-مقتل-5-شرطيين-في-هجوم-مسلح-علي-نقطه-ارتكاز-امني-بالبدرشين</t>
  </si>
  <si>
    <t>http//www.youm7.com/story/2017/7/15/موجز-اخبار-الـ10-مساء-مقتل-2-من-منفذي-هجوم-البدرشين/3326721</t>
  </si>
  <si>
    <t>http//www.youm7.com/story/2017/7/15/الامن-الوطني-يطارد-الارهاب-استهداف-وكر-اختباء-ارهابيين-ومقتل-اثنين/3326008</t>
  </si>
  <si>
    <t>http//www.youm7.com/story/2017/7/14/بالفيديو-اهالي-البدرشين-عقب-الحادث-الارهابي-ربنا-هينصرنا-علي-الجماعات/3324913</t>
  </si>
  <si>
    <t>http//www.masrawy.com/news/news-videos/details/2017/7/14/1120297/فيديو-جديد-لـ-هجوم-البدرشين-ي-ظهر-عمل-بطولي-لضابط-اثناء-الحادث</t>
  </si>
  <si>
    <t>https//www.christian-dogma.com/t1328388</t>
  </si>
  <si>
    <t>http//www.albawabhnews.com/2614217</t>
  </si>
  <si>
    <t>http//www.albawabhnews.com/2614650</t>
  </si>
  <si>
    <t>https//www.light-dark.net/t1046212</t>
  </si>
  <si>
    <t>http//www.albawabhnews.com/2646469</t>
  </si>
  <si>
    <t>https//www.elwatannews.com/news/details/2385092</t>
  </si>
  <si>
    <t>http//www.albawabhnews.com/2662354</t>
  </si>
  <si>
    <t>http//www.almasryalyoum.com/news/details/1176161</t>
  </si>
  <si>
    <t>http//www.albawabhnews.com/2729891</t>
  </si>
  <si>
    <t>http//www.albawabhnews.com/2810456</t>
  </si>
  <si>
    <t>http//www.albawabhnews.com/2847887</t>
  </si>
  <si>
    <t>http//www.albawabhnews.com/2850743</t>
  </si>
  <si>
    <t>http//www.elfagr.com/2881308</t>
  </si>
  <si>
    <t>https//www.christian-dogma.com/t1411599</t>
  </si>
  <si>
    <t>http//www.alqararalmasry.com/ArticleDetailsaspx?ArticleID=30203</t>
  </si>
  <si>
    <t>http//www.akhbarak.net/news/2017/12/16/13185150/articles/27917046/مجهولون-يفجرون-منزل-مهجور-الشهيد-رفيق-عزت-بالعريش</t>
  </si>
  <si>
    <t>http//www.albawabhnews.com/2863837</t>
  </si>
  <si>
    <t>https//www.elwatannews.com/news/details/2871402</t>
  </si>
  <si>
    <t>http//www.elfagr.com/2894344</t>
  </si>
  <si>
    <t>http//www.elmogaz.com/node/433802</t>
  </si>
  <si>
    <t>https//www.christian-dogma.com/t1416912</t>
  </si>
  <si>
    <t>http//www.almasryalyoum.com/news/details/1065616</t>
  </si>
  <si>
    <t>https//www.elwatannews.com/news/details/1736939</t>
  </si>
  <si>
    <t>http//www.almasryalyoum.com/news/details/1066005</t>
  </si>
  <si>
    <t>http//www.tahrirnews.com/Posts/printing/615323/انفجار-قنبله+وحده-مرور-المعادي+المعادي</t>
  </si>
  <si>
    <t>http//www.ahlmasrnews.com/news/article/196945/انفجار-قنبله-صوتيه-بالمعادي</t>
  </si>
  <si>
    <t>http//www.almasryalyoum.com/news/details/1068283</t>
  </si>
  <si>
    <t>http//www.aswatmasriya.com/news/details/71844</t>
  </si>
  <si>
    <t>http//www.youm7.com/story/2017/1/6/ننشر-صور-احباط-الهجوم-الارهابي-علي-كمائن-القوات-المسلحه-بشمال/3043300</t>
  </si>
  <si>
    <t>https//www.light-dark.net/t914955</t>
  </si>
  <si>
    <t>http//www.masrawy.com/News/News_Egypt/details/2017/1/6/1009540/احباط-هجوم-استهدف-نقاط-امنيه-بنطاق-الجيش-الثالث-ومقتل-9-تكفيرين</t>
  </si>
  <si>
    <t>https//www.elwatannews.com/news/details/1754612</t>
  </si>
  <si>
    <t>http//www.youm7.com/story/2017/1/6/القوات-المسلحه-تعلن-مقتل-9-ارهابيين-واصابه-16-اخرين-في/3043060</t>
  </si>
  <si>
    <t>http//www.youm7.com/story/2017/1/6/موجز-الساعه-6-مقتل-9-ارهابيين-واصابه-16-اخرين-في/3043373</t>
  </si>
  <si>
    <t>https//www.alarabiya.net/ar/arab-and-world/egypt/2017/01/07/احباط-هجمات-ارهابيه-علي-كمائن-بسيناء-ومقتل-9-منفذين-html</t>
  </si>
  <si>
    <t>http//www.elbaladnews/2566871</t>
  </si>
  <si>
    <t>http//www.elmwatin.com/161760</t>
  </si>
  <si>
    <t>http//www.almasryalyoum.com/news/details/1069886</t>
  </si>
  <si>
    <t>http//www.youm7.com/story/2017/1/9/%D8%A7%D8%B3%D8%AA%D8%B4%D9%87%D8%A7%D8%AF-5-%D9%85%D9%86-%D9%82%D9%88%D8%A7%D8%AA-%D8%A7%D9%84%D8%A3%D9%85%D9%86-%D9%81%D9%89-%D8%A7%D9%86%D9%81%D8%AC%D8%A7%D8%B1-%D8%A7%D8%B3%D8%AA%D9%87%D8%AF%D9%81-%D9%83%D9%85%D9%8A%D9%86-%D8%B4%D8%B1%D8%B7%D8%A9/3046594</t>
  </si>
  <si>
    <t>https//www.mobtada.com/news_detailsphp?ID=557302</t>
  </si>
  <si>
    <t>https//www.elwatannews.com/news/details/1763438</t>
  </si>
  <si>
    <t>https//www.elwatannews.com/news/details/1763771</t>
  </si>
  <si>
    <t>http//www.almasryalyoum.com/news/details/1070028</t>
  </si>
  <si>
    <t>http//www.youm7.com/story/2017/1/10/شمال-سيناء-940-الف-جنيه-قيمه-التلفيات-المبدئيه-عن-انفجار/3048111</t>
  </si>
  <si>
    <t>http//www.youm7.com/story/2017/1/9/تداول-صور-لاثار-تفجير-كمين-المطافئ-بالمساعيد-في-العريش/3046671</t>
  </si>
  <si>
    <t>http//www.almasryalyoum.com/news/details/1069510</t>
  </si>
  <si>
    <t>http//www.youm7.com/story/2017/1/9/ارتفاع-شهداء-حادث-تفجير-كمين-المساعيد-بالعريش-لـ-9-شرطيين/3046641</t>
  </si>
  <si>
    <t>http//www.elmwatin.com/163455</t>
  </si>
  <si>
    <t>https//www.elwatannews.com/news/details/1761338</t>
  </si>
  <si>
    <t>http//www.aswatmasriya.com/news/details/71963</t>
  </si>
  <si>
    <t>http//www.vetogate.com/2535992</t>
  </si>
  <si>
    <t>https//www.alarabiya.net/ar/arab-and-world/egypt/2017/01/09/شاهد-لحظه-الهجوم-الارهابي-علي-كمين-العريشhtml</t>
  </si>
  <si>
    <t>https//www.nmisr.com/arab-news/egypt-news/التعرف-علي-هويه-احد-شهداء-تفجير-العريش</t>
  </si>
  <si>
    <t>http//www.copts-united.com/Articlephp?I=2870&amp;A=297284</t>
  </si>
  <si>
    <t>http//www.youm7.com/story/2017/1/10/عوده-العمل-بكمين-المساعيد-بعد-24-ساعه-من-تعرضه-لهجوم/3048243</t>
  </si>
  <si>
    <t>http//www.vetogate.com/2536348</t>
  </si>
  <si>
    <t>http//www.elfagr.com/2419452</t>
  </si>
  <si>
    <t>http//www.elfagr.com/2419459</t>
  </si>
  <si>
    <t>http//www.almasryalyoum.com/news/details/1069495</t>
  </si>
  <si>
    <t>https//www.christian-dogma.com/t1227137</t>
  </si>
  <si>
    <t>https//www.nmisr.com/arab-news/egypt-news/انباء-عن-وقوع-انفجارات-مدويه-في-منطقه-ك</t>
  </si>
  <si>
    <t>http//www.vetogate.com/2535959</t>
  </si>
  <si>
    <t>https//www.elwatannews.com/news/details/1761674</t>
  </si>
  <si>
    <t>http//www.shafaff.com/article/54198</t>
  </si>
  <si>
    <t>http//www.vetogate.com/2535867</t>
  </si>
  <si>
    <t>http//www.ahlmasrnews.com/news/article/202530/تفاصيل-اول-حادث-ارهابي-في-2017---استخدام-سياره-مفخخه-في-تفجير-كمين-المطافي-بالعريش---استشهاد-13-واصا</t>
  </si>
  <si>
    <t>https//www.light-dark.net/t916777</t>
  </si>
  <si>
    <t>https//www.christian-dogma.com/t1226836</t>
  </si>
  <si>
    <t>http//www.ahlmasrnews.com/news/article/202484/ننشر-الصور-الاولي-لتفجير-كمين-المساعيد-بالعريش-</t>
  </si>
  <si>
    <t>https//www.elwatannews.com/news/details/1761230</t>
  </si>
  <si>
    <t>http//www.masrawy.com/News/News_Cases/details/2017/1/9/1011048/الهجوم-الارهابي-علي-مطافئ-العريش-ماذا-حدث</t>
  </si>
  <si>
    <t>http//www.dotmsr.com/details/733095/فيديو-لحظه-اقتحام-الارهابيين-كمين-المطافي-بالعريش</t>
  </si>
  <si>
    <t>http//www.masrawy.com/news/news_egypt/details/2017/1/10/1011459/تنظيم-داعش-يتبني-هجوم-العريش-الارهابي</t>
  </si>
  <si>
    <t>https//www.mobtada.com/details/557440</t>
  </si>
  <si>
    <t>http//www.shorouknews.com/news/viewaspx?cdate=09012017&amp;id=c5dbe964-a207-481b-a11d-7c394c717de8</t>
  </si>
  <si>
    <t>https//www.christian-dogma.com/t1226651</t>
  </si>
  <si>
    <t xml:space="preserve"> http//www.copts-united.com/Articlephp?I=2872&amp;A=297583</t>
  </si>
  <si>
    <t>http//www.al3asma.com/223696</t>
  </si>
  <si>
    <t>https//www.christian-dogma.com/t1227006</t>
  </si>
  <si>
    <t>http//www.elbadelnews.com/10716/الهجوم-الارهابي-علي-كمين-العريش/</t>
  </si>
  <si>
    <t>https//www.christian-dogma.com/t1227100</t>
  </si>
  <si>
    <t>http//www.ahlmasrnews.com/news/article/204219/ننفرد-بنشر-صور-الارهابيين-المشاركين-في-عمليه--كمين-المطافي--بسيناء-</t>
  </si>
  <si>
    <t>http//www.baladnaelyoum.com/324179</t>
  </si>
  <si>
    <t>http//www.watani.net.com/2017/01/بالصور-تشييع-جثمان-شهيد-العريش-في-مسق/654101/</t>
  </si>
  <si>
    <t>https//www.mobtada.com/details/557199</t>
  </si>
  <si>
    <t>http//www.vetogate.com/2535831</t>
  </si>
  <si>
    <t>http//www.elmwatin.com/163615</t>
  </si>
  <si>
    <t>https//www.mobtada.com/details/557302</t>
  </si>
  <si>
    <t>http//www.elbaladnews/2571264</t>
  </si>
  <si>
    <t>http//www.vetogate.com/2535849</t>
  </si>
  <si>
    <t>http//www.youm7.com/story/2017/1/9/بالصور-العيون-الساهره-تواصل-احباط-استهداف-اكمنه-سيناء-الفشل-مصير/3047862</t>
  </si>
  <si>
    <t>http//www.youm7.com/story/2017/1/10/داعش-يعلن-مسئوليته-عن-حادث-العريش-وخبراء-الارهاب-فشل-في/3048974</t>
  </si>
  <si>
    <t>http//www.almasryalyoum.com/news/details/1070537</t>
  </si>
  <si>
    <t>http//www.almasryalyoum.com/news/details/1071951</t>
  </si>
  <si>
    <t>https//www.elwatannews.com/news/details/1777622</t>
  </si>
  <si>
    <t>http//www.egyrep.com/انفجار-عبوه-ناسفه-اثناء-مرور-مدرعه-شرط/</t>
  </si>
  <si>
    <t>http//www.almasryalyoum.com/news/details/1075225</t>
  </si>
  <si>
    <t>http//www.youm7.com/story/2017/1/21/مصدر-امني-لـ-اش-ا-اصابه-وكيل-مباحث-شمال-سيناء/3066038</t>
  </si>
  <si>
    <t>http//www.almasryalyoum.com/news/details/1075925</t>
  </si>
  <si>
    <t>http//www.alshouranews.com/1655117</t>
  </si>
  <si>
    <t>https//www.elwatannews.com/news/details/1803641</t>
  </si>
  <si>
    <t>http//www.masrawy.com/News/News_Regions/details/2017/1/21/1017077/بالاسماء-ارتفاع-مصابي-اشتباكات-العريش-الي-ضابط-و5-مجندين</t>
  </si>
  <si>
    <t>http//www.almasryalyoum.com/news/details/1077245</t>
  </si>
  <si>
    <t>http//www.almasryalyoum.com/news/details/1078821</t>
  </si>
  <si>
    <t>http//www.almasryalyoum.com/news/details/1080613</t>
  </si>
  <si>
    <t>http//www.almasryalyoum.com/news/details/1088025</t>
  </si>
  <si>
    <t>http//www.almasryalyoum.com/news/details/1090694</t>
  </si>
  <si>
    <t>https//www.elwatannews.com/news/details/1891248</t>
  </si>
  <si>
    <t>http//www.masrawy.com/News/News_Regions/details/2017/2/17/1029977/ننشر-اسماء-3-شهداء-وعشره-مصابين-في-تفجير-مدرعه-وسط-سيناء</t>
  </si>
  <si>
    <t>http//www.almasryalyoum.com/news/details/1090624</t>
  </si>
  <si>
    <t>http//www.masralarabia.com/حوادث/1366912-مقتل-3-جنود-في-تفجير-مدرعه-وسط-سيناء</t>
  </si>
  <si>
    <t>https//www.egyptwindow.net/Provincial_News/29563/Defaultaspx</t>
  </si>
  <si>
    <t>http//www.copts-united.com/Articlephp?I=2910&amp;A=303897</t>
  </si>
  <si>
    <t>http//www.masrawy.com/News/News_Regions/details/2017/2/17/1029920/مقتل-3-جنود-واصابه-4-اخرين-في-انفجار-مدرعه-بوسط-سيناء</t>
  </si>
  <si>
    <t>http//www.almasryalyoum.com/news/details/1091323</t>
  </si>
  <si>
    <t>http//www.shorouknews.com/news/viewaspx?cdate=19022017&amp;id=c59ec7b6-023a-413c-a768-fbcb9db7cb8a</t>
  </si>
  <si>
    <t>http//www.almasryalyoum.com/news/details/1095408</t>
  </si>
  <si>
    <t>http//www.almasryalyoum.com/news/details/1099467</t>
  </si>
  <si>
    <t>http//www.almasryalyoum.com/news/details/1104102</t>
  </si>
  <si>
    <t>http//www.youm7.com/story/2017/3/18/بالفيديو-القوات-الجويه-تقصف-بؤرا-ارهابيه-وتقضي-علي-18-تكفيريا/3149628</t>
  </si>
  <si>
    <t>https//www.skynewsarabia.com/web/article/928387/بالفيديو-مقاتلات-مصريه-تضرب-عناصر-شديده-الخطوره-بسيناء</t>
  </si>
  <si>
    <t>http//www.almasryalyoum.com/news/details/1105134</t>
  </si>
  <si>
    <t>http//www.almasryalyoum.com/news/details/1105044</t>
  </si>
  <si>
    <t>http//www.masrawy.com/News/News_Regions/details/2017/3/20/1046747/بالاسماء-9-مصابين-في-تفجير-العريش-بينهم-6-عسكريين</t>
  </si>
  <si>
    <t>http//www.almasryalyoum.com/news/details/1106651</t>
  </si>
  <si>
    <t>https//www.elwatannews.com/news/details/1956519</t>
  </si>
  <si>
    <t>http//www.almasryalyoum.com/news/details/1110468</t>
  </si>
  <si>
    <t>http//www.almasryalyoum.com/news/details/1114727</t>
  </si>
  <si>
    <t>https//www.elwatannews.com/news/details/1982481</t>
  </si>
  <si>
    <t>http//www.3yonnews.com/1104355</t>
  </si>
  <si>
    <t>http//www.almasryalyoum.com/news/details/1119552</t>
  </si>
  <si>
    <t>http//www.almasryalyoum.com/news/details/1142100</t>
  </si>
  <si>
    <t>https//www.madamasr.com/ar/2017/05/31/news/u/مقتل-اربعه-من-القوات-المسلحه-في-الواحا/</t>
  </si>
  <si>
    <t>https//www.light-dark.net/t1018009</t>
  </si>
  <si>
    <t>http//www.elfagr.com/2614216</t>
  </si>
  <si>
    <t>http//www.albawabhnews.com/2551295</t>
  </si>
  <si>
    <t>http//www.elzmannews.com/t~73674</t>
  </si>
  <si>
    <t>http//www.almasryalyoum.com/news/details/1159037</t>
  </si>
  <si>
    <t>http//www.almasryalyoum.com/news/details/1159822</t>
  </si>
  <si>
    <t>https//www.skynewsarabia.com/web/article/963052/مقتل-جنديين-باستهداف-مدرعه-للجيش-المصري</t>
  </si>
  <si>
    <t>https//www.alarabiya.net/ar/arab-and-world/egypt/2017/07/09/مقتل-شرطيين-واصابه-9-في-تفجير-يستهدف-مدرعه-بالعريشhtml</t>
  </si>
  <si>
    <t>http//www.youm7.com/story/2017/7/8/ا-ش-ا-استشهاد-2-واصابه-9-مجندين-اثر-انفجار/3317134</t>
  </si>
  <si>
    <t>http//www.masrawy.com/news/News_Cases/details/2017/7/8/1116935/مصدر-امني-استشهاد-2-واصابه-9-مجندين-اثر-انفجار-عبوه-ناسفه-بالعريش</t>
  </si>
  <si>
    <t>http//www.shorouknews.com/news/viewaspx?cdate=08072017&amp;id=a941b895-98e8-4117-bd72-ca74469a7767</t>
  </si>
  <si>
    <t>http//www.sabaharabi.com/t~265776</t>
  </si>
  <si>
    <t>http//www.albawabhnews.com/2604799</t>
  </si>
  <si>
    <t>https//www.light-dark.net/t1042752</t>
  </si>
  <si>
    <t>http//www.alshouranews.com/1665089</t>
  </si>
  <si>
    <t>http//www.akhbarak.net/news/2017/07/08/11347219/articles/25672832/استشهاد-2-واصابه-9-مجندين-اثر-انفجار-عبوه-ناسفه</t>
  </si>
  <si>
    <t>http//www.almasryalyoum.com/news/details/1159867</t>
  </si>
  <si>
    <t>https//www.elwatannews.com/news/details/2299947</t>
  </si>
  <si>
    <t>https//www.elwatannews.com/news/details/2300215</t>
  </si>
  <si>
    <t>https//www.elwatannews.com/news/details/2300011</t>
  </si>
  <si>
    <t>https//www.christian-dogma.com/t1325787</t>
  </si>
  <si>
    <t>https//www.elwatannews.com/news/details/2299979</t>
  </si>
  <si>
    <t>http//www.elbyan.com/عاجل-تفجير-ارهابي-جديد-في-سيناء/</t>
  </si>
  <si>
    <t>https//www.elwatannews.com/news/details/2300143</t>
  </si>
  <si>
    <t>http//www.almasryalyoum.com/news/details/1163264</t>
  </si>
  <si>
    <t>http//www.almasryalyoum.com/news/details/1163361</t>
  </si>
  <si>
    <t>https//www.elwatannews.com/news/details/2327189</t>
  </si>
  <si>
    <t>https//www.light-dark.net/t1047344</t>
  </si>
  <si>
    <t>http//www.shorouknews.com/news/viewaspx?cdate=16072017&amp;id=c860d9de-0071-47ca-bdd5-3eaae18351e8</t>
  </si>
  <si>
    <t>https//www.christian-dogma.com/t1329413</t>
  </si>
  <si>
    <t>http//www.masrawy.com/news/news_cases/details/2017/7/16/1121041/في-اشتباكات-الوراق-مصدر-يعلن-اصابه-13-شرطيا--والصحه-لا-وفيات</t>
  </si>
  <si>
    <t>https//www.elwatannews.com/news/details/2327009</t>
  </si>
  <si>
    <t>http//www.soutalomma.com/Article/608016/بعد-اصابه-31-شرطيا-ماذا-يحدث-في-الوراق-القصه-الكامله</t>
  </si>
  <si>
    <t>https//www.elwatannews.com/news/details/2326280</t>
  </si>
  <si>
    <t>https//www.elwatannews.com/news/details/2327066</t>
  </si>
  <si>
    <t>http//www.almasryalyoum.com/news/details/1163436</t>
  </si>
  <si>
    <t>http//www.almasryalyoum.com/news/details/1163237</t>
  </si>
  <si>
    <t>http//www.albawabhnews.com/2617890</t>
  </si>
  <si>
    <t>http//www.almasryalyoum.com/news/details/1163459</t>
  </si>
  <si>
    <t>https//www.tahrirnews.com/posts/806669/قوات+الامن++الغاز+المسيل+للدموع+جزيره+الوراق+الامن+</t>
  </si>
  <si>
    <t>https//www.light-dark.net/t1047347</t>
  </si>
  <si>
    <t>https//www.tahrirnews.com/Posts/printing/806669/قوات-الامن+الغاز-المسيل-للدموع+جزيره-الوراق</t>
  </si>
  <si>
    <t>https//www.tahrirnews.com/Posts/printing/806849/التحرير+الاشتباكات+جزيره-الوراق</t>
  </si>
  <si>
    <t>https//www.light-dark.net/t1047243</t>
  </si>
  <si>
    <t>https//www.light-dark.net/t1047263</t>
  </si>
  <si>
    <t>http//www.alshouranews.com/1665920</t>
  </si>
  <si>
    <t>http//www.elzmannews.com/t~80219</t>
  </si>
  <si>
    <t>http//www.masrawy.com/news/news_cases/details/2017/7/17/1121420/اهالي-جزيره-الوراق-تم-حصارنا-والمعديات-لا-تعمل--والامن-ينفي</t>
  </si>
  <si>
    <t>https//www.christian-dogma.com/t1329911</t>
  </si>
  <si>
    <t>http//www.almasryalyoum.com/news/details/1163416</t>
  </si>
  <si>
    <t>https//www.elwatannews.com/news/details/2326865</t>
  </si>
  <si>
    <t>http//www.albawabhnews.com/2617697</t>
  </si>
  <si>
    <t>http//www.albawabhnews.com/2617653</t>
  </si>
  <si>
    <t>http//www.egyrep.com/اهالي-الوراق-يقطعون-كورنيش-امبابه-احت/</t>
  </si>
  <si>
    <t>https//www.madamasr.com/ar/2017/07/16/feature/سياسه/بالصور-والفيديو-اشتباكات-بين-اهالي-ال/</t>
  </si>
  <si>
    <t>http//www.almasryalyoum.com/news/details/1164399</t>
  </si>
  <si>
    <t>http//www.almasryalyoum.com/news/details/1175164</t>
  </si>
  <si>
    <t>https//www.light-dark.net/t1062380</t>
  </si>
  <si>
    <t>http//www.almasryalyoum.com/news/details/1175567</t>
  </si>
  <si>
    <t>https//www.tahrirnews.com/posts/819667/انفجار++مبني+الامن+الوطني+شبرا+الخيمه++صوت+فرقعه</t>
  </si>
  <si>
    <t>http//www.almasryalyoum.com/news/details/1176120</t>
  </si>
  <si>
    <t>http//www.الاسبوع.com/Article/326396/مقتل-شرطي-ومجند-واصابات-في-انفجار-في-العريش</t>
  </si>
  <si>
    <t>http//www.shorouknews.com/news/viewaspx?cdate=13082017&amp;id=8ec89ea4-cf99-4b8e-945a-f04f29696bd4</t>
  </si>
  <si>
    <t>http//www.elfagr.com/2710836</t>
  </si>
  <si>
    <t>http//www.albawabhnews.com/2661937</t>
  </si>
  <si>
    <t>http//www.almasryalyoum.com/news/details/1194730</t>
  </si>
  <si>
    <t>http//www.almasryalyoum.com/news/details/1200800</t>
  </si>
  <si>
    <t>http//www.almasryalyoum.com/news/details/1201003</t>
  </si>
  <si>
    <t>http//www.masrawy.com/news/news_cases/details/2017/10/5/1166625/النيابه-تامر-بتفريغ-الكاميرات-المحيطه-بموقع-قنبله-روض-الفرج</t>
  </si>
  <si>
    <t>http//www.masrawy.com/news/news_cases/details/2017/10/5/1166573/العثور-علي-عبوه-ناسفه-واسلحه-اليه-داخل-سياره-بالقرب-من-كنيسه-بمنطقه</t>
  </si>
  <si>
    <t>http//www.akhbarak.net/news/2017/10/05/12117231/articles/26619405/ضبط-عبوه-ناسفه-واسلحه-اليه-داخل-سياره-قرب-كنيسه-بروض</t>
  </si>
  <si>
    <t>http//www.dotmsr.com/details/1042969/ابطال-مفعول-عبوه-ناسفه-داخل-سياره-بالقرب-من-كنيسه-بروض-الفرج</t>
  </si>
  <si>
    <t>http//www.albawabhnews.com/2743022</t>
  </si>
  <si>
    <t>http//www.soutalomma.com/Article/679156/عبوه-ناسفه-في-روض-الفرج-تستهدف-رجال-الامن-القصه-الكامله</t>
  </si>
  <si>
    <t>http//www.baladnaelyoum.com/388231</t>
  </si>
  <si>
    <t>https//www.christian-dogma.com/t1367758</t>
  </si>
  <si>
    <t>https//www.christian-dogma.com/t1367867</t>
  </si>
  <si>
    <t>https//www.light-dark.net/t1098801</t>
  </si>
  <si>
    <t>http//www.masrawy.com/news/news_cases/details/2017/10/5/1166573/ضبط-عبوه-ناسفه-واسلحه-اليه-داخل-سياره-قرب-كنيسه-بروض-الفرج</t>
  </si>
  <si>
    <t>http//www.الاسبوع.com/Article/339619/بالصور-ابطال-مفعول-عبوه-ناسفه-داخل-سياره-قرب-كنيسه-مسره</t>
  </si>
  <si>
    <t>https//www.elwatannews.com/news/details/2585382</t>
  </si>
  <si>
    <t>http//www.soutalomma.com/Article/679295/الكنيسه-العبوه-الناسفه-في-شبرا-كانت-بعيده-عن-كنيسه-العذراء</t>
  </si>
  <si>
    <t>https//www.light-dark.net/t1098665</t>
  </si>
  <si>
    <t>http//www.watani.net.com/2017/10/كنيسه-العذراء-مسره-تنفي-العثور-علي-عب/</t>
  </si>
  <si>
    <t>https//www.christian-dogma.com/t1367769</t>
  </si>
  <si>
    <t>http//www.elfagr.com/2778983</t>
  </si>
  <si>
    <t>https//www.elwatannews.com/news/details/2584956</t>
  </si>
  <si>
    <t>https//www.light-dark.net/t1098897</t>
  </si>
  <si>
    <t>https//www.christian-dogma.com/t1367932</t>
  </si>
  <si>
    <t>https//www.christian-dogma.com/t1367751</t>
  </si>
  <si>
    <t>https//www.christian-dogma.com/t1368134</t>
  </si>
  <si>
    <t>https//www.light-dark.net/t1098668</t>
  </si>
  <si>
    <t>http//www.albawabhnews.com/2743735</t>
  </si>
  <si>
    <t>https//www.light-dark.net/t1098649</t>
  </si>
  <si>
    <t>https//www.light-dark.net/t1098655</t>
  </si>
  <si>
    <t>https//www.christian-dogma.com/t1367730</t>
  </si>
  <si>
    <t>https//www.christian-dogma.com/t1367734</t>
  </si>
  <si>
    <t>http//www.alshouranews.com/1671465</t>
  </si>
  <si>
    <t>http//www.almasryalyoum.com/news/details/1203979</t>
  </si>
  <si>
    <t>https//www.christian-dogma.com/t1371434</t>
  </si>
  <si>
    <t>http//www.almasryalyoum.com/news/details/1204805</t>
  </si>
  <si>
    <t>https//www.elwatannews.com/news/details/2613717</t>
  </si>
  <si>
    <t>http//www.almasryalyoum.com/news/details/1208404</t>
  </si>
  <si>
    <t>https//www.light-dark.net/t1109377</t>
  </si>
  <si>
    <t>https//www.christian-dogma.com/t1376934</t>
  </si>
  <si>
    <t>http//www.almasryalyoum.com/news/details/1210891</t>
  </si>
  <si>
    <t>http//www.almasryalyoum.com/news/details/1211315</t>
  </si>
  <si>
    <t>http//www.almasryalyoum.com/news/details/1214096</t>
  </si>
  <si>
    <t>https//www.light-dark.net/t1118631</t>
  </si>
  <si>
    <t>https//www.elwatannews.com/news/details/2679270</t>
  </si>
  <si>
    <t>https//www.christian-dogma.com/t1384482</t>
  </si>
  <si>
    <t>http//www.almasryalyoum.com/news/details/1215605</t>
  </si>
  <si>
    <t>http//www.almasryalyoum.com/news/details/1216556</t>
  </si>
  <si>
    <t>https//www.tahrirnews.com/posts/850459/قنبله-انفجار-غاز</t>
  </si>
  <si>
    <t>https//www.elwatannews.com/news/details/2698056</t>
  </si>
  <si>
    <t>http//www.youm7.com/story/2017/11/10/اصابه-12شخصا-من-عائله-واحده-بالاختناق-لانفجار-قنبله-غاز-بشقه/3503609</t>
  </si>
  <si>
    <t>https//www.elwatannews.com/news/details/2697678</t>
  </si>
  <si>
    <t>http//www.watani.net.com/2017/11/ننشر-اسماء-المصابين-باختناق-بسبب-قنبل/</t>
  </si>
  <si>
    <t>https//www.christian-dogma.com/t1388040</t>
  </si>
  <si>
    <t>https//www.light-dark.net/t1122407</t>
  </si>
  <si>
    <t>http//www.almasryalyoum.com/news/details/1224414</t>
  </si>
  <si>
    <t>http//www.almasryalyoum.com/news/details/1225865</t>
  </si>
  <si>
    <t>http//www.almasryalyoum.com/news/details/1235803</t>
  </si>
  <si>
    <t>https//www.shorouknews.com/news/viewaspx?cdate=24122017&amp;id=71f327bb-e3d2-49e8-9024-2d3b29dbdff2</t>
  </si>
  <si>
    <t>http//www.masrawy.com/news/news_cases/details/2017/12/24/1226730/مصادر-مقتل-شخصين-واصابه-6-اخرين-في-هجوم-بالرصاص-علي-مقهي-بالعياط</t>
  </si>
  <si>
    <t>http//www.youm7.com/story/2017/12/24/تفاصيل-اطلاق-مسلح-النار-علي-رواد-مقهي-بالعياط-ومقتل-شخصين/3569968</t>
  </si>
  <si>
    <t>http//www.albawabhnews.com/2863258</t>
  </si>
  <si>
    <t>https//www.light-dark.net/t1154101</t>
  </si>
  <si>
    <t>http//www.almasryalyoum.com/news/details/1237978</t>
  </si>
  <si>
    <t>http//www.alnaharegypt.com/t~527293</t>
  </si>
  <si>
    <t>http//www.dotmsr.com/details/999939/%D8%A7%D8%B3%D8%AA%D8%B4%D9%87%D8%A7%D8%AF-%D8%B4%D8%B1%D8%B7%D9%8A%D9%8A%D9%86-%D9%88%D9%85%D9%82%D8%AA%D9%84-3-%D8%A5%D8%B1%D9%87%D8%A7%D8%A8%D9%8A%D9%8A%D9%86-%D9%81%D9%8A-%D8%A7%D9%86%D9%81%D8%AC%D8%A7%D8%B1-%D8%B9%D8%A8%D9%88%D8%A9-%D9%86%D8%A7%D8%B3%D9%81%D8%A9-%D8%A8%D9%80-%D8%A7%D9%84%D8%B9%D8%B1%D9%8A%D8%B4</t>
  </si>
  <si>
    <t>http//www.aswatmasriya.com/news/details/71752</t>
  </si>
  <si>
    <t>http//www.dotmsr.com/details/730934/اصابه-رئيس-مباحث-ومخبر-في-حادث-ارهابي-بطريق-العجميين-بالفيوم</t>
  </si>
  <si>
    <t>http//www.elfagr.com/2413067</t>
  </si>
  <si>
    <t>https//www.christian-dogma.com/t1224064</t>
  </si>
  <si>
    <t>http//www.aswatmasriya.com/news/details/72207</t>
  </si>
  <si>
    <t>https//www.elwatannews.com/news/details/1786916</t>
  </si>
  <si>
    <t>http//www.ahlmasrnews.com/news/article/208190/اصابه-شرطيين-في-هجوم-ارهابي-علي-كمين-النقب-الحدودي-بالوادي-الجديد</t>
  </si>
  <si>
    <t>https//www.elwatannews.com/news/details/1786961</t>
  </si>
  <si>
    <t>http//www.worldakhbar.com/middle-east/egypt/90539html</t>
  </si>
  <si>
    <t>http//www.almasryalyoum.com/news/details/1073658</t>
  </si>
  <si>
    <t>https//www.elwatannews.com/news/details/1787072</t>
  </si>
  <si>
    <t>https//www.elwatannews.com/news/details/1790552</t>
  </si>
  <si>
    <t>http//www.dotmsr.com/details/736264/صور-شهداء-الهجوم-الارهابي-علي-كمين-النقب-بالوادي-الجديد</t>
  </si>
  <si>
    <t>http//www.almasryalyoum.com/news/details/1073775</t>
  </si>
  <si>
    <t>https//www.elwatannews.com/news/details/1786991</t>
  </si>
  <si>
    <t>http//www.masrawy.com/News/News_Cases/details/2017/5/21/1091412/التحقيقات-تكشف-كيف-هاجم-المسلحون-كمين-النقب-بالوادي-الجديد</t>
  </si>
  <si>
    <t>http//www.youm7.com/story/2017/1/17/ننشر-اللقطات-الاولي-لاثار-الهجوم-الارهابي-علي-كمين-النقب-بالوادي/3058796</t>
  </si>
  <si>
    <t>http//www.youm7.com/story/2017/1/17/ننشر-صور-4-من-شهداء-هجوم-كمين-النقب-الارهابي-بالوادي/3058762</t>
  </si>
  <si>
    <t>http//www.youm7.com/story/2017/1/17/ننشر-اسماء-5-شهداء-في-حادث-كمين-النقب-الارهابي/3058683</t>
  </si>
  <si>
    <t>https//www.elwatannews.com/news/details/1789184</t>
  </si>
  <si>
    <t>https//www.skynewsarabia.com/web/article/909635/مصر-قتلي-وجرحي-هجوم-إرهابي-حاجز-أمني-بالوادي-الجديد</t>
  </si>
  <si>
    <t>http//www.youm7.com/story/2017/1/17/سوهاج-تتشح-بالسواد-حزنا-علي-شهداء-حادث-كمين-النقب-الارهابي/3059630</t>
  </si>
  <si>
    <t>http//www.masrawy.com/News/News_Egypt/details/2017/1/17/1015004/بالفيديو-ناج-من-كمين-النقب-يروي-تفاصيل-الهجوم-الارهابي</t>
  </si>
  <si>
    <t>http//www.almasryalyoum.com/news/details/1074092</t>
  </si>
  <si>
    <t>https//www.christian-dogma.com/t1231466</t>
  </si>
  <si>
    <t>http//www.copts-united.com/Articlephp?I=2878&amp;A=298658</t>
  </si>
  <si>
    <t>http//www.elmogaz.com/node/355385</t>
  </si>
  <si>
    <t>https//www.christian-dogma.com/t1231272</t>
  </si>
  <si>
    <t>http//www.almasryalyoum.com/news/details/1073780</t>
  </si>
  <si>
    <t>https//www.light-dark.net/t922623</t>
  </si>
  <si>
    <t>http//www.copts-united.com/Articlephp?I=2879&amp;A=298658</t>
  </si>
  <si>
    <t>https//www.light-dark.net/t922756</t>
  </si>
  <si>
    <t>http//www.youm7.com/story/2017/1/17/بالصور-اهالي-سوهاج-يشيعون-شهداء-الواجب-الثلاثه-بكمين-النقب/3060301</t>
  </si>
  <si>
    <t>http//www.youm7.com/story/2017/1/16/اشتباكات-عنيفه-واطلاق-نار-علي-كمين-النقب-بالوادي-الجديد-وانباء/3058556</t>
  </si>
  <si>
    <t>http//www.masrawy.com/News/News_Regions/details/2017/1/16/1014580/استهداف-كمين-حدودي-بالوادي-الجديد-وانباء-عن-مصابين</t>
  </si>
  <si>
    <t>http//www.masralarabia.com/توك-شو/1346678-هجوم-ارهابي-علي-كمين-النقب-الحدودي-بالوادي-الجديد</t>
  </si>
  <si>
    <t>http//www.copts-united.com/Articlephp?I=2874&amp;A=298015</t>
  </si>
  <si>
    <t>http//www.elmwatin.com/166253</t>
  </si>
  <si>
    <t>http//www.dotmsr.com/details/732486/طائرات-الاباتشي-تقصف-ثلاث-سيارات-يستقلها-عناصر-ارهابيه-في-سيناء</t>
  </si>
  <si>
    <t>http//www.dotmsr.com/details/771740/وزاره-العدل-مصرع-المستشار-صموئيل-جورج-في-حادث-تفجير-كنيسه-مارجرجس</t>
  </si>
  <si>
    <t>http//www.youm7.com/story/2017/4/9/الصحه-21-وفاه-و-59-مصابا-حتي-الان-في-انفجار/3181982</t>
  </si>
  <si>
    <t>http//www.youm7.com/story/2017/4/9/الارهاب-الاسود-يحول-فرحه-الاعياد-لحزن-وحداد-انفجار-في-كنيسه/3181922</t>
  </si>
  <si>
    <t>http//www.almasryalyoum.com/news/details/1115199</t>
  </si>
  <si>
    <t>http//www.almasryalyoum.com/news/details/1115463</t>
  </si>
  <si>
    <t>http//www.youm7.com/story/2017/4/9/بالفيديو-رئيس-الوزراء-عن-انفجار-كنيسه-طنطا-عازمون-علي-اجتثاث/3181993</t>
  </si>
  <si>
    <t>https//www.elwatannews.com/news/details/1984284</t>
  </si>
  <si>
    <t>http//www.masrawy.com/News/News_Cases/details/2017/4/9/1057807/مصدر-امني-يكشف-لمصراوي-كيف-وقع-انفجار-كنيسه-مارجرجس-بطنطا</t>
  </si>
  <si>
    <t>http//www.masrawy.com/News/News_Cases/details/2017/4/9/1057799/انفجار-داخل-كنيسه-مارجرجس-بطنطا-وانباء-عن-سقوط-ضحايا</t>
  </si>
  <si>
    <t>http//www.almasryalyoum.com/news/details/1115150</t>
  </si>
  <si>
    <t>https//www.elwatannews.com/news/details/1984185</t>
  </si>
  <si>
    <t>http//www.almasryalyoum.com/news/details/1115149</t>
  </si>
  <si>
    <t>http//www.almasryalyoum.com/news/details/1115351</t>
  </si>
  <si>
    <t>http//www.masrawy.com/News/News_Egypt/details/2017/4/9/1057846/الصحه-ارتفاع-عدد-ضحايا-انفجار-طنطا-الي-22-قتيل-ا-واكثر-من-40-مصاب-ا</t>
  </si>
  <si>
    <t>http//www.almasryalyoum.com/news/details/1115154</t>
  </si>
  <si>
    <t>http//www.albawabhnews.com/2468642</t>
  </si>
  <si>
    <t>https//www.light-dark.net/t981150</t>
  </si>
  <si>
    <t>http//www.masrawy.com/News/News_Egypt/details/2017/4/9/1057825/الصحه-نقل-ضحايا-انفجار-طنطا-الي-مستشفي-المنشاوي-العام-والجامعي</t>
  </si>
  <si>
    <t>https//www.skynewsarabia.com/web/article/939119/شهادات-مروعه-تفجير-مار-جرجس-بمصر</t>
  </si>
  <si>
    <t>http//www.fila5bar.com/2017/04/blog-post_9html</t>
  </si>
  <si>
    <t>http//www.youm7.com/story/2017/4/9/بالفيديو-لحظه-وقوع-الانفجار-في-كنيسه-مار-جرجس-بطنطا/3181847</t>
  </si>
  <si>
    <t>https//www.skynewsarabia.com/web/article/939271/مصر-تشيع-ضحايا-كنيستي-طنطا-والإسكندريه</t>
  </si>
  <si>
    <t>https//www.light-dark.net/t981899</t>
  </si>
  <si>
    <t>http//www.almasryalyoum.com/news/details/1115272</t>
  </si>
  <si>
    <t>http//www.tahrirnews.com/Posts/printing/720244/طنطا+احد-السعف+التحرير-لايف</t>
  </si>
  <si>
    <t>https//www.nmisr.com/arab-news/egypt-news/داعش-يعلن-مسؤوليته-عن-تفجيري-كنيستي-طن</t>
  </si>
  <si>
    <t>http//www.youm7.com/story/2017/4/19/مسؤول-بالكاتدرائيه-عن-ايزيس-مصابه-طنطا-فقدت-عينها-ولا-تحتاج/3196972</t>
  </si>
  <si>
    <t>http//www.youm7.com/story/2017/4/9/تداول-صور-لضحايا-انفجار-كنيسه-مار-جرجس-في-طنطا/3181836</t>
  </si>
  <si>
    <t>http//www.almasryalyoum.com/news/details/1115144</t>
  </si>
  <si>
    <t>http//www.almasryalyoum.com/news/details/1115302</t>
  </si>
  <si>
    <t>https//www.elwatannews.com/news/details/1984443</t>
  </si>
  <si>
    <t>http//www.masrawy.com/News/News-Videos/details/2017/4/9/1057954/لحظه-وقوع-انفجار-كنيسه-مارجرجس-اثناء-اداء-القداس-صباح-اليوم</t>
  </si>
  <si>
    <t>https//www.elwatannews.com/news/details/1984503</t>
  </si>
  <si>
    <t>https//www.elwatannews.com/news/details/1987095</t>
  </si>
  <si>
    <t>http//www.almasryalyoum.com/news/details/1115155</t>
  </si>
  <si>
    <t>http//www.masrawy.com/News/News_Cases/details/2017/4/9/1057819/الصور-الاولي-من-موقع-حادث-الانفجار-داخل-كنيسه-مارجرجس-بطنطا</t>
  </si>
  <si>
    <t>https//www.christian-dogma.com/t1277886</t>
  </si>
  <si>
    <t>http//www.almasryalyoum.com/news/details/1115590</t>
  </si>
  <si>
    <t>http//www.almasryalyoum.com/news/details/1115147</t>
  </si>
  <si>
    <t>https//www.elwatannews.com/news/details/1984269</t>
  </si>
  <si>
    <t>http//www.watani.net.com/2017/04/بالفيديو-حكايات-شهود-عيان-انفجار-كنيس/712200/</t>
  </si>
  <si>
    <t>http//www.almasryalyoum.com/tag/501078</t>
  </si>
  <si>
    <t>http//www.youm7.com/story/2017/4/9/بالفيديو-تداول-اللقطات-الاولي-لاثار-تفجير-كنيسه-مار-جرجس-بطنطا/3182021</t>
  </si>
  <si>
    <t>https//www.alarabiya.net/ar/arab-and-world/egypt/2017/04/09/لحظه-وقوع-الانفجار-في-كنيسه-مار-جرجس-في-طنطاhtml</t>
  </si>
  <si>
    <t>http//www.albawabhnews.com/2469222</t>
  </si>
  <si>
    <t>https//www.light-dark.net/t981162</t>
  </si>
  <si>
    <t>http//www.youm7.com/story/2017/4/9/الفنان-عماد-الراهب-عن-استشهاد-قريبه-في-انفجار-طنطا-بركه/3182154</t>
  </si>
  <si>
    <t>http//www.baladnaelyoum.com/341940</t>
  </si>
  <si>
    <t>https//www.elwatannews.com/news/details/1988328</t>
  </si>
  <si>
    <t>http//www.almasryalyoum.com/news/details/1116339</t>
  </si>
  <si>
    <t>http//www.elfagr.com/2540302</t>
  </si>
  <si>
    <t>http//www.youm7.com/story/2017/4/9/بالفيديو-لقطات-من-داخل-كنيسه-مارجرجس-بطنطا-بعد-الحادث-الارهابي/3181954</t>
  </si>
  <si>
    <t>http//www.sharkiatoday.com/بيان-من-الازهر-يدين-حادث-انفجار-كنيسه-ط/</t>
  </si>
  <si>
    <t>https//www.light-dark.net/t981130</t>
  </si>
  <si>
    <t>http//www.vetogate.com/2662079</t>
  </si>
  <si>
    <t>https//www.light-dark.net/t981204</t>
  </si>
  <si>
    <t>http//www.watani.net.com/2017/04/انفجار-داخل-كنيسه-مارجرجس-بطنطا-الان/709955/</t>
  </si>
  <si>
    <t>https//www.christian-dogma.com/t1277889</t>
  </si>
  <si>
    <t>http//www.masrawy.com/News/News_Cases/details/2017/4/9/1058102/انتقال-النائب-العام-لموقع-انفجار-كنيسه-مارجرجس-بطنطا</t>
  </si>
  <si>
    <t>https//www.christian-dogma.com/t1278472</t>
  </si>
  <si>
    <t>http//www.youm7.com/story/2017/4/9/الصحه-16-حاله-وفاه-و41-مصاباً-في-انفجار-الكنيسه-المرقسيه/3182723</t>
  </si>
  <si>
    <t>http//www.almasryalyoum.com/news/details/1115501</t>
  </si>
  <si>
    <t>http//www.youm7.com/story/2017/4/9/وزير-الصحه-13-وفاه-و40-مصابا-في-انفجار-الكنيسه-المرقسيه/3182547</t>
  </si>
  <si>
    <t>http//www.almasryalyoum.com/news/details/1115627</t>
  </si>
  <si>
    <t>http//www.youm7.com/story/2017/4/9/الصحه-6-وفيات-و-33-مصابا-بانفجار-داخل-الكنيسه-المرقسيه/3182343</t>
  </si>
  <si>
    <t>https//www.christian-dogma.com/t1278029</t>
  </si>
  <si>
    <t>http//www.shorouknews.com/news/viewaspx?cdate=09042017&amp;id=043eda2e-4122-4595-b9be-cd324ba6b5a8</t>
  </si>
  <si>
    <t>https//www.light-dark.net/t982452</t>
  </si>
  <si>
    <t>http//www.elbaladnews/2717538</t>
  </si>
  <si>
    <t>http//www.tahrirnews.com/Posts/printing/724381/العميد-شريف-الحسيني+الكنيسه-المرقسيه+انتحاري</t>
  </si>
  <si>
    <t>http//www.almasryalyoum.com/news/details/1115314</t>
  </si>
  <si>
    <t>http//www.elbaladnews/2709177</t>
  </si>
  <si>
    <t>http//www.youm7.com/story/2017/4/9/ننشر-اول-صور-للمصابين-في-انفجار-قنبله-بكنيسه-مار-جرجس/3182081</t>
  </si>
  <si>
    <t>https//www.elwatannews.com/news/details/1985355</t>
  </si>
  <si>
    <t>http//www.elfagr.com/2540475</t>
  </si>
  <si>
    <t>http//www.elbaladnews/2710350</t>
  </si>
  <si>
    <t>http//www.elbaladnews/2709486</t>
  </si>
  <si>
    <t>http//www.elbaladnews/2710013</t>
  </si>
  <si>
    <t>http//www.dotmsr.com/details/771872/فيديو-لحظه-انفجار</t>
  </si>
  <si>
    <t>http//www.almasryalyoum.com/news/details/1115526</t>
  </si>
  <si>
    <t>http//www.albawabhnews.com/2468712</t>
  </si>
  <si>
    <t>https//www.christian-dogma.com/t1277947</t>
  </si>
  <si>
    <t>https//www.light-dark.net/t981887</t>
  </si>
  <si>
    <t>http//www.elfagr.com/2541574</t>
  </si>
  <si>
    <t>http//www.elzmannews.com/t~64823</t>
  </si>
  <si>
    <t>https//www.christian-dogma.com/t1278407</t>
  </si>
  <si>
    <t>http//www.elmwatin.com/209603</t>
  </si>
  <si>
    <t>https//www.light-dark.net/t981647</t>
  </si>
  <si>
    <t>http//www.sharkiatoday.com/انهيار-عقار-انفجار-كنيسه-الاسكند/</t>
  </si>
  <si>
    <t>https//www.christian-dogma.com/t1277925</t>
  </si>
  <si>
    <t>https//www.christian-dogma.com/t1278793</t>
  </si>
  <si>
    <t>http//www.watani.net.com/2017/04/الان-انفجار-بالكاتدرائيه-المرقسيه-با/710086/</t>
  </si>
  <si>
    <t>http//www.egyrep.com/%D8%A7%D9%86%D9%81%D8%AC%D8%A7%D8%B1-%D8%B9%D8%A8%D9%88%D8%A9-%D9%86%D8%A7%D8%B3%D9%81%D8%A9-%D8%A3%D8%AB%D9%86%D8%A7%D8%A1-%D9%85%D8%B1%D9%88%D8%B1-%D9%85%D8%AF%D8%B1%D8%B9%D8%A9-%D8%B4%D8%B1%D8%B7/</t>
  </si>
  <si>
    <t>http//www.egyrep.com/اشتباكات-عنيفه-بين-قبيله-الترابين-وت/</t>
  </si>
  <si>
    <t>http//www.egyrep.com/بالاسماء-مقتل-10-عسكرين-من-قوات-الجيش/</t>
  </si>
  <si>
    <t>http//www.egyrep.com/مصرع-واصابه-23-اثر-هجوم-بسياره-مفخخه-علي/</t>
  </si>
  <si>
    <t>http//www.egyrep.com/مقتل-جنديين-في-هجوم-مسلح-علي-كمين-بسين/</t>
  </si>
  <si>
    <t>http//www.elfagr.com/2901049</t>
  </si>
  <si>
    <t>http//www.elmogaz.com/node/428000</t>
  </si>
  <si>
    <t>http//www.elbaladnews/3053045</t>
  </si>
  <si>
    <t>http//www.albawabhnews.com/2824468</t>
  </si>
  <si>
    <t>https//www.elwatannews.com/news/details/2765170</t>
  </si>
  <si>
    <t>http//www.elmwatin.com/215853</t>
  </si>
  <si>
    <t>http//www.elzmannews.com/t~106436</t>
  </si>
  <si>
    <t>http//www.itfarrag.com/article/القوات-المسلحه-دمرت-سيارتين-للارهابيين-وتتعقب-اخرتين</t>
  </si>
  <si>
    <t>https//www.light-dark.net/t1132921</t>
  </si>
  <si>
    <t>http//www.youm7.com/story/2017/11/24/سكاي-نيوز-مقتل-15-ارهابياً-متورطاً-في-تفجير-مسجد-الروضه/3524872</t>
  </si>
  <si>
    <t>https//www.christian-dogma.com/t1397235</t>
  </si>
  <si>
    <t>https//www.christian-dogma.com/t1397209</t>
  </si>
  <si>
    <t>http//www.soutalomma.com/Article/717649/مقتل-15-ارهابيا-متورطا-بحادث-مسجد-الروضه-الارهابي-في-اشتباكات</t>
  </si>
  <si>
    <t>http//www.masralarabia.com/%D8%A7%D8%AE%D8%A8%D8%A7%D8%B1-%D9%85%D8%B5%D8%B1/1354445-%D9%85%D9%82%D8%AA%D9%84-%D8%B6%D8%A7%D8%A8%D8%B7%D9%8A%D9%86-%D9%88%D9%85%D8%AC%D9%86%D8%AF%D9%8A%D9%86-%D8%A7%D8%AB%D9%86%D9%8A%D9%86-%D9%81%D9%8A-%D8%A7%D9%86%D9%81%D8%AC%D8%A7%D8%B1-%D8%B9%D8%A8%D9%88%D8%A9-%D8%A8%D8%A7%D9%84%D8%B4%D9%8A%D8%AE-%D8%B2%D9%88%D9%8A%D8%AF</t>
  </si>
  <si>
    <t>http//www.sharkiatoday.com/%D8%A8%D8%A7%D9%84%D8%A3%D8%B3%D9%85%D8%A7%D8%A1-%D8%A7%D8%B3%D8%AA%D8%B4%D9%87%D8%A7%D8%AF-%D9%85%D8%AC%D9%86%D8%AF-%D9%88%D8%A5%D8%B5%D8%A7%D8%A8%D8%A9-4-%D9%87%D8%AC%D9%85%D8%A7/</t>
  </si>
  <si>
    <t>http//www.masralarabia.com/اخبار-مصر/1357992-مسلحون-يفجرون-مدرسه--حي--الرسم-الابتدائيه-برفح</t>
  </si>
  <si>
    <t>http//www.masralarabia.com/حوادث/1358774-مقتل-مجند-في-هجوم-مسلح-علي-كمين-جنوب-العريش</t>
  </si>
  <si>
    <t>http//www.masralarabia.com/حوادث/1361142-استهداف-مدرعه-امنيه-بعبوه-ناسفه-بالعريش-دون-اصابات</t>
  </si>
  <si>
    <t>http//www.masralarabia.com/حوادث/1374269-مقتل-5-تكفيريين-وضبط-نفقين-في-حمله-بشمال-سيناء</t>
  </si>
  <si>
    <t>http//www.almasryalyoum.com/news/details/1096069</t>
  </si>
  <si>
    <t>http//www.masralarabia.com/سوشيال-ميديا/1352123-بالصور--تدمير-بؤر-ارهابيه-ومقتل-3-تكفيرين-في-سيناء</t>
  </si>
  <si>
    <t>http//www.elmwatin.com/172107</t>
  </si>
  <si>
    <t>http//www.masrawy.com/news/news_cases/details/2017/12/16/1221865/مقتل-5-ارهابيين-في-قصف-جوي-برفح</t>
  </si>
  <si>
    <t>http//www.masrawy.com/news/news_cases/details/2017/12/29/1230433/الصوره-الاولي-من-موقع-الهجوم-علي-كنيسه-حلوان-مقتل-ارهابي</t>
  </si>
  <si>
    <t>http//www.masrawy.com/news/news_cases/details/2017/12/29/1230428</t>
  </si>
  <si>
    <t>https//www.alarabiya.net/ar/arab-and-world/egypt/2017/12/29/مصر-مقتل-ضابط-ومجندين-بهجوم-علي-كنيسه-html</t>
  </si>
  <si>
    <t>https//www.elwatannews.com/news/details/2892398</t>
  </si>
  <si>
    <t>https//www.elwatannews.com/news/details/2892274</t>
  </si>
  <si>
    <t>https//www.shorouknews.com/news/viewaspx?cdate=29122017&amp;id=39763e5b-7206-49fa-a627-5d52ee32a60f</t>
  </si>
  <si>
    <t>http//www.akhbarak.net/news/2017/12/29/13425648/articles/28230426/المتحدث-الرسمي-لـ-الصحه-مقتل-احد-منفذي-هجوم-كنيسه</t>
  </si>
  <si>
    <t>http//www.الاسبوع.com/Article/370231/الصحه-ارتفاع-ضحايا-حادث-كنيسه-حلوان-الي-10-حاﻻت-وفاه</t>
  </si>
  <si>
    <t>https//www.elwatannews.com/news/details/2892418</t>
  </si>
  <si>
    <t>http//www.akhbarak.net/news/2017/12/29/13424649/articles/28228932/عاجل-مصادر-5-مصابين-في-هجوم-كنيسه-حلوان</t>
  </si>
  <si>
    <t>https//www.elwatannews.com/news/details/2897974</t>
  </si>
  <si>
    <t>http//www.youm7.com/story/2017/12/29/فيديو-اول-لقطات-من-موقع-كنيسه-حلوان-عقب-مقتل-ارهابي/3577059</t>
  </si>
  <si>
    <t>http//www.videoyoum7.com/News/6/247364/فيديو-اول-لقطات-من-موقع-كنيسه-حلوان-عقب-مقتل-ارهابي/</t>
  </si>
  <si>
    <t>http//www.akhbarak.net/videos/1902861-لحظه-مقتل-ارهابي-هجوم-كنيسه-حلوان-وتدافع</t>
  </si>
  <si>
    <t>https//www.elwatannews.com/news/details/2891878</t>
  </si>
  <si>
    <t>http//www.soutalomma.com/Article/737489/من-كرم-القواديس-الي-كنيسه-حلوان-الارهاب-يلطخ-جمعه-السكينه</t>
  </si>
  <si>
    <t>http//www.almasryalyoum.com/news/details/1238403</t>
  </si>
  <si>
    <t>http//www.baladnaelyoum.com/410849</t>
  </si>
  <si>
    <t>http//www.youm7.com/story/2017/12/29/خبراء-المفرقعات-يبطلون-مفعول-عبوتين-ناسفتين-بمحيط-كنيسه-حلوان/3576983</t>
  </si>
  <si>
    <t>http//www.akhbarak.net/news/2017/12/29/13428216/articles/28237983/شاهد-بث-مباشر-من-امام-كنيسه-مارمينا-بحلوان-بعد</t>
  </si>
  <si>
    <t>http//www.akhbarak.net/news/2017/12/29/13430319/articles/28241991/تايم-لاين-القصه-الكامله-للهجوم-الارهابي-علي-كنيسه</t>
  </si>
  <si>
    <t>http//www.elmogaz.com/node/435796</t>
  </si>
  <si>
    <t>http//www.masrawy.com/News/News_Cases/details/2017/3/9/1040660/مصدر-التحقيق-مع-المتهم-بتفجير-عبوه-ناسفه-في-قوات-الامن-بالعريش</t>
  </si>
  <si>
    <t>http//www.almasryalyoum.com/news/details/1100407</t>
  </si>
  <si>
    <t>http//www.almasryalyoum.com/news/details/1100434</t>
  </si>
  <si>
    <t>http//www.soutalomma.com/Article/520167/اول-صوره-للانتحاري-الذي-فجر-نفسه-في-ضابطي-الامن-المركزي</t>
  </si>
  <si>
    <t>http//www.elbaladnews/2661384</t>
  </si>
  <si>
    <t>https//www.elwatannews.com/news/details/1937549</t>
  </si>
  <si>
    <t>http//www.dotmsr.com/details/758464/استشهاد-ضابطين-واصابه-اثنين-اخرين-في-انفجار-شمال-سيناء</t>
  </si>
  <si>
    <t>http//www.masrawy.com/News/News_Regions/details/2017/3/9/1040636/%D8%A7%D8%B3%D8%AA%D8%B4%D9%87%D8%A7%D8%AF-%D9%88%D8%A5%D8%B5%D8%A7%D8%A8%D8%A9-4-%D8%B6%D8%A8%D8%A7%D8%B7-%D9%88%D9%85%D8%B5%D8%B1%D8%B9-%D8%A5%D8%B1%D9%87%D8%A7%D8%A8%D9%8A-%D9%81%D9%8A-%D8%A7%D9%86%D9%81%D8%AC%D8%A7%D8%B1-%D8%B9%D8%A8%D9%88%D8%A9-%D9%86%D8%A7%D8%B3%D9%81%D8%A9-%D8%A8%D8%A7%D9%84%D8%B9%D8%B1%D9%8A%D8%B4</t>
  </si>
  <si>
    <t>http//www.almasryalyoum.com/news/details/1100517</t>
  </si>
  <si>
    <t>https//www.christian-dogma.com/t1262123</t>
  </si>
  <si>
    <t>https//www.light-dark.net/t961134</t>
  </si>
  <si>
    <t>https//www.madamasr.com/ar/2017/03/11/news/%D8%B3%D9%8A%D8%A7%D8%B3%D8%A9/%D9%88%D9%84%D8%A7%D9%8A%D8%A9-%D8%B3%D9%8A%D9%86%D8%A7%D8%A1-%D9%8A%D9%86%D8%B5%D8%A8-%D8%A3%D9%83%D9%85%D9%86%D8%A9-%D9%84%D8%AA%D9%81%D8%AA%D9%8A%D8%B4-%D8%B3%D9%83%D8%A7%D9%86-%D8%A7/</t>
  </si>
  <si>
    <t>https//www.alarabiya.net/ar/arab-and-world/egypt/2017/04/19/مسؤول-امني-لـ-العربيه-نت-تصفيه-منفذ-هجوم-سانت-كاترين-html</t>
  </si>
  <si>
    <t>http//www.almasryalyoum.com/news/details/1120934</t>
  </si>
  <si>
    <t>https//www.elwatannews.com/news/details/2021398</t>
  </si>
  <si>
    <t>http//www.masralarabia.com/اخبار-مصر/1408804-بالصور--تفاصيل-تصفيه-منفذ-هجوم-سانت-كاترين</t>
  </si>
  <si>
    <t>http//www.youm7.com/story/2017/4/19/مقتل-الارهابي-منفذ-الهجوم-علي-كمين-سانت-كاترين-اثناء-مقاومته/3196998</t>
  </si>
  <si>
    <t>http//www.masrawy.com/News/News_Cases/details/2017/4/19/1063621/مقتل-منفذ-هجوم-سانت-كاترين-وتفكيك-حزام-ناسف-بحوزته-م-حد-ث</t>
  </si>
  <si>
    <t>http//www.youm7.com/story/2017/4/19/ننشر-اول-صور-لارهابي-سانت-كاترين-بعد-مقتله-اثناء-مقاومته/3197426</t>
  </si>
  <si>
    <t>http//www.masrawy.com/news/news_egypt/details/2017/11/2/1183559/-مقتل-5-تكفيريين-واصابه-6-اخرين-وتدمير-سياره-دفع-رباعي-بشمال-سيناء</t>
  </si>
  <si>
    <t>http//www.masrawy.com/news/News_Egypt/details/2017/5/26/1093939/الصحه-مقتل-25-واصابه-23-اخرين-في-حادث-الاعتداء-علي-اتوبيس-المنيا</t>
  </si>
  <si>
    <t>http//www.elbaladnews/2781492</t>
  </si>
  <si>
    <t>http//www.almasryalyoum.com/news/details/1139885</t>
  </si>
  <si>
    <t>https//www.christian-dogma.com/t1304884</t>
  </si>
  <si>
    <t>https//www.christian-dogma.com/t1302874</t>
  </si>
  <si>
    <t>https//www.nmisr.com/arab-news/egypt-news/ارتفاع-عدد-القتلي-في-الهجوم-المسلح-علي</t>
  </si>
  <si>
    <t>http//www.albawabhnews.com/2545211</t>
  </si>
  <si>
    <t>http//www.almasryalyoum.com/news/details/1139603</t>
  </si>
  <si>
    <t>https//www.christian-dogma.com/t1302995</t>
  </si>
  <si>
    <t>https//www.christian-dogma.com/t1302929</t>
  </si>
  <si>
    <t>http//www.albawabhnews.com/2545073</t>
  </si>
  <si>
    <t>http//www.masrawy.com/news/News_Cases/details/2017/5/26/1094210/كيف-نفذ-الارهابيون-الهجوم-علي-اتوبيس-المنيا</t>
  </si>
  <si>
    <t>http//www.masrawy.com/news/News_Regions/details/2017/5/26/1093940/محافظ-المنيا-لـ-مصراوي-23-شهيد-ا-حصيله-الهجوم-المسلح-علي-زوار-دير</t>
  </si>
  <si>
    <t>http//www.masrawy.com/news/News_Regions/details/2017/5/26/1093921/-هجوم-مسلح-علي-اتوبيس-اثناء-توجهه-لدير-الانبا-صموئيل-بالمنيا</t>
  </si>
  <si>
    <t>http//www.almasryalyoum.com/news/details/1139825</t>
  </si>
  <si>
    <t>http//www.dotmsr.com/details/801435/مكافحه-الارهاب-وقوات-خاصه-يتوجهون-الي-المنيا-لملاحقه-مرتكبي-حادث-المنيا</t>
  </si>
  <si>
    <t>http//www.youm7.com/story/2017/5/26/الاتحاد-الاوروبي-يدين-هجوم-المنيا-ويؤكد-ندعم-مصر-في-مكافحه/3255250</t>
  </si>
  <si>
    <t>http//www.almasryalyoum.com/news/details/1139931</t>
  </si>
  <si>
    <t>http//www.albawabhnews.com/2545401</t>
  </si>
  <si>
    <t>http//www.masrawy.com/news/News_Regions/details/2017/5/28/1095175/بالصور-17-معلومه-لا-تعرفها-عن-دير-الانبا-صموئيل-الذي-استهدف-الارهاب-زواره</t>
  </si>
  <si>
    <t>https//www.christian-dogma.com/t1302841</t>
  </si>
  <si>
    <t>https//www.christian-dogma.com/t1304716</t>
  </si>
  <si>
    <t>https//www.christian-dogma.com/t1302918</t>
  </si>
  <si>
    <t>https//www.christian-dogma.com/t1303082</t>
  </si>
  <si>
    <t>https//www.light-dark.net/t1014205</t>
  </si>
  <si>
    <t>https//www.nmisr.com/arab-news/egypt-news/الناجي-الوحيد-من-مجزره-المنيا-يكشف-تفا</t>
  </si>
  <si>
    <t>https//www.christian-dogma.com/t1302908</t>
  </si>
  <si>
    <t>https//www.gateeg.com/11848/شاهد-اول-صور-لحادث-اتوبيس-دير-الانبا-صم</t>
  </si>
  <si>
    <t>https//www.christian-dogma.com/t1305247</t>
  </si>
  <si>
    <t>http//www.youm7.com/story/2017/5/26/10-نقاط-تلخص-حادث-اتوبيس-اقباط-المنيا/3255315</t>
  </si>
  <si>
    <t>https//www.christian-dogma.com/t1304386</t>
  </si>
  <si>
    <t>http//www.almasryalyoum.com/news/details/1139616</t>
  </si>
  <si>
    <t>https//www.light-dark.net/t1014480</t>
  </si>
  <si>
    <t>http//www.tahrirnews.com/Posts/printing/772149/اسقف-مغاغه+هجوم-المنيا+حادث-المنيا</t>
  </si>
  <si>
    <t>http//www.almasryalyoum.com/news/details/1139840</t>
  </si>
  <si>
    <t>https//www.light-dark.net/t1014423</t>
  </si>
  <si>
    <t>https//www.christian-dogma.com/t1303180</t>
  </si>
  <si>
    <t>http//www.almasryalyoum.com/news/details/1140035</t>
  </si>
  <si>
    <t>https//www.elwatannews.com/news/details/2133023</t>
  </si>
  <si>
    <t>http//www.masrawy.com/news/News_Regions/details/2017/5/26/1094044/الانبا-اغاثون-يكشف-لـ-مصراوي-تفاصيل-هجوم-المنيا-الارهابي</t>
  </si>
  <si>
    <t>https//www.light-dark.net/t1014605</t>
  </si>
  <si>
    <t>https//www.christian-dogma.com/t1303270</t>
  </si>
  <si>
    <t>https//www.christian-dogma.com/t1302856</t>
  </si>
  <si>
    <t>https//www.christian-dogma.com/t1303227</t>
  </si>
  <si>
    <t>http//www.copts-united.com/Articlephp?I=3007&amp;A=318981</t>
  </si>
  <si>
    <t>http//www.tahrirnews.com/Posts/printing/772245/اخبار-الحوادث+جثمان+صول</t>
  </si>
  <si>
    <t>http//www.rosaelyoussef.com/news/details/273741</t>
  </si>
  <si>
    <t>http//www.masrawy.com/news/News_Regions/details/2017/5/26/1094328/44-صوره-ترصد-توديع-الاهالي-لشهداء-حادث-المنيا-الارهابي</t>
  </si>
  <si>
    <t>http//www.watani.net.com/2017/05/ارتفاع-عدد-شهداء-حادث-دير-انبا-صموئيل-ل/</t>
  </si>
  <si>
    <t>http//www.tahrirnews.com/Posts/printing/772398/المنيا+محافظ-المنيا+شهيد</t>
  </si>
  <si>
    <t>https//www.light-dark.net/t1014658</t>
  </si>
  <si>
    <t>https//www.light-dark.net/t1014171</t>
  </si>
  <si>
    <t>https//www.christian-dogma.com/t1303202</t>
  </si>
  <si>
    <t>https//www.christian-dogma.com/t1303152</t>
  </si>
  <si>
    <t>https//www.christian-dogma.com/t1302877</t>
  </si>
  <si>
    <t>https//www.christian-dogma.com/t1303676</t>
  </si>
  <si>
    <t>https//www.christian-dogma.com/t1302851</t>
  </si>
  <si>
    <t>https//www.light-dark.net/t1014201</t>
  </si>
  <si>
    <t>https//www.alarabiya.net/ar/arab-and-world/egypt/2017/05/26/اول-فيديو-لحادث-استهداف-اقباط-بالمنيا-في-مصر-html</t>
  </si>
  <si>
    <t>http//www.alnaharegypt.com/t~514833</t>
  </si>
  <si>
    <t>http//www.masrawy.com/news/News_Egypt/details/2017/5/26/1094151/8-معلومات-عن-حادث-استهداف-الاقباط-بالمنيا</t>
  </si>
  <si>
    <t>https//www.alarabiya.net/ar/arab-and-world/egypt/2017/05/27/تنظيم-داعش-يتبني-هجوم-المنيا-في-مصرhtml</t>
  </si>
  <si>
    <t>https//www.madamasr.com/ar/2017/05/27/news/u/%D8%AA%D9%86%D8%B8%D9%8A%D9%85-%D8%A7%D9%84%D8%AF%D9%88%D9%84%D8%A9-%D8%A7%D9%84%D8%A5%D8%B3%D9%84%D8%A7%D9%85%D9%8A%D8%A9-%D9%8A%D9%8F%D8%B9%D9%84%D9%86-%D9%85%D8%B3%D8%A4%D9%88%D9%84/</t>
  </si>
  <si>
    <t>http//www.masrawy.com/News/News_Regions/details/2017/1/19/1016013/%D8%A7%D9%84%D8%A3%D9%85%D9%86-%D9%8A%D9%81%D9%83%D9%83-%D9%82%D9%86%D8%A8%D9%84%D8%A9-%D9%87%D9%8A%D9%83%D9%84%D9%8A%D8%A9-%D9%81%D9%8A-%D9%83%D8%A7%D9%85%D8%A8-%D8%B4%D9%8A%D8%B2%D8%A7%D8%B1-%D8%A8%D8%A7%D9%84%D8%A5%D8%B3%D9%83%D9%86%D8%AF%D8%B1%D9%8A%D8%A9</t>
  </si>
  <si>
    <t>http//www.masrawy.com/News/News_Regions/details/2017/1/22/1017576/استشهاد-5-مجندين-في-استهداف-ارهابي-بوسط-سيناء</t>
  </si>
  <si>
    <t>http//www.el7dath.com/2017/01/استشهاد-5-جنود-علي-طريق-الحسنه-وسط-سيناء/</t>
  </si>
  <si>
    <t>http//www.dotmsr.com/details/738438/استشهاد-5-جنود-علي-طريق-الحسنه-وسط-سيناء-في-هجوم-ارهابي-nbsp</t>
  </si>
  <si>
    <t>http//www.elfagr.com/2438618</t>
  </si>
  <si>
    <t>http//www.baladnaelyoum.com/326706</t>
  </si>
  <si>
    <t>http//www.aswatmasriya.com/news/details/72390</t>
  </si>
  <si>
    <t>http//www.masrawy.com/News/News_Regions/details/2017/1/26/1019170/الجيش-يستانف-حق-الشهيد-3-ضد-معاقل-داعش-في-العريش</t>
  </si>
  <si>
    <t>https//www.skynewsarabia.com/web/article/912818/مصر-حمله-جويه-وبريه-معاقل-بيت-المقدس-جنوبي-العريش</t>
  </si>
  <si>
    <t>http//www.masrawy.com/news/news_regions/details/2017/11/10/1188611/تفاصيل-استشهاد-8-سائقين-وضابط-ومجند-في-كمين-نصبه-مسلحون-بسيناء</t>
  </si>
  <si>
    <t>https//www.light-dark.net/t1123008</t>
  </si>
  <si>
    <t>https//www.alarabiya.net/ar/arab-and-world/egypt/2017/11/10/مقتل-10-بهجوم-مسلح-علي-قافله-شاحنات-وسط-سيناء-html</t>
  </si>
  <si>
    <t>https//www.shorouknews.com/news/viewaspx?cdate=10112017&amp;id=fb6f6176-3741-4885-8a51-46688240dac5</t>
  </si>
  <si>
    <t>https//www.madamasr.com/ar/2017/11/10/news/u/مقتل-ضابط-ومجند-و5-سائقين-يعملون-بالع/</t>
  </si>
  <si>
    <t>https//www.mansora2day.com/2017/11/10/بالاسماء-مقتل-5-سائقين-من-ابناء-الدقهلي/</t>
  </si>
  <si>
    <t>http//www.masrawy.com/news/news_regions/details/2017/11/11/1189011/مقتل-10-ارهابيين-في-الشيخ-زويد-ووسط-سيناء</t>
  </si>
  <si>
    <t>http//www.masrawy.com/news/news_regions/details/2017/11/10/1188717/مقتل-10-تكفيريين-في-قصف-جوي-واشتباكات-بالشيخ-زويد-ووسط-سيناء</t>
  </si>
  <si>
    <t>https//www.alarabiya.net/ar/arab-and-world/egypt/2017/11/11/مقتل-10-ارهابيين-بقصف-جوي-واشتباكات-في-سيناءhtml</t>
  </si>
  <si>
    <t>http//www.masrawy.com/news/news_regions/details/2017/11/11/1188717/مقتل-10-تكفيريين-في-قصف-جوي-واشتباكات-بالشيخ-زويد-ووسط-سيناء</t>
  </si>
  <si>
    <t>http//www.akhbarak.net/news/2017/11/11/12738259/articles/27360785/مقتل-10-تكفيريين-في-قصف-جوي-واشتباكات-بالشيخ-زويد</t>
  </si>
  <si>
    <t>http//www.akhbarak.net/news/2017/11/11/12739075/articles/27361618/مقتل-10-ارهابيين-علي-يد-الجيش-المصري-في-سيناء</t>
  </si>
  <si>
    <t>http//www.mazikamp3.com/news_view_397html</t>
  </si>
  <si>
    <t>http//www.masrawy.com/news/news_regions/details/2017/11/24/1197112</t>
  </si>
  <si>
    <t>http//www.akhbarak.net/news/2017/11/24/12839368/articles/27472404/تفاصيل-الهجوم-الارهابي-علي-مسجد-الروضه-بالعريش-عقب</t>
  </si>
  <si>
    <t>http//www.masrawy.com/news/news_cases/details/2017/11/24/1197141/النائب-العام-يامر-بسرعه-تسليم-جثامين-حادث-العريش-الي-ذويهم</t>
  </si>
  <si>
    <t>https//www.christian-dogma.com/t1397038</t>
  </si>
  <si>
    <t>https//www.elwatannews.com/news/details/2749162</t>
  </si>
  <si>
    <t>https//www.christian-dogma.com/t1397069</t>
  </si>
  <si>
    <t>https//www.akhbarelyaom.com/795608/الامن-يلاحق-ارهابيين-فجروا-مسجدا-خلال</t>
  </si>
  <si>
    <t>https//www.elwatannews.com/news/details/2747438</t>
  </si>
  <si>
    <t>https//www.elwatannews.com/news/details/2750478</t>
  </si>
  <si>
    <t>https//www.christian-dogma.com/t1397904</t>
  </si>
  <si>
    <t>https//www.christian-dogma.com/t1400337</t>
  </si>
  <si>
    <t>https//www.christian-dogma.com/t1397647</t>
  </si>
  <si>
    <t>https//www.elwatannews.com/news/details/2751926</t>
  </si>
  <si>
    <t>https//www.christian-dogma.com/t1397395</t>
  </si>
  <si>
    <t>https//www.christian-dogma.com/t1397412</t>
  </si>
  <si>
    <t>https//www.christian-dogma.com/t1397400</t>
  </si>
  <si>
    <t>http//www.masrawy.com/news/news_egypt/details/2017/11/24/1197119/مصادر-ارتفاع-عدد-ضحايا-تفجير-العريش-الي-155-شهيدا-و120-مصابا</t>
  </si>
  <si>
    <t>https//www.light-dark.net/t1133403</t>
  </si>
  <si>
    <t>http//www.baladnaelyoum.com/402202</t>
  </si>
  <si>
    <t>https//www.elwatannews.com/news/details/2749742</t>
  </si>
  <si>
    <t>https//www.christian-dogma.com/t1397434</t>
  </si>
  <si>
    <t>https//www.christian-dogma.com/t1397321</t>
  </si>
  <si>
    <t>https//www.elwatannews.com/news/details/2747962</t>
  </si>
  <si>
    <t>https//www.elwatannews.com/news/details/2749122</t>
  </si>
  <si>
    <t>https//www.akhbarelyaom.com/795592/مجزره-داخل-المسجد-مصطفي-بكري-يروي-تف</t>
  </si>
  <si>
    <t>https//www.akhbarelyaom.com/795559/الكنيسه-الكاثوليكيه-تدين-حادث-مسجد-ال</t>
  </si>
  <si>
    <t>https//www.elwatannews.com/news/details/2747846</t>
  </si>
  <si>
    <t>http//www.elmwatin.com/339067</t>
  </si>
  <si>
    <t>https//www.christian-dogma.com/t1398550</t>
  </si>
  <si>
    <t>https//www.christian-dogma.com/t1398175</t>
  </si>
  <si>
    <t>http//www.masrawy.com/news/news_various/details/2017/11/30/1211108/-عبدالناصر-ذهب-لزياره-اصدقائه-بالروضه-فاستشهد-واصيب-ابنه</t>
  </si>
  <si>
    <t>https//www.elwatannews.com/news/details/2754074</t>
  </si>
  <si>
    <t>https//www.elwatannews.com/news/details/2751062</t>
  </si>
  <si>
    <t>https//www.elwatannews.com/news/details/2752246</t>
  </si>
  <si>
    <t>https//www.akhbarelyaom.com/797373/شقيق-امام-مسجد-الروضه-اخي-ما-زال-محتجزا</t>
  </si>
  <si>
    <t>https//www.akhbarelyaom.com/797117/7-اسباب-وراء-نجاح-عمليه-مسجد-الروضه</t>
  </si>
  <si>
    <t>https//www.akhbarelyaom.com/796513/دفن-شهداء-حادث-مسجد-الروضه-صوره</t>
  </si>
  <si>
    <t>http//www.albawabhnews.com/2818867</t>
  </si>
  <si>
    <t>http//www.alyoumeg.com/32239-ضحايا-الهجوم-الارهابي-بالعريش-وصل-الي-200-قتيل-و130-جريحا</t>
  </si>
  <si>
    <t>http//www.masrawy.com/news/news_various/details/2017/11/24/1197397</t>
  </si>
  <si>
    <t>http//www.elfagr.com/2847450</t>
  </si>
  <si>
    <t>https//www.elwatannews.com/news/details/2762726</t>
  </si>
  <si>
    <t>http//www.elmwatin.com/339387</t>
  </si>
  <si>
    <t>http//www.youm7.com/story/2017/11/24/شهود-عيان-ارهابيون-يفجرون-عبوه-ناسفه-بمحيط-مسجد-بالعريش-وقت/3524347</t>
  </si>
  <si>
    <t>http//www.elfagr.com/2847266</t>
  </si>
  <si>
    <t>http//www.watani.net.com/2017/11/انفجار-عبوه-ناسفه-باحد-المساجد-بشمال-س/</t>
  </si>
  <si>
    <t>http//www.masrawy.com/news/news_publicaffairs/details/2017/11/24/1197236/سياسي-الماني-ارتفاع-عدد-ضحايا-تفجير-مسجد-العريش-اصاب-الجميع-بصدمه</t>
  </si>
  <si>
    <t>http//www.masrawy.com/news/news_various/details/2017/11/24/1197221/ما-يدور-في-بئر-العبد-قريه-كامله-تخرج-لانقاذ-الضحايا</t>
  </si>
  <si>
    <t>http//www.masrawy.com/news/news_egypt/details/2017/11/24/1197222/لحظه-بلحظه-تفجير-مسجد-العريش-تسلسل-زمني</t>
  </si>
  <si>
    <t>https//www.tahrirnews.com/posts/853162/امام-مسجد-تفجير-حادث-مسجد-الروضه-الاوقاف</t>
  </si>
  <si>
    <t>https//www.christian-dogma.com/t1397190</t>
  </si>
  <si>
    <t>http//www.baladnaelyoum.com/402088</t>
  </si>
  <si>
    <t>http//www.alssaha.com/2017/11/155html</t>
  </si>
  <si>
    <t>https//www.christian-dogma.com/t1397020</t>
  </si>
  <si>
    <t>https//www.christian-dogma.com/t1397294</t>
  </si>
  <si>
    <t>http//www.soutalomma.com/Article/717446/اصابه-75-مصليا-خلال-تفجير-ارهابي-استهدف-مسجد-الروضه-في</t>
  </si>
  <si>
    <t>http//www.masrawy.com/news/news-videos/details/2017/11/24/1197217/لقطات-نقل-مصابي-تفجير-الروضه-الي-مستشفي-بئر-العبد-فيديو</t>
  </si>
  <si>
    <t>http//www.masrawy.com/news/news_various/details/2017/11/24/1197221</t>
  </si>
  <si>
    <t>http//www.masrawy.com/news/news_various/details/2017/11/24/1197408/-اسلام-نجا-ورحل-والده-بـ-العريش-فجروا-دماغ-بابا-واحنا-استخبينا</t>
  </si>
  <si>
    <t>http//www.youm7.com/story/2017/11/24/قتلوهم-وهما-بيصلوا-شارك-في-عزاء-شهداء-مسجد-الروضه-بالعريش/3524535</t>
  </si>
  <si>
    <t>https//www.light-dark.net/t1132579</t>
  </si>
  <si>
    <t>http//www.masrawy.com/news/news_regions/details/2017/12/18/1223270/مقتل-ارهابيين-واصابه-ثالث-اثناء-زرع-عبوه-ناسفه-جنوبي-رفح</t>
  </si>
  <si>
    <t>https//www.elwatannews.com/news/details/2853786</t>
  </si>
  <si>
    <t>https//www.albawabhnews.com/2855008</t>
  </si>
  <si>
    <t>https//www.elwatannews.com/news/details/2849810</t>
  </si>
  <si>
    <t>http//www.elfagr.com/2900985</t>
  </si>
  <si>
    <t>https//www.madamasr.com/ar/2017/12/28/news/u/مقتل-مواطن-و4-من-ضباط-ومجندي-الجيش-والشر/</t>
  </si>
  <si>
    <t>https//www.christian-dogma.com/t1419605</t>
  </si>
  <si>
    <t>https//www.elwatannews.com/news/details/2890066</t>
  </si>
  <si>
    <t>https//www.shorouknews.com/news/viewaspx?cdate=29122017&amp;id=b9152fdb-f4ad-4b7c-a23d-96d6a6582a8e</t>
  </si>
  <si>
    <t>https//www.elwatannews.com/news/details/2890102</t>
  </si>
  <si>
    <t>http//www.masrawy.com/news/news_regions/details/2017/12/28/1230223/استشهاد-عقيد-بالقوات-المسلحه-في-انفجار-عبوه-ناسفه-بسيناء-صور</t>
  </si>
  <si>
    <t>http//www.akhbarak.net/news/2017/12/28/13418085/articles/28220862/استشهاد-عقيد-بالقوات-المسلحه-في-انفجار-عبوه-ناسفه</t>
  </si>
  <si>
    <t>http//www.youm7.com/story/2017/2/14/اصابه-شرطيين-اثنين-بالعريش-في-انفجار-عبوه-ناسفه-علي-طريق/3103086</t>
  </si>
  <si>
    <t>http//www.masrawy.com/News/News_Regions/details/2017/2/27/1035082/ننشر-اسماء-المصابين-في-انفجار-عبوه-ناسفه-بسياره-شركه-الكهرباء-برفح</t>
  </si>
  <si>
    <t>http//www.masrawy.com/news/News_Regions/details/2017/2/27/1035082/ننشر-اسماء-المصابين-في-انفجار-عبوه-ناسفه-بسياره-شركه-الكهرباء-برفح</t>
  </si>
  <si>
    <t>http//www.masrawy.com/News/News_Regions/details/2017/2/28/1035954/مقتل-50-تكفيري-ا-واصابه-40-اخرين-في-قصف-جوي-علي-معاقلهم-بالعريش</t>
  </si>
  <si>
    <t>http//www.masrawy.com/News/News_Regions/details/2017/3/17/1044793/مقتل-شخصين-في-سقوط-قذيفه-مجهوله-علي-منزل-برفح</t>
  </si>
  <si>
    <t>https//www.skynewsarabia.com/web/article/929638/مقتل-إرهابيين-مداهمات-للجيش-المصري-بسيناء</t>
  </si>
  <si>
    <t>http//www.masrawy.com/News/News_Regions/details/2017/3/23/1048287/استشهاد-3-ضباط-و7-مجندين-خلال-مداهمه-لجبل-الحلال-بوسط-سيناء</t>
  </si>
  <si>
    <t>http//www.dotmsr.com/details/764270/مقتل-15-تكفيريا-في-مداهمه-لبؤر-ارهابيه-بـ-سيناء</t>
  </si>
  <si>
    <t>http//www.albawabhnews.com/2439074</t>
  </si>
  <si>
    <t>http//www.masrawy.com/News/News_Regions/details/2017/3/23/1048437/مقتل-واصابه-6-في-تفجير-عبوه-ناسفه-لسياره-شركه-الكهرباء-بالعريش</t>
  </si>
  <si>
    <t>http//www.elbaladnews/2683047</t>
  </si>
  <si>
    <t>http//www.almasryalyoum.com/news/details/1106621</t>
  </si>
  <si>
    <t>http//www.masrawy.com/News/News_Regions/details/2017/3/5/1038379/%D8%A8%D8%B9%D8%AF-%D9%83%D9%85%D9%8A%D9%86-%D8%A7%D9%84%D9%81%D9%88%D8%A7%D8%AE%D8%B1%D9%8A%D8%A9-%D8%A5%D8%B5%D8%A7%D8%A8%D8%A9-%D8%A3%D9%85%D9%8A%D9%86-%D8%B4%D8%B1%D8%B7%D8%A9-%D8%A8%D8%B1%D8%B5%D8%A7%D8%B5-%D9%82%D9%86%D8%A7%D8%B5%D8%A9-%D9%81%D9%8A-%D8%A7%D9%84%D8%B9%D8%B1%D9%8A%D8%B4</t>
  </si>
  <si>
    <t>http//www.masrawy.com/News/News_Regions/details/2017/3/5/1038397/%D8%AA%D8%B2%D8%A7%D9%85%D9%86-%D8%A7-%D9%85%D8%B9-%D8%A7%D8%B3%D8%AA%D9%87%D8%AF%D8%A7%D9%81-%D9%83%D9%85%D9%8A%D9%86-%D9%85%D8%B5%D8%A7%D8%AF%D8%B1-%D8%AA%D9%83%D9%81%D9%8A%D8%B1%D9%8A%D9%88%D9%86-%D9%86%D9%81%D8%B0%D9%88%D8%A7-%D8%B9%D8%B1%D8%B6-%D8%A7-%D8%B9%D8%B3%D9%83%D8%B1%D9%8A-%D8%A7-%D8%A8%D8%AD%D9%8A-%D8%A7%D9%84%D9%81%D9%88%D8%A7%D8%AE%D8%B1%D9%8A%D8%A9-%D8%A8%D8%A7%D9%84%D8%B9%D8%B1%D9%8A%D8%B4</t>
  </si>
  <si>
    <t>http//www.masrawy.com/News/News_Regions/details/2017/3/6/1038607/قذيفه-هاون-علي-معسكر-الاحراش-برفح-ومقتل-8-مسلحين-في-العريش</t>
  </si>
  <si>
    <t>http//www.almasryalyoum.com/news/details/1098940</t>
  </si>
  <si>
    <t>http//www.masrawy.com/News/News_Regions/details/2017/4/12/1060204/تفجير-عبوه-ناسفه-في-مدرعتين-خلف-قسم-ثان-العريش</t>
  </si>
  <si>
    <t>https//www.elwatannews.com/news/details/2000353</t>
  </si>
  <si>
    <t>http//www.masrawy.com/News/News_Regions/details/2017/4/14/1061075/مقتل-طفله-واصابه-اخري-في-انفجار-عبوه-ناسفه-وسط-سيناء</t>
  </si>
  <si>
    <t>http//www.masrawy.com/News/News_Regions/details/2017/4/17/1062644/اصابه-3-مجندين-في-انفجار-عبوه-ناسفه-برفح</t>
  </si>
  <si>
    <t>http//www.masrawy.com/News/News_Regions/details/2017/4/25/1067020/مسلحون-يفجرون-سياره-مفخخه-في-تجمع-لقبيله-الترابين-برفح</t>
  </si>
  <si>
    <t>http//www.masrawy.com/News/News_Regions/details/2017/4/28/1068552/مقتل-شاب-من-قبيله-الترابين-في-تفجير-عبوه-ناسفه-برفح</t>
  </si>
  <si>
    <t>http//www.masrawy.com/News/News_Regions/details/2017/4/28/1068557/اشتباكات-عنيفه-بين-مسلحي-بيت-المقدس-وبدو-الترابين-برفح-وسقوط-قتلي-من-الجانبين</t>
  </si>
  <si>
    <t>http//www.masrawy.com/News/News_Regions/details/2017/4/8/1057582/مقتل-شخص-واصابه-اخر-في-تفجير-ارهابي-بالعريش</t>
  </si>
  <si>
    <t>http//www.masrawy.com/News/News_Regions/details/2017/4/8/1057630/مصادر-امنيه-تكشف-تفاصيل-تفجير-العريش</t>
  </si>
  <si>
    <t>http//www.masrawy.com/news/News_Regions/details/2017/5/30/1096057/%D8%A5%D8%B5%D8%A7%D8%A8%D8%A9-%D8%B3%D8%A7%D8%A6%D9%82-%D9%84%D9%88%D8%AF%D8%B1-%D8%A5%D8%B2%D8%A7%D9%84%D8%A9-%D8%AA%D8%B9%D8%AF%D9%8A%D8%A7%D8%AA-%D9%81%D9%8A-%D8%A7%D9%86%D9%81%D8%AC%D8%A7%D8%B1-%D8%A8%D8%A7%D9%84%D8%B9%D8%B1%D9%8A%D8%B4</t>
  </si>
  <si>
    <t>http//www.masrawy.com/news/News_Regions/details/2017/5/30/1096057/اصابه-سائق-لودر-ازاله-تعديات-في-انفجار-بالعريش</t>
  </si>
  <si>
    <t>http//www.masrawy.com/News/News_Regions/details/2017/5/4/1072039/%D9%85%D9%82%D8%AA%D9%84-%D8%A5%D8%B1%D9%87%D8%A7%D8%A8%D9%8A%D9%8A%D9%86-%D8%A7%D8%AB%D9%86%D9%8A%D9%86-%D9%81%D9%8A-%D9%87%D8%AC%D9%88%D9%85-%D8%B9%D9%84%D9%89-%D9%83%D9%85%D9%8A%D9%86-%D9%88%D8%B3%D8%B7-%D8%B3%D9%8A%D9%86%D8%A7%D8%A1</t>
  </si>
  <si>
    <t>http//www.masrawy.com/News/News_Regions/details/2017/5/4/1072039/مقتل-ارهابيين-اثنين-في-هجوم-علي-كمين-وسط-سيناء</t>
  </si>
  <si>
    <t>http//www.masrawy.com/news/News_Regions/details/2017/6/10/1102460/مقتل-4-مسلحين-خلال-احباط-هجوم-مسلح-علي-كمين-امني-جنوب-العريش</t>
  </si>
  <si>
    <t>https//www.elwatannews.com/news/details/2198282</t>
  </si>
  <si>
    <t>http//www.masrawy.com/news/news_regions/details/2017/7/16/1120900/مقتل-3-مسلحين-والقبض-علي-اخر-في-حمله-بوسط-سيناء</t>
  </si>
  <si>
    <t>http//www.shorouknews.com/news/viewaspx?cdate=16072017&amp;id=e3c87e77-739e-4d36-9991-98f94dc6698d</t>
  </si>
  <si>
    <t>http//www.masrawy.com/news/news_regions/details/2017/8/14/1136954/طوارئ-بالوادي-الجديد-ومدرعات-لتمشيط-الفرافره-عقب-حادث-التفجير-الانتحاري</t>
  </si>
  <si>
    <t>https//www.light-dark.net/t1064621</t>
  </si>
  <si>
    <t>http//www.masrawy.com/news/news_regions/details/2017/8/14/1136976/الكشف-عن-هويه-المشتبه-به-في-واقعه-التفجير-الانتحاري-بالفرافره</t>
  </si>
  <si>
    <t>https//www.light-dark.net/t1064301</t>
  </si>
  <si>
    <t>https//www.elwatannews.com/news/details/2420366</t>
  </si>
  <si>
    <t>http//www.elbyan.com/تفجير-شخص-لنفسه-بعد-تبادل-لاطلاق-النير/</t>
  </si>
  <si>
    <t>https//www.elwatannews.com/news/details/2420303</t>
  </si>
  <si>
    <t>https//www.christian-dogma.com/t1342239</t>
  </si>
  <si>
    <t>https//www.light-dark.net/t1064372</t>
  </si>
  <si>
    <t>http//www.الاسبوع.com/Article/326649/مُلثم-يفجر-نفسه-بجوار-قسم-الفرافره-بالوادي-الجديد</t>
  </si>
  <si>
    <t>http//www.sharkiatoday.com/اصابه-مجند-اثر-انفجار-عبوه-ناسفه-مدر/</t>
  </si>
  <si>
    <t>https//www.elwatannews.com/news/details/1913978</t>
  </si>
  <si>
    <t>http//www.shorouknews.com/news/viewaspx?cdate=05122017&amp;id=0ca5b0a7-e98e-4678-9ce1-09ef261c51c7</t>
  </si>
  <si>
    <t>http//www.almasryalyoum.com/news/details/1227798</t>
  </si>
  <si>
    <t>https//www.elbaladnews/3063731</t>
  </si>
  <si>
    <t>http//www.elbyan.com/العثور-علي-عبوه-ناسفه-بشمال-سيناء/</t>
  </si>
  <si>
    <t>http//www.albawabhnews.com/2834721</t>
  </si>
  <si>
    <t>https//www.tahrirnews.com/posts/855479/برميل-متفجرات-عبوه-ناسفه-شمال-سيناء</t>
  </si>
  <si>
    <t>https//www.elwatannews.com/news/details/2793662</t>
  </si>
  <si>
    <t>https//www.light-dark.net/t1140841</t>
  </si>
  <si>
    <t>https//www.light-dark.net/t1140768</t>
  </si>
  <si>
    <t>https//www.light-dark.net/t1140784</t>
  </si>
  <si>
    <t>https//www.christian-dogma.com/t1404584</t>
  </si>
  <si>
    <t>http//www.elmogaz.com/node/429220</t>
  </si>
  <si>
    <t>http//www.alnaharegypt.com/t~537043</t>
  </si>
  <si>
    <t>https//www.alarabiya.net/ar/arab-and-world/egypt/2017/12/05/مصر-احباط-مخطط-ارهابي-يستهدف-بئر-العبد-في-سيناءhtml</t>
  </si>
  <si>
    <t>http//www.albawabhnews.com/2838088</t>
  </si>
  <si>
    <t>http//www.albawabhnews.com/2838567</t>
  </si>
  <si>
    <t>https//www.elwatannews.com/news/details/2803990</t>
  </si>
  <si>
    <t>http//www.elbaladnews/3067451</t>
  </si>
  <si>
    <t>https//www.christian-dogma.com/t1406395</t>
  </si>
  <si>
    <t>http//www.shorouknews.com/news/viewaspx?cdate=08022017&amp;id=98ddb00c-4001-40fe-af99-34794f74136c</t>
  </si>
  <si>
    <t>http//www.soutalomma.com/Article/532941/العثور-علي-جسم-غريب-بجوار-كليه-التجاره-في-طنطا-ومدير</t>
  </si>
  <si>
    <t>http//www.vetogate.com/2538443</t>
  </si>
  <si>
    <t>http//www.vetogate.com/2546545</t>
  </si>
  <si>
    <t>http//www.ahlmisrnews.com/news/article/208190/%D8%A5%D8%B5%D8%A7%D8%A8%D8%A9-%D8%B4%D8%B1%D8%B7%D9%8A%D9%8A%D9%86-%D9%81%D9%8A-%D9%87%D8%AC%D9%88%D9%85-%D8%A5%D8%B1%D9%87%D8%A7%D8%A8%D9%8A-%D8%B9%D9%84%D9%8A-%D9%83%D9%85%D9%8A%D9%86-%D8%A7%D9%84%D9%86%D9%82%D8%A8-%D8%A7%D9%84%D8%AD%D8%AF%D9%88%D8%AF%D9%8A-%D8%A8%D8%A7%D9%84%D9%88%D8%A7%D8%AF%D9%8A-%D8%A7%D9%84%D8%AC%D8%AF%D9%8A%D8%AF</t>
  </si>
  <si>
    <t>https//www.christian-dogma.com/t1231272-%D9%86%D9%86%D8%B4%D8%B1-%D8%AA%D9%82%D8%B1%D9%8A%D8%B1-%D9%85%D8%AF%D9%8A%D8%B1%D9%8A%D8%A9-%D8%A7%D9%84%D8%B5%D8%AD%D8%A9-%D8%A8%D8%A7%D9%84%D9%88%D8%A7%D8%AF%D9%89-%D8%A7%D9%84%D8%AC%D8%AF%D9%8A%D8%AF-%D8%AD%D9%88%D9%84-%D8%AD%D8%A7%D8%AF%D8%AB-%D9%83%D9%85%D9%8A%D9%86-%D8%A7%D9%84%D9%86%D9%82%D8%A8-%D8%A7%D9%84%D8%A5%D8%B1%D9%87%D8%A7%D8%A8%D9%89</t>
  </si>
  <si>
    <t>https//www.light-dark.net/t922756--%D8%A3%D8%B3%D8%B1%D8%A7%D8%B1-%D8%AA%D9%86%D8%B4%D8%B1-%D9%84%D8%A3%D9%88%D9%84-%D9%85%D8%B1%D8%A9-%D8%B9%D9%86-%D8%A7%D9%84%D9%87%D8%AC%D9%88%D9%85-%D8%A7%D9%84%D8%A5%D8%B1%D9%87%D8%A7%D8%A8%D9%8A-%D8%B9%D9%84%D9%89-%D9%83%D9%85%D9%8A%D9%86-%D8%A7%D9%84%D9%86%D9%82%D8%A8-%D8%A8%D8%A7%D9%84%D9%88%D8%A7%D8%AF%D9%8A-%D8%A7%D9%84%D8%AC%D8%AF%D9%8A%D8%AF</t>
  </si>
  <si>
    <t>http//www.masralarabia.com/%D8%AA%D9%88%D9%83-%D8%B4%D9%88/1346678-%D9%87%D8%AC%D9%88%D9%85-%D8%A5%D8%B1%D9%87%D8%A7%D8%A8%D9%8A-%D8%B9%D9%84%D9%89-%D9%83%D9%85%D9%8A%D9%86-%D8%A7%D9%84%D9%86%D9%82%D8%A8-%D8%A7%D9%84%D8%AD%D8%AF%D9%88%D8%AF%D9%8A-%D8%A8%D8%A7%D9%84%D9%88%D8%A7%D8%AF%D9%8A-%D8%A7%D9%84%D8%AC%D8%AF%D9%8A%D8%AF</t>
  </si>
  <si>
    <t>http//www.masralarabia.com/%D8%AA%D9%88%D9%83-%D8%B4%D9%88/1346685-%D8%A7%D8%B3%D8%AA%D8%B4%D9%87%D8%A7%D8%AF-8-%D9%85%D9%86-%D8%A3%D9%81%D8%B1%D8%A7%D8%AF-%D8%A7%D9%84%D8%B4%D8%B1%D8%B7%D8%A9-%D9%81%D9%8A-%D9%87%D8%AC%D9%88%D9%85-%D8%A5%D8%B1%D9%87%D8%A7%D8%A8%D9%8A-%D8%B9%D9%84%D9%89-%D9%83%D9%85%D9%8A%D9%86-%D8%A7%D9%84%D9%86%D9%82%D8%A8-%D8%A8%D8%A7%D9%84%D9%88%D8%A7%D8%AF%D9%8A-%D8%A7%D9%84%D8%AC%D8%AF%D9%8A%D8%AF</t>
  </si>
  <si>
    <t>https//www.christian-dogma.com/t1231466-%D8%A3%D8%B3%D8%B1%D8%A7%D8%B1-%D8%AA%D9%86%D8%B4%D8%B1-%D9%84%D8%A3%D9%88%D9%84-%D9%85%D8%B1%D8%A9-%D8%B9%D9%86-%D8%A7%D9%84%D9%87%D8%AC%D9%88%D9%85-%D8%A7%D9%84%D8%A5%D8%B1%D9%87%D8%A7%D8%A8%D9%8A-%D8%B9%D9%84%D9%89-%D9%83%D9%85%D9%8A%D9%86-%D8%A7%D9%84%D9%86%D9%82%D8%A8-%D8%A8%D8%A7%D9%84%D9%88%D8%A7%D8%AF%D9%8A-%D8%A7%D9%84%D8%AC%D8%AF%D9%8A%D8%AF</t>
  </si>
  <si>
    <t>https//www.skynewsarabia.com/web/article/909635/%D9%85%D8%B5%D8%B1-%D9%82%D8%AA%D9%84%D9%89-%D9%88%D8%AC%D8%B1%D8%AD%D9%89-%D9%87%D8%AC%D9%88%D9%85-%D8%A7%D9%95%D8%B1%D9%87%D8%A7%D8%A8%D9%8A-%D8%AD%D8%A7%D8%AC%D8%B2-%D8%A7%D9%94%D9%85%D9%86%D9%8A-%D8%A8%D8%A7%D9%84%D9%88%D8%A7%D8%AF%D9%8A-%D8%A7%D9%84%D8%AC%D8%AF%D9%8A%D8%AF</t>
  </si>
  <si>
    <t>http//www.0sat.com/vb/showthreadphp?p=146566</t>
  </si>
  <si>
    <t>http//www.masrawy.com/News/News_Egypt/details/2017/1/17/1015004/%D8%A8%D8%A7%D9%84%D9%81%D9%8A%D8%AF%D9%8A%D9%88-%D9%86%D8%A7%D8%AC-%D9%85%D9%86-%D9%83%D9%85%D9%8A%D9%86-%D8%A7%D9%84%D9%86%D9%82%D8%A8-%D9%8A%D8%B1%D9%88%D9%8A-%D8%AA%D9%81%D8%A7%D8%B5%D9%8A%D9%84-%D8%A7%D9%84%D9%87%D8%AC%D9%88%D9%85-%D8%A7%D9%84%D8%A5%D8%B1%D9%87%D8%A7%D8%A8%D9%8A</t>
  </si>
  <si>
    <t>http//www.masrawy.com/News/News_Regions/details/2017/1/17/1014643/%D8%A5%D8%BA%D9%84%D8%A7%D9%82-%D8%B7%D8%B1%D9%8A%D9%82-%D8%A7%D9%84%D8%AE%D8%A7%D8%B1%D8%AC%D8%A9-%D8%A3%D8%B3%D9%8A%D9%88%D8%B7-%D8%B9%D9%82%D8%A8-%D8%AD%D8%A7%D8%AF%D8%AB-%D9%83%D9%85%D9%8A%D9%86-%D8%A7%D9%84%D9%86%D9%82%D8%A8-%D8%A7%D9%84%D8%A5%D8%B1%D9%87%D8%A7%D8%A8%D9%8A</t>
  </si>
  <si>
    <t>http//www.worldakhbar.com/middle-east/egypt/89738html</t>
  </si>
  <si>
    <t>http//www.masrawy.com/News/News_Regions/details/2017/1/7/1010139/مقتل-8-ارهابيين-في-قصف-عسكري-جنوبي-الشيخ-زويد</t>
  </si>
  <si>
    <t>https//www.alarabiya.net/ar/arab-and-world/egypt/2017/01/08/مقتل-8-من-انصار-بيت-المقدس-جنوب-الشيخ-زويد-html</t>
  </si>
  <si>
    <t>http//www.albawabhnews.com/2310830</t>
  </si>
  <si>
    <t>http//www.youm7.com/story/2017/1/21/%D8%A3-%D8%B4-%D8%A3-%D8%A5%D8%B5%D8%A7%D8%A8%D8%A9-%D8%B9%D8%AF%D8%AF-%D9%85%D9%86-%D9%82%D9%88%D8%A7%D8%AA-%D8%A7%D9%84%D8%A3%D9%85%D9%86-%D9%81%D9%89-%D8%A7%D9%84%D8%B9%D8%B1%D9%8A%D8%B4/3066205</t>
  </si>
  <si>
    <t>http//www.worldakhbar.com/middle-east/egypt/90992html</t>
  </si>
  <si>
    <t>https//www.elwatannews.com/news/details/2619408</t>
  </si>
  <si>
    <t>http//www.elmwatin.com/320667</t>
  </si>
  <si>
    <t>https//www.christian-dogma.com/t1373494</t>
  </si>
  <si>
    <t>https//www.elwatannews.com/news/details/2618748</t>
  </si>
  <si>
    <t>http//www.youm7.com/story/2017/10/16/ا-ش-ا-استشهاد-3-شرطيين-في-صد-هجوم-ارهابي/3458874</t>
  </si>
  <si>
    <t>https//www.light-dark.net/t1105438</t>
  </si>
  <si>
    <t>https//www.light-dark.net/t1105471</t>
  </si>
  <si>
    <t>https//www.christian-dogma.com/t1373527</t>
  </si>
  <si>
    <t>https//www.light-dark.net/t1105440</t>
  </si>
  <si>
    <t>http//www.3yonnews.com/1199522</t>
  </si>
  <si>
    <t>http//www.albawabhnews.com/2758727</t>
  </si>
  <si>
    <t>https//www.christian-dogma.com/t1373542</t>
  </si>
  <si>
    <t>http//www.youm7.com/story/2017/10/16/مصدر-امني-لـ-ا-ش-ا-الهدوء-يسود-العريش-بعد/3459048</t>
  </si>
  <si>
    <t>http//www.elmwatin.com/320616</t>
  </si>
  <si>
    <t>https//www.elwatannews.com/news/details/2620419</t>
  </si>
  <si>
    <t>http//www.amwalalghad.com/2017/10/16/استشهاد-3-شرطين-في-صد-هجوم-ارهابي-علي-ال/</t>
  </si>
  <si>
    <t>https//www.christian-dogma.com/t1373737</t>
  </si>
  <si>
    <t>http//www.watani.net.com/2017/10/بالصور-ننشر-اثار-الهجوم-الارهابي-بالع/</t>
  </si>
  <si>
    <t>http//www.albawabhnews.com/2758758</t>
  </si>
  <si>
    <t>https//www.light-dark.net/t1105432</t>
  </si>
  <si>
    <t>https//www.elwatannews.com/news/details/2621403</t>
  </si>
  <si>
    <t>http//www.watani.net.com/2017/10/الهجوم-علي-كمين-كنيسه-مارجرجس-بالعريش/</t>
  </si>
  <si>
    <t>http//www.alshouranews.com/1671849</t>
  </si>
  <si>
    <t>https//www.sinainews/Details/News1023</t>
  </si>
  <si>
    <t>http//www.shorouknews.com/news/viewaspx?cdate=16102017&amp;id=a1628513-805e-40cc-b71a-a9c2df62c681</t>
  </si>
  <si>
    <t>https//www.light-dark.net/t1105403</t>
  </si>
  <si>
    <t>https//www.christian-dogma.com/t1373554</t>
  </si>
  <si>
    <t>http//www.ahram-canada.com/128077/</t>
  </si>
  <si>
    <t>https//www.elbaladnews/2985748</t>
  </si>
  <si>
    <t>http//www.tahiamasr.com/227707</t>
  </si>
  <si>
    <t>http//www.duggahnews.com/egyptnews/25969html</t>
  </si>
  <si>
    <t>http//www.alqararalmasry.com/ArticleDetailsaspx?ArticleID=28321</t>
  </si>
  <si>
    <t>https//www.christian-dogma.com/t1373558</t>
  </si>
  <si>
    <t>http//www.albawabhnews.com/2759117</t>
  </si>
  <si>
    <t>http//www.almasryalyoum.com/news/details/1205704</t>
  </si>
  <si>
    <t>https//www.christian-dogma.com/t1373566</t>
  </si>
  <si>
    <t>https//www.2youm7.com/story/2017/10/16/ا-ش-ا-استشهاد-3-شرطيين-في-صد-هجوم-ارهابي/3458874</t>
  </si>
  <si>
    <t>http//www.elbaladnews/2985558</t>
  </si>
  <si>
    <t>https//www.light-dark.net/t1105382</t>
  </si>
  <si>
    <t>https//www.elwatannews.com/news/details/2618889</t>
  </si>
  <si>
    <t>https//www.elwatannews.com/news/details/2619348</t>
  </si>
  <si>
    <t>https//www.madamasr.com/ar/2017/10/16/news/u/العريش-مقتل-7-وسرقه-17-مليون-جنيه-في-هجوم-ع/</t>
  </si>
  <si>
    <t>http//www.masrawy.com/news/news_regions/details/2017/10/16/1173118/مصدر-امني-الهدوء-يسود-العريش-بعد-صد-الهجوم-الارهابي-علي-فرع-البنك</t>
  </si>
  <si>
    <t>http//www.masralarabia.com/حوادث/1461370-مقتل-3-واصابه-اخرين-في-هجوم-علي-قوه-تامين-كنيسه-وسط-العريش</t>
  </si>
  <si>
    <t>http//www.youm7.com/story/2017/10/22/قوات-الامن-تمشط-مناطق-ببئر-العبد-في-طريق-العريش-الساحلي/3475451</t>
  </si>
  <si>
    <t>http//www.youm7.com/story/2017/10/27/موجز-اخبار-1-ظهرا-مقتل-13تكفيريا-في-اشتباكات-مع-الامن/3482955</t>
  </si>
  <si>
    <t>http//www.youm7.com/story/2017/10/27/بالصور-مقتل-13-تكفيريا-في-اشتباكات-مع-الامن-بالكيلو-175بطريق/3482710</t>
  </si>
  <si>
    <t>http//www.alnaharegypt.com/t~532456</t>
  </si>
  <si>
    <t>http//www.masrawy.com/news/news_egypt/details/2017/10/27/1180089/-وكيل-دفاع-البرلمان-عن-مقتل-13-ارهابي-عناصر-ارهابيه-شديده-الخطوره</t>
  </si>
  <si>
    <t>http//www.shorouknews.com/news/viewaspx?cdate=27102017&amp;id=9fd84f21-8a22-4cb0-8c3b-d31e4bf3aadf</t>
  </si>
  <si>
    <t>http//www.youm7.com/story/2017/10/27/بعد-مقتل-13-تكفيريا-الامن-يلاحق-فلول-خليه-الواحات-بالطريق/3482785</t>
  </si>
  <si>
    <t>https//www.elbaladnews/3002760</t>
  </si>
  <si>
    <t>http//www.soutalomma.com/Article/696500/مقتل-13-ارهابيا-في-اشتباكات-مع-قوات-الامن-بطريق-الخارجه</t>
  </si>
  <si>
    <t>http//www.masrawy.com/news/news_cases/details/2017/10/27/1179963/مصدر-مقتل-١٠-عناصر-ارهابيه-في-اشتباكات-مع-قوات-الامن-بطريق-الخارجه</t>
  </si>
  <si>
    <t>http//www.albawabhnews.com/2775430</t>
  </si>
  <si>
    <t>http//www.elbyan.com/العمليه-نجحتبعد-انتهاء-الاشتباكات/</t>
  </si>
  <si>
    <t>https//www.elwatannews.com/news/details/2655654</t>
  </si>
  <si>
    <t>https//www.elwatannews.com/news/details/2655411</t>
  </si>
  <si>
    <t>https//www.elwatannews.com/albums/view/33315</t>
  </si>
  <si>
    <t>https//www.light-dark.net/t1112595</t>
  </si>
  <si>
    <t>https//www.light-dark.net/t1112522</t>
  </si>
  <si>
    <t>http//www.baladnaelyoum.com/394661</t>
  </si>
  <si>
    <t>https//www.christian-dogma.com/t1379741</t>
  </si>
  <si>
    <t>https//www.christian-dogma.com/t1379549</t>
  </si>
  <si>
    <t>http//www.youm7.com/story/2017/11/18/انفجار-عبوه-ناسفه-بجوار-مدرعه-امن-مركزي-بشمال-سيناء-دون/3515999</t>
  </si>
  <si>
    <t>https//www.shorouknews.com/news/viewaspx?cdate=19112017&amp;id=d65bef99-14e9-484e-aca4-61111e4782b5</t>
  </si>
  <si>
    <t>https//www.christian-dogma.com/t1393440</t>
  </si>
  <si>
    <t>https//www.light-dark.net/t1128562</t>
  </si>
  <si>
    <t>https//www.elwatannews.com/news/details/2724970</t>
  </si>
  <si>
    <t>https//www.christian-dogma.com/t1393411</t>
  </si>
  <si>
    <t>http//www.elfagr.com/2839219</t>
  </si>
  <si>
    <t>https//www.elwatannews.com/news/details/2728786</t>
  </si>
  <si>
    <t>http//www.ahram-canada.com/129159/</t>
  </si>
  <si>
    <t>http//www.youm7.com/story/2017/11/26/ا-ش-ا-تفكيك-عبوه-ناسفه-في-العريش-دون-اصابات/3527411</t>
  </si>
  <si>
    <t>https//www.christian-dogma.com/t1398567</t>
  </si>
  <si>
    <t>https//www.light-dark.net/t1134228</t>
  </si>
  <si>
    <t>https//www.christian-dogma.com/t1398604</t>
  </si>
  <si>
    <t>http//www.shorouknews.com/news/viewaspx?cdate=26112017&amp;id=93afb4a5-1a5f-469c-b326-71a35f052131</t>
  </si>
  <si>
    <t>http//www.elmwatin.com/339638</t>
  </si>
  <si>
    <t>http//www.masrawy.com/news/news_regions/details/2017/11/26/1198182/احباط-تفجير-عبوتين-ناسفتين-في-قول-امني-بالعريش</t>
  </si>
  <si>
    <t>https//www.christian-dogma.com/t1398631</t>
  </si>
  <si>
    <t>http//www.youm7.com/story/2017/11/8/النيابه-تطلب-تحريات-الامن-في-واقعه-العثور-علي-عبوتين-ناسفتين/3500876</t>
  </si>
  <si>
    <t>http//www.youm7.com/story/2017/12/15/ابطال-مفعول-عبوه-ناسفه-زرعها-ارهابيون-بشارع-السودان-في-العجوزه/3555802</t>
  </si>
  <si>
    <t>http//www.almasryalyoum.com/news/details/1232267</t>
  </si>
  <si>
    <t>http//www.almasryalyoum.com/news/details/1232187</t>
  </si>
  <si>
    <t>http//www.masrawy.com/news/news_cases/details/2017/12/15/1221119/ننشر-صور-عبوتي-شارع-السودان-الناسفتين-عقب-تفكيكهما</t>
  </si>
  <si>
    <t>https//www.tahrirnews.com/posts/857729/عبوه-ناسفه-شارع-السودان-انفجار-عبوه-بدائيه</t>
  </si>
  <si>
    <t>http//www.masrawy.com/news/news_cases/details/2017/12/15/1221027/-العمليه-نجحت-يا-فندم-تفاصيل-90-دقيقه-انقذت-المهندسين-من-تفجير</t>
  </si>
  <si>
    <t>http//www.alshouranews.com/1677201</t>
  </si>
  <si>
    <t>http//www.baladnaelyoum.com/407733</t>
  </si>
  <si>
    <t>http//www.masrawy.com/news/news_regions/details/2017/12/15/1221119/ننشر-صور-عبوتي-شارع-السودان-الناسفتين-عقب-تفكيكهما</t>
  </si>
  <si>
    <t>https//www.shorouknews.com/news/viewaspx?cdate=15122017&amp;id=6194c7ec-f852-4203-9e03-899818644fdc</t>
  </si>
  <si>
    <t>http//www.dotmsr.com/details/1154649/تفكيك-عبوتين-ناسفتين-بشارع-السودان</t>
  </si>
  <si>
    <t>http//www.elwatanelmasry.com/صور-ابطال-مفعول-عبوتين-ناسفتين-بشارع/</t>
  </si>
  <si>
    <t>https//www.elwatannews.com/news/details/2839470</t>
  </si>
  <si>
    <t>http//www.almasryalyoum.com/news/details/1232733</t>
  </si>
  <si>
    <t>https//www.elwatannews.com/news/details/2897882</t>
  </si>
  <si>
    <t>http//www.youm7.com/story/2017/12/15/لماذا-عادت-الجماعات-الارهابيه-للعبوات-الناسفه-اختيار-شارع-السودان-وقت/3556053</t>
  </si>
  <si>
    <t>http//www.youm7.com/story/2017/12/15/التحفظ-علي-كاميرات-المراقبه-بمحيط-العثور-علي-عبوتين-ناسفتين-بشارع/3555911</t>
  </si>
  <si>
    <t>http//www.youm7.com/story/2017/12/15/رفع-الكردون-الامني-بمحيط-عبوتين-ناسفتين-عثر-عليهما-بشارع-السودان/3555868</t>
  </si>
  <si>
    <t>http//www.youm7.com/story/2017/12/15/تحويلات-بتقاطع-شارعي-جامعه-الدول-والسودان-لتمشيط-مكان-عبوه-ناسفه/3555834</t>
  </si>
  <si>
    <t>http//www.youm7.com/story/2017/12/15/ننشر-صور-العبوات-الناسفه-بعد-ابطال-خبراء-المفرقعات-مفعولها-بشارع/3556280</t>
  </si>
  <si>
    <t>http//www.baladnaelyoum.com/407737</t>
  </si>
  <si>
    <t>http//www.soutalomma.com/Article/730089/ننشر-صور-العبوات-الناسفه-بعد-ابطال-مفعولها-بشارع-السودان</t>
  </si>
  <si>
    <t>http//www.albawabhnews.com/2849968</t>
  </si>
  <si>
    <t>http//www.albawabhnews.com/2850036</t>
  </si>
  <si>
    <t>https//www.elwatannews.com/news/details/2839642</t>
  </si>
  <si>
    <t>http//www.youm7.com/story/2017/12/15/انتهاء-عمليات-تمشيط-شارع-السودان-دون-العثور-علي-اجسام-غريبه/3556002</t>
  </si>
  <si>
    <t>http//www.masrawy.com/news/news_cases/details/2017/12/15/1220917/المعلومات-الاوليه-عن-قنبلتي-شارع-السودان-المتهم-هرب-بسياره-ملاكي</t>
  </si>
  <si>
    <t>http//www.youm7.com/story/2017/12/31/انفجار-عبوه-ناسفه-بدون-خسائر-في-منطقه-ساحل-العريش/3580581</t>
  </si>
  <si>
    <t>https//www.elwatannews.com/news/details/2902186</t>
  </si>
  <si>
    <t>http//www.albawabhnews.com/2875552</t>
  </si>
  <si>
    <t>http//www.albawabhnews.com/2875539</t>
  </si>
  <si>
    <t>http//www.youm7.com/story/2017/3/24/الصحه-وفاه-مواطن-واصابه-3-حالات-في-انفجار-جسم-غريب/3158524</t>
  </si>
  <si>
    <t>https//www.elwatannews.com/news/details/1956972</t>
  </si>
  <si>
    <t>http//www.youm7.com/story/2017/3/4/اصابه-11-من-قوات-الامن-بشمال-سيناء-في-انفجار-عبوه/3129132</t>
  </si>
  <si>
    <t>http//www.masrawy.com/News/News_Regions/details/2017/3/4/1037808/%D8%A5%D8%B5%D8%A7%D8%A8%D8%A9-3-%D8%B6%D8%A8%D8%A7%D8%B7-%D9%8812-%D9%85%D8%AC%D9%86%D8%AF-%D8%A7-%D9%81%D9%8A-%D8%AA%D9%81%D8%AC%D9%8A%D8%B1-%D9%85%D8%AF%D8%B1%D8%B9%D8%A9-%D9%88%D8%A7%D8%B4%D8%AA%D8%A8%D8%A7%D9%83%D8%A7%D8%AA-%D9%85%D8%B9-%D8%A7%D9%84%D8%A5%D8%B1%D9%87%D8%A7%D8%A8%D9%8A%D9%8A%D9%86-%D8%A8%D8%B4%D9%85%D8%A7%D9%84-%D8%B3%D9%8A%D9%86%D8%A7%D8%A1</t>
  </si>
  <si>
    <t>http//www.almasryalyoum.com/news/details/1097985</t>
  </si>
  <si>
    <t>http//www.youm7.com/story/2017/3/4/اصابه-5-من-قوات-امن-شمال-سيناء-في-انفجار-عبوه/3129204</t>
  </si>
  <si>
    <t>http//www.almasryalyoum.com/news/details/1116045</t>
  </si>
  <si>
    <t>http//www.youm7.com/story/2017/4/10/التفاصيل-الكامله-لمقتل-خليه-ارهابيه-مكونه-من-7-اشخاص-بصحراء/3184469</t>
  </si>
  <si>
    <t>https//www.elwatannews.com/news/details/1992348</t>
  </si>
  <si>
    <t>http//www.almasryalyoum.com/news/details/1120439</t>
  </si>
  <si>
    <t>http//www.baladnaelyoum.com/344199</t>
  </si>
  <si>
    <t>http//www.soutalomma.com/Article/542706/مصدر-امني-العثور-علي-3-عبوات-ناسفه-ومواد-تفجير-داخل</t>
  </si>
  <si>
    <t>http//www.soutalomma.com/Article/542791/تطابق-عبوات-ناسفه-عثر-عليها-بمنزل-ارهابي-دمياط-مع-راس</t>
  </si>
  <si>
    <t>https//www.christian-dogma.com/t1282711</t>
  </si>
  <si>
    <t>https//www.christian-dogma.com/t1282734</t>
  </si>
  <si>
    <t>http//www.soutalomma.com/Article/542618/القصه-الكامله-لسقوط-خليه-«كفر-سعد»-الارهابيه</t>
  </si>
  <si>
    <t>http//www.soutalomma.com/Article/542890/تعرف-علي-مضبوطات-وكر-الخليه-الارهابيه-في-كفر-سعد-بدمياط</t>
  </si>
  <si>
    <t>http//www.soutalomma.com/Article/542805/ننشر-صور-مداهمه-الاجهزه-الامنيه-لوكر-عناصر-ارهابيه-بكفر-سعد</t>
  </si>
  <si>
    <t>http//www.soutalomma.com/Article/542904/المتفجرات-المضبوطه-في-خليه-كفر-سعد-الارهابيه-فيديو</t>
  </si>
  <si>
    <t>http//www.youm7.com/story/2017/6/18/هجوم-ارهابي-علي-سياره-امن-مركزي-واستشهاد-ضابط-واصابه-4/3288726</t>
  </si>
  <si>
    <t>http//www.youm7.com/story/2017/6/18/الصحه-تنعي-شهيد-كمين-المعادي-وتؤكد-الحادث-اسفر-عن-4/3288718</t>
  </si>
  <si>
    <t>http//www.elbaladnews/2811693</t>
  </si>
  <si>
    <t>http//www.youm7.com/story/2017/6/18/مصدر-امني-لـ-ا-ش-ا-استقرار-حاله-الضابط-المصاب/3289352</t>
  </si>
  <si>
    <t>http//www.almasryalyoum.com/news/details/1150079</t>
  </si>
  <si>
    <t>http//www.almasryalyoum.com/news/details/1150075</t>
  </si>
  <si>
    <t>http//www.albawabhnews.com/2574483</t>
  </si>
  <si>
    <t>http//www.almasryalyoum.com/news/details/1150070</t>
  </si>
  <si>
    <t>http//www.almasryalyoum.com/news/details/1150083</t>
  </si>
  <si>
    <t>https//www.elwatannews.com/news/details/2221835</t>
  </si>
  <si>
    <t>https//www.elwatannews.com/news/details/2222285</t>
  </si>
  <si>
    <t>http//www.youm7.com/story/2017/6/18/المعاينه-الاوليه-لحادث-المعادي-الارهابيون-استخدموا-سياره-دفع-رباعي-واسلحه/3288698</t>
  </si>
  <si>
    <t>https//www.nmisr.com/arab-news/egypt-news/هجوم-ارهابي-علي-سياره-امن-مركزي-بطريق-ا</t>
  </si>
  <si>
    <t>http//www.almasryalyoum.com/news/details/1150465</t>
  </si>
  <si>
    <t>http//www.youm7.com/story/2017/6/18/حركه-حسم-الاخوانيه-الارهابيه-تعلن-مسؤوليتها-عن-انفجار-المعادي/3289994</t>
  </si>
  <si>
    <t>http//www.youm7.com/story/2017/6/18/شاهد-عيان-سياره-الامن-المركزي-انفجرت-بمجرد-مرورها-اسفل-الدائري/3288712</t>
  </si>
  <si>
    <t>http//www.elbaladnews/2811702</t>
  </si>
  <si>
    <t>http//www.elbaladnews/2811701</t>
  </si>
  <si>
    <t>http//www.soutalomma.com/Article/587345/الصور-الاولي-من-موقع-حادث-استهداف-«سياره-امن-المعادي»</t>
  </si>
  <si>
    <t>http//www.elmwatin.com/246485</t>
  </si>
  <si>
    <t>https//www.elwatannews.com/news/details/2221049</t>
  </si>
  <si>
    <t>https//www.tahrirnews.com/posts/788648/تفجير++سياره+امن+مركزي+طريق+الاوتوستراد+الطريق+الدائري+</t>
  </si>
  <si>
    <t>https//www.light-dark.net/t1030179</t>
  </si>
  <si>
    <t>https//www.light-dark.net/t1030127</t>
  </si>
  <si>
    <t>https//www.light-dark.net/t1030140</t>
  </si>
  <si>
    <t>https//www.elwatannews.com/news/details/2224082</t>
  </si>
  <si>
    <t>http//www.elbaladnews/2811706</t>
  </si>
  <si>
    <t>https//www.elwatannews.com/news/details/2221076</t>
  </si>
  <si>
    <t>https//www.elwatannews.com/news/details/2221826</t>
  </si>
  <si>
    <t>https//www.elwatannews.com/news/details/2223056</t>
  </si>
  <si>
    <t>http//www.baladnaelyoum.com/357191</t>
  </si>
  <si>
    <t>https//www.light-dark.net/t1030209</t>
  </si>
  <si>
    <t>http//www.dotmsr.com/details/819762/استشهاد-ضابط-واصابه-4-في-اطلاق-نار-علي-سياره-امن-مركزي-بالمعادي</t>
  </si>
  <si>
    <t>http//www.soutalomma.com/Article/587344/تفاصيل-استهداف-سياره-امن-مركزي-في-المعادي-بعبوه-ناسفه</t>
  </si>
  <si>
    <t>http//www.youm7.com/story/2017/6/18/ننشر-اول-صور-لحادث-الهجوم-علي-سياره-امن-مركزي-بالمعادي/3288700</t>
  </si>
  <si>
    <t>https//www.christian-dogma.com/t1315947</t>
  </si>
  <si>
    <t>https//www.christian-dogma.com/t1315970</t>
  </si>
  <si>
    <t>https//www.light-dark.net/t1030289</t>
  </si>
  <si>
    <t>http//www.soutalomma.com/Article/587397/ساعات-الالم-والغدر-كل-ما-حدث-في-تفجير-المعادي-القصه</t>
  </si>
  <si>
    <t>http//www.masrawy.com/News/News_Cases/details/2017/6/18/1106497/مصدر-الجناه-نفذوا-الهجوم-علي-سياره-الامن-المركزي-اثناء-تبدل-الخدمات</t>
  </si>
  <si>
    <t>https//www.elwatannews.com/news/details/2221124</t>
  </si>
  <si>
    <t>http//www.soutalomma.com/Article/587346/ننشر-اسماء-المصابين-في-حادث-«سياره-امن-المعادي»</t>
  </si>
  <si>
    <t>http//www.soutalomma.com/Article/587774/من-شهيد-رصاص-الاجرام-بالمنيا-الي-ضحيه-قنبله-الارهاب-بالمعادي</t>
  </si>
  <si>
    <t>http//www.youm7.com/story/2017/6/18/ننشر-اسماء-شهيد-ومصابي-حادث-سياره-ترحيلات-الاوتوستراد/3288699</t>
  </si>
  <si>
    <t>https//www.elwatannews.com/news/details/2221082</t>
  </si>
  <si>
    <t>https//www.christian-dogma.com/t1316072</t>
  </si>
  <si>
    <t>https//www.light-dark.net/t1031766</t>
  </si>
  <si>
    <t>https//www.elwatannews.com/news/details/2221673</t>
  </si>
  <si>
    <t>https//www.elwatannews.com/news/details/2221067</t>
  </si>
  <si>
    <t>https//www.elwatannews.com/news/details/2221073</t>
  </si>
  <si>
    <t>https//www.elwatannews.com/news/details/2221064</t>
  </si>
  <si>
    <t>http//www.youm7.com/story/2017/6/18/الامن-يغلق-مداخل-ومخارج-العاصمه-لمحاصره-منفذي-الهجوم-الارهابي-بالمعادي/3288697</t>
  </si>
  <si>
    <t>https//www.tahrirnews.com/posts/788582/البساتين+الامن+المركزي++الاتوستراد+اليوم</t>
  </si>
  <si>
    <t>http//www.elbaladnews/2811966</t>
  </si>
  <si>
    <t>http//www.youm7.com/story/2017/6/18/مصدر-امني-منفذو-حادث-سياره-الامن-المركزي-استغلوا-ضيق-الطريق/3288733</t>
  </si>
  <si>
    <t>https//www.christian-dogma.com/t1316032</t>
  </si>
  <si>
    <t>https//www.light-dark.net/t1030184</t>
  </si>
  <si>
    <t>https//www.elwatannews.com/news/details/2336429</t>
  </si>
  <si>
    <t>http//www.albawabhnews.com/2622598</t>
  </si>
  <si>
    <t>http//www.youm7.com/story/2017/7/5/هجوم-ارهابي-علي-كمين-لقوات-الامن-باحدي-طرق-العياط-في/3311890</t>
  </si>
  <si>
    <t>https//www.elbaladnews/2833030</t>
  </si>
  <si>
    <t>http//www.youm7.com/story/2017/8/24/بالصور-ضربه-امنيه-جديده-لجناح-الاخوان-المسلح-الامن-الوطني-يضبط/3382821</t>
  </si>
  <si>
    <t>http//www.youm7.com/story/2017/8/4/بالصور-والاسماء-تعرف-علي-شهيدي-ومصابي-حادث-هجوم-كمين-اسنا/3352640</t>
  </si>
  <si>
    <t>http//www.albawabhnews.com/2654998</t>
  </si>
  <si>
    <t>http//www.albawabhnews.com/2647616</t>
  </si>
  <si>
    <t>https//www.elwatannews.com/news/details/2387540</t>
  </si>
  <si>
    <t>http//www.almasryalyoum.com/news/details/1172245</t>
  </si>
  <si>
    <t>http//www.almasryalyoum.com/news/details/1173223</t>
  </si>
  <si>
    <t>https//www.light-dark.net/t1058220</t>
  </si>
  <si>
    <t>http//www.youm7.com/story/2017/8/6/بالصور-تفاصيل-جديده-في-حادث-الهجوم-المسلح-علي-كمين-اسنا/3355528</t>
  </si>
  <si>
    <t>https//www.elwatannews.com/news/details/2387636</t>
  </si>
  <si>
    <t>http//www.akhbarak.net/articles/25772239-المقال-من-المصدر-15-صوره-ترصد-التفاصيل</t>
  </si>
  <si>
    <t>http//www.youm7.com/story/2017/8/4/بالفيديو-والصور-مصاب-كمين-اسنا-تلقيت-رصاصه-في-قدمي-منعتني/3353381</t>
  </si>
  <si>
    <t>https//www.christian-dogma.com/t1338855</t>
  </si>
  <si>
    <t>http//www.alnaharegypt.com/t~527038</t>
  </si>
  <si>
    <t>https//www.elwatannews.com/news/details/2501988</t>
  </si>
  <si>
    <t>http//www.masrawy.com/news/news_cases/details/2017/9/10/1151769/-مصدر-اصابه-5-شرطيين-اثناء-مداهمه-وكر-ارض-اللواء</t>
  </si>
  <si>
    <t>http//www.almasryalyoum.com/news/details/1189070</t>
  </si>
  <si>
    <t>http//www.youm7.com/story/2017/9/10/فريق-نيابه-امن-الدوله-يعاين-موقع-اشتباكات-ارض-اللواء-بعد/3406009</t>
  </si>
  <si>
    <t>http//www.almasryalyoum.com/news/details/1189065</t>
  </si>
  <si>
    <t>http//www.almasryalyoum.com/news/details/1189403</t>
  </si>
  <si>
    <t>http//www.almasryalyoum.com/news/details/1189148</t>
  </si>
  <si>
    <t>https//www.elwatannews.com/news/details/2504736</t>
  </si>
  <si>
    <t>http//www.elmwatin.com/298692</t>
  </si>
  <si>
    <t>https//www.elwatannews.com/news/details/2504025</t>
  </si>
  <si>
    <t>http//www.masrawy.com/news/news_cases/details/2017/9/10/1151990/-ننشر-معاينه-النيابه-لموقع-مقتل-ارهابيين-بارض-اللواء</t>
  </si>
  <si>
    <t>https//www.light-dark.net/t1084414</t>
  </si>
  <si>
    <t>http//www.soutalomma.com/Article/658679/النائب-العام-يتخذ-قرار-عاجل-حول-اشتباكات-الامن-وخليه-ارض</t>
  </si>
  <si>
    <t>http//www.almasryalyoum.com/news/details/1189139</t>
  </si>
  <si>
    <t>http//www.youm7.com/story/2017/9/10/بالصور-اغلاق-الطرق-المؤديه-لمحيط-مداهمه-وكر-الارهابيين-في-ارض/3405888</t>
  </si>
  <si>
    <t>https//www.light-dark.net/t1083178</t>
  </si>
  <si>
    <t>https//www.light-dark.net/t1082805</t>
  </si>
  <si>
    <t>http//www.youm7.com/story/2017/9/10/بالفيديو-والصور-الامن-يمشط-ارض-اللواء-بحثا-عن-اسلحه-بعد/3405925</t>
  </si>
  <si>
    <t>https//www.elwatannews.com/news/details/2501982</t>
  </si>
  <si>
    <t>http//www.youm7.com/story/2017/9/10/اليوم-السابع-معركه-تطهير-ارض-اللواء-من-ميليشيات-الاخوان/3406875</t>
  </si>
  <si>
    <t>https//www.elwatannews.com/news/details/2503425</t>
  </si>
  <si>
    <t>http//www.youm7.com/story/2017/9/10/ننشر-اول-صوره-لعقار-عناصر-ارض-اللواء-الارهابيه/3406088</t>
  </si>
  <si>
    <t>https//www.tahrirnews.com/posts/834205/ارض+اللواء++تنظيم+داعش++مقتل+الارهابيين+حمله+امنيه+</t>
  </si>
  <si>
    <t>https//www.elwatannews.com/news/details/2508006</t>
  </si>
  <si>
    <t>http//www.soutalomma.com/Article/658130/اول-صور-من-موقع-اشتباك-قوات-الامن-مع-عناصر-ارهابيه</t>
  </si>
  <si>
    <t>https//www.tahrirnews.com/posts/833997/ارض-اللواء-دوي-انفجار-اخبار-الحوادث</t>
  </si>
  <si>
    <t>http//www.alnaharegypt.com/t~527030</t>
  </si>
  <si>
    <t>http//www.masrawy.com/news/news_cases/details/2017/9/10/1152135/فيديو-متداول-لاشتباكات-قوات-العمليات-الخاصه-والارهابيين-في-ارض-اللواء</t>
  </si>
  <si>
    <t>https//www.elwatannews.com/news/details/2502483</t>
  </si>
  <si>
    <t>http//www.soutalomma.com/Article/658232/اول-فيديو-من-موقع-اشتباكات-الامن-مع-عناصر-ارهابيه-في</t>
  </si>
  <si>
    <t>http//www.masrawy.com/news/news_cases/details/2017/9/10/1151787/بالصور-العمليات-الخاصه-تحاصر-وكر-ارهابي-جديد-بارض-اللواء</t>
  </si>
  <si>
    <t>http//www.soutalomma.com/Article/658943/ننشر-تفاصيل-تصفيه-قوات-الامن-للخليه-الارهابيه-بارض-اللواء-صور</t>
  </si>
  <si>
    <t>http//www.masrawy.com/news/news_cases/details/2017/9/10/1152181/8-صور-ترصد-اثار-معركه-العمليات-الخاصه-داخل-وكر-ارض-اللواء</t>
  </si>
  <si>
    <t>http//www.baladnaelyoum.com/380048</t>
  </si>
  <si>
    <t>http//www.masrawy.com/news/news_cases/details/2017/9/10/1151905/-مصراوي-في-ارض-اللواء-هنا-قتلت-العمليات-الخاصه-8-ارهابيين-فيديو</t>
  </si>
  <si>
    <t>http//www.baladnaelyoum.com/380053</t>
  </si>
  <si>
    <t>https//www.light-dark.net/t1082433</t>
  </si>
  <si>
    <t>https//www.light-dark.net/t1082405</t>
  </si>
  <si>
    <t>http//www.youm7.com/story/2017/9/12/نيابه-امن-الدوله-تبدا-التحقيق-بخليه-ارض-اللواء-استعجال-تقارير/3408363</t>
  </si>
  <si>
    <t>https//www.elwatannews.com/news/details/2504679</t>
  </si>
  <si>
    <t>http//www.masrawy.com/news/news_cases/details/2017/9/10/1151785/خبراء-المعمل-الجنائي-يعاينون-موقع-مقتل-ارهابيين-بارض-اللواء</t>
  </si>
  <si>
    <t>http//www.alnaharegypt.com/t~527070</t>
  </si>
  <si>
    <t>http//www.soutalomma.com/Article/658200/نشره-الثانيه-عشره-ظهرا-مقتل-9-ارهابيين-في-اشتباكات-ارض</t>
  </si>
  <si>
    <t>https//www.tahrirnews.com/posts/833693/تصفيه+ارهابيين+ارض+اللواء++انتحاري+يفجر+نفسه+اخبار+الحوادث+</t>
  </si>
  <si>
    <t>http//www.3yonnews.com/1176661</t>
  </si>
  <si>
    <t>http//www.masrawy.com/news/news_cases/details/2017/9/10/1151755/مصدر-مقتل-7-ارهابيين-اثر-مداهمه-وكر-ارهابي-بارض-اللواء</t>
  </si>
  <si>
    <t>http//www.akhbarak.net/news/2017/09/10/11812180/articles/26235511/الصور-الاولي-لمقتل-8-ارهابين-في-تبادل-لاطلاق-نار-مع</t>
  </si>
  <si>
    <t>http//www.elmwatin.com/298633</t>
  </si>
  <si>
    <t>https//www.elwatannews.com/news/details/2504127</t>
  </si>
  <si>
    <t>https//www.elwatannews.com/news/details/2507868</t>
  </si>
  <si>
    <t>http//www.youm7.com/story/2017/9/21/تعيين-خدمات-امنيه-بكرداسه-بعد-تفجير-طالبه-عبوه-ناسفه-خلال/3422491</t>
  </si>
  <si>
    <t>http//www.youm7.com/story/2017/9/20/طالبه-تفجر-عبوه-ناسفه-وتصيب-7-اشخاص-في-مشاجره-بسبب/3421562</t>
  </si>
  <si>
    <t>https//www.light-dark.net/t1089151</t>
  </si>
  <si>
    <t>http//www.masrawy.com/news/news_cases/details/2017/9/20/1157733/اصابه-6-اشخاص-في-انفجار-عبوه-محليه-الصنع-بكرداسه</t>
  </si>
  <si>
    <t>http//www.albawabhnews.com/2720342</t>
  </si>
  <si>
    <t>http//www.alnaharegypt.com/t~528204</t>
  </si>
  <si>
    <t>http//www.soutalomma.com/Article/667557/فتاه-تفجر-عبوه-ناسفه-وتصيب-7-اشخاص-في-مشاجره-بكرداسه</t>
  </si>
  <si>
    <t>https//www.christian-dogma.com/t1360434</t>
  </si>
  <si>
    <t>http//www.masrawy.com/news/news_cases/details/2017/9/20/1157745/ننشر-اسماء-وحاله-مصابي-انفجار-عبوه-ناسفه-في-كرداسه</t>
  </si>
  <si>
    <t>http//www.elmwatin.com/306910</t>
  </si>
  <si>
    <t>http//www.albawabhnews.com/2697439</t>
  </si>
  <si>
    <t>http//www.shorouknews.com/news/viewaspx?cdate=06092017&amp;id=0b86c160-d445-4ffe-8fab-5b2ff77d88ef</t>
  </si>
  <si>
    <t>https//www.elwatannews.com/news/details/2314835</t>
  </si>
  <si>
    <t>http//www.youm7.com/story/2017/7/4/استشهاد-3-مجندين-واصابه-10-في-انفجار-عبوه-ناسفه-بالعريش/3310772</t>
  </si>
  <si>
    <t>http//www.elmogaz.com/node/398296</t>
  </si>
  <si>
    <t>https//www.alfatemya.com/استشهاد-ضابط-امن-مركزي-مصري-واثنين-من-ا/</t>
  </si>
  <si>
    <t>https//www.elwatannews.com/news/details/2280543</t>
  </si>
  <si>
    <t>http//www.elbeitbeitak.com/118364html</t>
  </si>
  <si>
    <t>https//www.christian-dogma.com/t1323718</t>
  </si>
  <si>
    <t>http//www.albawabhnews.com/2596735</t>
  </si>
  <si>
    <t>http//www.egyrep.com/اشتباكات-عنيفه-برفح-المصريه-بين-مسلحي/</t>
  </si>
  <si>
    <t>https//www.christian-dogma.com/t1270625</t>
  </si>
  <si>
    <t>http//www.almasryalyoum.com/news/details/1107680</t>
  </si>
  <si>
    <t>http//www.soutalomma.com/Article/528852/الادله-الجنائيه-«انفجار-بهتيم»-ناتج-عن-عبوه-ناسفه-بدائيه</t>
  </si>
  <si>
    <t>https//www.elwatannews.com/news/details/1958771</t>
  </si>
  <si>
    <t>https//www.christian-dogma.com/t1270527</t>
  </si>
  <si>
    <t>http//www.albawabhnews.com/2443216</t>
  </si>
  <si>
    <t>http//www.masrawy.com/News/News_Regions/details/2017/3/25/1049737/دوي-انفجار-يحطم-زجاج-سياره-قول-امني-بشبرا-الخيمه</t>
  </si>
  <si>
    <t>http//www.masralarabia.com/توك-شو/1391481-انفجار-بمنطقه--بهتيم--بشبرا-الخيمه-دون-وقوع-خسائر-بشريه</t>
  </si>
  <si>
    <t>https//www.madamasr.com/ar/2017/03/27/news/u/%D8%AD%D8%B3%D9%85-%D8%AA%D9%86%D9%82%D9%84-%D8%AE%D8%A8%D8%B1%D8%A9-%D8%A7%D9%84%D8%B9%D9%85%D9%84-%D8%A7%D9%84%D9%85%D8%B3%D9%84%D8%AD-%D9%85%D9%86-%D8%B3%D9%8A%D9%86%D8%A7%D8%A1-%D8%A5/</t>
  </si>
  <si>
    <t>https//www.christian-dogma.com/t1340101</t>
  </si>
  <si>
    <t>http//www.akhbarak.net/news/2017/08/09/11509321/articles/25868146/بالاسماء-شهداء-الهجوم-الارهابي-بمنطقه-بير-العبد-في</t>
  </si>
  <si>
    <t>http//www.youm7.com/story/2017/9/11/مقتل-3-ارهابيين-واستشهاد-شرطيين-في-استهداف-قوه-امنيه-بالعريش/3407531</t>
  </si>
  <si>
    <t>http//www.youm7.com/story/2017/9/11/اليوم-السابع-استشهاد-18-شرطيًا-ومقتل-3-ارهابيين-في-سيناء/3408286</t>
  </si>
  <si>
    <t>http//www.masrawy.com/news/news_egypt/details/2017/9/11/1152646/-محللان-امنيان-هجوم-العريش-رد-فعل-علي-تصفيه-ارهابيي-ارض-اللواء</t>
  </si>
  <si>
    <t>https//www.alarabiya.net/ar/arab-and-world/egypt/2017/09/12/مجلس-الامن-يدين-حادث-العريش-الارهابيhtml</t>
  </si>
  <si>
    <t>https//www.elwatannews.com/news/details/2507205</t>
  </si>
  <si>
    <t>http//www.almasryalyoum.com/news/details/1189594</t>
  </si>
  <si>
    <t>http//www.almasryalyoum.com/news/details/1189655</t>
  </si>
  <si>
    <t>http//www.dotmsr.com/details/1000533/تفاصيل-حادث-بئر-العبد-العيون-الساهره-لن-يغمضها-الارهاب</t>
  </si>
  <si>
    <t>https//www.light-dark.net/t1083232</t>
  </si>
  <si>
    <t>https//www.tahrirnews.com/posts/834593/معسكر-قوات-امن-شمال-سيناء-هجوم-ارهابي-عناصر-ارهابيه</t>
  </si>
  <si>
    <t>http//www.almasryalyoum.com/news/details/1189596</t>
  </si>
  <si>
    <t>http//www.youm7.com/story/2017/9/11/مصدر-امني-ارتفاع-عدد-شهداء-حادث-سيناء-الارهابي-لـ18-ومداهمات/3407908</t>
  </si>
  <si>
    <t>http//www.alnaharegypt.com/t~527335</t>
  </si>
  <si>
    <t>https//www.christian-dogma.com/t1356218</t>
  </si>
  <si>
    <t>https//www.alarabiya.net/ar/arab-and-world/egypt/2017/09/14/-داعش-يكشف-عن-صور-منفذي-هجوم-سيناء-الذي-قتل-18-شرطياًhtml</t>
  </si>
  <si>
    <t>http//www.akhbarak.net/news/2017/09/11/11824080/articles/26250981/اليوم-السابع-استشهاد-18-شرطيًا-ومقتل-3-ارهابيين</t>
  </si>
  <si>
    <t>http//www.youm7.com/story/2017/9/12/بعد-حادث-العريش-الارهابي-استنفار-امني-بسيناء-وحملات-تستهدف-اوكار/3409200</t>
  </si>
  <si>
    <t>https//www.alarabiya.net/ar/arab-and-world/egypt/2017/09/11/تفاصيل-حصريه-لـ-العربيه-عن-سيناريو-هجوم-داعش-في-سيناءhtml</t>
  </si>
  <si>
    <t>http//www.almasryalyoum.com/news/details/1189578</t>
  </si>
  <si>
    <t>http//www.albawabhnews.com/2708671</t>
  </si>
  <si>
    <t>http//www.akhbarak.net/news/2017/09/11/11822718/articles/26251348/ننشر-اسماء-شهداء-حادث-العريش-الارهابي</t>
  </si>
  <si>
    <t>http//www.elfagr.com/2747602</t>
  </si>
  <si>
    <t>http//www.elfagr.com/2747312</t>
  </si>
  <si>
    <t>http//www.albawabhnews.com/2705564</t>
  </si>
  <si>
    <t>http//www.albawabhnews.com/2705244</t>
  </si>
  <si>
    <t>https//www.light-dark.net/t1083149</t>
  </si>
  <si>
    <t>http//www.alshouranews.com/1669658</t>
  </si>
  <si>
    <t>http//www.masralarabia.com/صحافه-اجنبيه/1458758-بعد-تبني-داعش-مسؤوليه-هجوم-العريش-ماذا-قالت-الصحافه-العالميه</t>
  </si>
  <si>
    <t>https//www.amlalommah.net/2017/09/16/تنظيم-الدوله-يعلن-مقتل-قائده-بسيناء/</t>
  </si>
  <si>
    <t>http//www.masralarabia.com/سوشيال-ميديا/1458740-حزن-عارم-علي-السوشيال-ميديا-بعد-استشهاد-18-شرطيًا-في-انفجار-مدرعه-بالعريش</t>
  </si>
  <si>
    <t>http//www.akhbarak.net/news/2017/09/11/11822353/articles/26249217/هجوم-العريش-الارهابي-تغطيه-خاصه</t>
  </si>
  <si>
    <t>http//www.albawabhnews.com/2705847</t>
  </si>
  <si>
    <t>https//www.tahrirnews.com/posts/834735/اسماء+الشهداء+اسماء+المصابين+هجوم+العريش+قول+امني</t>
  </si>
  <si>
    <t>http//www.masrawy.com/news/news_cases/details/2017/9/11/1152827/فيديو-توضيحي-كيف-وقع-حادث-العريش-الارهابي</t>
  </si>
  <si>
    <t>https//www.elwatannews.com/news/details/2507424</t>
  </si>
  <si>
    <t>http//www.youm7.com/story/2017/9/11/قوات-امن-شمال-سيناء-تغلق-محيط-موقع-تفجير-العريش-وتلاحق/3407607</t>
  </si>
  <si>
    <t>http//www.almasryalyoum.com/news/details/1189677</t>
  </si>
  <si>
    <t>http//www.almasryalyoum.com/news/details/1189680</t>
  </si>
  <si>
    <t>http//www.egypty.com/egypt-today/2017/september/11/241322/مصادر-ارتفاع-ضحايا-انفجار-العريش-الي-18-شهيداhtml</t>
  </si>
  <si>
    <t>https//www.elwatannews.com/news/details/2507721</t>
  </si>
  <si>
    <t>https//www.elwatannews.com/news/details/2507010</t>
  </si>
  <si>
    <t>https//www.elwatannews.com/news/details/2506359</t>
  </si>
  <si>
    <t>http//www.masrawy.com/news/news_cases/details/2017/9/11/1152858/عضو-مجلس-مكافحه-الارهاب-عمليه-العريش-ردا-علي-ضبط-خليه-ارض-اللواء</t>
  </si>
  <si>
    <t>https//www.light-dark.net/t1083026</t>
  </si>
  <si>
    <t>http//www.masrawy.com/news/news_regions/details/2017/9/11/1152492/ننشر-بعض-اسماء-الشهداء-والمصابين-في-تفجيرات-العريش</t>
  </si>
  <si>
    <t>http//www.youm7.com/story/2017/9/11/استشهاد-18-بطلا-من-قوات-الامن-في-مواجهه-الارهاب-بشمال/3408292</t>
  </si>
  <si>
    <t>http//www.youm7.com/story/2017/9/11/ارتفاع-عدد-شهداء-التفجير-الارهابي-بالعريش-لـ9-من-قوات-الامن/3407815</t>
  </si>
  <si>
    <t>http//www.akhbarak.net/news/2017/09/25/11920074/articles/26384007/تفاصيل-استشهاد-خفير-ومقتل-واصابه-مسجلين-خطر-في-تبادل</t>
  </si>
  <si>
    <t>https//www.light-dark.net/t1092598</t>
  </si>
  <si>
    <t>http//www.albawabhnews.com/2710304</t>
  </si>
  <si>
    <t>https//www.elwatannews.com/news/details/2553783</t>
  </si>
  <si>
    <t>http//www.akhbarak.net/news/2017/11/24/12838861/articles/27471897/انفجار-ثانٍ-بجوار-مسجد-في-منطقه-الميدان-بالعريش</t>
  </si>
  <si>
    <t>https//www.christian-dogma.com/t1397159</t>
  </si>
  <si>
    <t>https//www.tabaanews.com/2017/11/24/عاجل-انفجار-ثان-بالعري/</t>
  </si>
  <si>
    <t>https//www.christian-dogma.com/t1397134</t>
  </si>
  <si>
    <t>https//www.alarabiya.net/ar/arab-and-world/egypt/2017/01/04/مصر-مقتل-شرطي-واصابه-ضابط-بنيران-مسلحين-html</t>
  </si>
  <si>
    <t>http//www.masralarabia.com/اخبار-مصر/1338627-وفاه-شرطي-في-اطلاق-نار-علي-سياره-رئيس-مباحث-بالفيوم</t>
  </si>
  <si>
    <t>https//www.alarabiya.net/ar/arab-and-world/egypt/2017/01/12/%D9%85%D9%82%D8%AA%D9%84-4-%D9%85%D9%86-%D8%A7%D9%84%D8%B4%D8%B1%D8%B7%D8%A9-%D8%A8%D9%8A%D9%86%D9%87%D9%85-%D8%B6%D8%A7%D8%A8%D8%B7-%D8%A8%D9%87%D8%AC%D9%88%D9%85-%D8%A5%D8%B1%D9%87%D8%A7%D8%A8%D9%8A-%D9%81%D9%8A-%D8%A7%D9%84%D8%B9%D8%B1%D9%8A%D8%B4html</t>
  </si>
  <si>
    <t>https//www.alarabiya.net/ar/arab-and-world/egypt/2017/02/14/الجيش-المصري-يعتقل-8-ارهابيين-شديدي-الخطوره-بسيناءhtml</t>
  </si>
  <si>
    <t>https//www.elsh-elalmea.com/2017/02/14/قوات-الجيش-الثالث-تقتحتم-جبل-الحلال-بو/</t>
  </si>
  <si>
    <t>https//www.copts-united.com/Articlephp?I=2912&amp;A=303119</t>
  </si>
  <si>
    <t>https//www.christian-dogma.com/t1248764</t>
  </si>
  <si>
    <t>http//www.elfagr.com/2465944</t>
  </si>
  <si>
    <t>https//www.alarabiya.net/ar/arab-and-world/egypt/2017/03/27/مصر-احباط-كمين-ارهابي-ومقتل-8-دواعش-بسيناءhtml</t>
  </si>
  <si>
    <t>https//www.alarabiya.net/ar/arab-and-world/egypt/2017/04/02/حركه-مسلحه-تابعه-للاخوان-تتبني-تفجير-طنطاhtml</t>
  </si>
  <si>
    <t>http//www.youm7.com/story/2017/4/1/بالفيديو-والصور-تفاصيل-اصابه-14-مجندا-و3-مدنيين-في-انفجار/3170845</t>
  </si>
  <si>
    <t>http//www.almasryalyoum.com/news/details/1111093</t>
  </si>
  <si>
    <t>http//www.almasryalyoum.com/news/details/1111059</t>
  </si>
  <si>
    <t>http//www.almasryalyoum.com/news/details/1111038</t>
  </si>
  <si>
    <t>http//www.almasryalyoum.com/news/details/1111294</t>
  </si>
  <si>
    <t>https//www.elwatannews.com/news/details/1965673</t>
  </si>
  <si>
    <t>https//www.elwatannews.com/news/details/1965940</t>
  </si>
  <si>
    <t>https//www.elwatannews.com/news/details/1968402</t>
  </si>
  <si>
    <t>http//www.youm7.com/story/2017/4/1/بالفيديو-والصور-مصدر-امني-بطنطا-الارهابيون-استخدموا-دراجه-ناريه-مفخخه/3170696</t>
  </si>
  <si>
    <t>https//www.elwatannews.com/news/details/1965604</t>
  </si>
  <si>
    <t>https//www.elwatannews.com/news/details/1965694</t>
  </si>
  <si>
    <t>http//www.almasryalyoum.com/news/details/1111213</t>
  </si>
  <si>
    <t>https//www.christian-dogma.com/t1273512</t>
  </si>
  <si>
    <t>http//www.almasryalyoum.com/news/details/1111331</t>
  </si>
  <si>
    <t>https//www.light-dark.net/t975436</t>
  </si>
  <si>
    <t>https//www.light-dark.net/t975361</t>
  </si>
  <si>
    <t>http//www.youm7.com/story/2017/4/1/بالصور-اصابه-9-شرطيين-في-انفجار-قنبله-امام-مركز-تدريب/3170640</t>
  </si>
  <si>
    <t>https//www.alarabiya.net/ar/arab-and-world/egypt/2017/04/01/11جريحا-في-انفجار-سيارتين-امام-مقر-امني-بطنطا-html</t>
  </si>
  <si>
    <t>http//www.masrawy.com/News/News_Regions/details/2017/4/1/1053600/شهود-عيان-يكشفون-لمصراوي-تفاصيلا-جديده-في-انفجار-طنطا-صور</t>
  </si>
  <si>
    <t>http//www.albawabhnews.com/2455091</t>
  </si>
  <si>
    <t>https//www.elwatannews.com/news/details/1965824</t>
  </si>
  <si>
    <t>http//www.almasryalyoum.com/news/details/1111141</t>
  </si>
  <si>
    <t>http//www.albawabhnews.com/2455107</t>
  </si>
  <si>
    <t>http//www.elfagr.com/2529435</t>
  </si>
  <si>
    <t>https//www.elwatannews.com/news/details/1965978</t>
  </si>
  <si>
    <t>https//www.light-dark.net/t975407</t>
  </si>
  <si>
    <t>http//www.elfagr.com/2530038</t>
  </si>
  <si>
    <t>http//www.albawabhnews.com/2455009</t>
  </si>
  <si>
    <t>http//www.elbyan.com/عاجل-انفجار-عبوه-ناسفه-بطنطا-وتفكيك-اخ/</t>
  </si>
  <si>
    <t>http//www.elfagr.com/2529361</t>
  </si>
  <si>
    <t>https//www.light-dark.net/t975368</t>
  </si>
  <si>
    <t>http//www.rosaelyoussef.com/news/details/265688</t>
  </si>
  <si>
    <t>http//www.almasryalyoum.com/news/details/1111228</t>
  </si>
  <si>
    <t>http//www.baladnaelyoum.com/340439</t>
  </si>
  <si>
    <t>http//www.elbaladnews/2697348</t>
  </si>
  <si>
    <t>http//www.tahrirnews.com/Posts/printing/713956/رئيس-جامعه-طنطا+جامعه-طنطا+طنطا</t>
  </si>
  <si>
    <t>http//www.albawabhnews.com/2455453</t>
  </si>
  <si>
    <t>http//www.masrawy.com/News/News_Regions/details/2017/4/1/1053539/النيابه-تستمتع-لاقوال-مصابي-تفجير-طنطا</t>
  </si>
  <si>
    <t>http//www.elbyan.com/البيان-تنشر-اسماء-المصابين-و-ازدياد-حا/</t>
  </si>
  <si>
    <t>https//www.light-dark.net/t975667</t>
  </si>
  <si>
    <t>https//www.elwatannews.com/news/details/1965789</t>
  </si>
  <si>
    <t>http//www.elmwatin.com/205271</t>
  </si>
  <si>
    <t>https//www.christian-dogma.com/t1273723</t>
  </si>
  <si>
    <t>https//www.christian-dogma.com/t1273493</t>
  </si>
  <si>
    <t>http//www.youm7.com/story/2017/4/3/خروج-3-من-مصابي-تفجير-طنطا-من-المستشفي-بعد-تماثلهم/3174260</t>
  </si>
  <si>
    <t>http//www.masralarabia.com/حوادث/1395770-اصابه-9-شرطيين-في-انفجار-بطنطا</t>
  </si>
  <si>
    <t>https//www.elwatannews.com/news/details/1965727</t>
  </si>
  <si>
    <t>https//www.christian-dogma.com/t1273508</t>
  </si>
  <si>
    <t>https//www.light-dark.net/t975377</t>
  </si>
  <si>
    <t>http//www.elbaladnews/2697328</t>
  </si>
  <si>
    <t>https//www.light-dark.net/t975359</t>
  </si>
  <si>
    <t>http//www.albawabhnews.com/2454922</t>
  </si>
  <si>
    <t>https//www.alarabiya.net/ar/arab-and-world/egypt/2017/04/13/مصر-مقتل-شرطي-وجرح-ضابط-جيش-في-هجومين-بسيناء-html</t>
  </si>
  <si>
    <t>https//www.alarabiya.net/ar/arab-and-world/egypt/2017/04/18/مصر-مقتل-رجل-امن-واصابه-4-بهجوم-علي-كمين-امني-بسيناءhtml</t>
  </si>
  <si>
    <t>http//www.masrawy.com/News/News_Cases/details/2017/4/18/1063268/مقتل-واصابه-5-شرطيين-اثر-هجوم-مسلح-في-سانت-كاترين</t>
  </si>
  <si>
    <t>http//www.masrawy.com/News/News_Cases/details/2017/4/18/1063268/مقتل-مجند-واصابه-4-اخرين-في-هجوم-ارهابي-علي-دير-سانت-كاترين</t>
  </si>
  <si>
    <t>http//www.masrawy.com/News/News_Cases/details/2017/4/19/1063320/ننشر-صوره-شهيد-الهجوم-علي-كمين-بمحيط-دير-سانت-كاترين</t>
  </si>
  <si>
    <t>https//www.light-dark.net/t987407</t>
  </si>
  <si>
    <t>https//www.light-dark.net/t987403</t>
  </si>
  <si>
    <t>https//www.light-dark.net/t987393</t>
  </si>
  <si>
    <t>https//www.elwatannews.com/news/details/2018465</t>
  </si>
  <si>
    <t>https//www.christian-dogma.com/t1282874</t>
  </si>
  <si>
    <t>https//www.christian-dogma.com/t1282873</t>
  </si>
  <si>
    <t>https//www.christian-dogma.com/t1282898</t>
  </si>
  <si>
    <t>http//www.masralarabia.com/توك-شو/1408138-هجوم--علي-حراسه-دير-سانت-كاترين-ومقتل-شرطي</t>
  </si>
  <si>
    <t>http//www.almasryalyoum.com/news/details/1120631</t>
  </si>
  <si>
    <t>http//www.youm7.com/story/2017/4/18/ننشر-اسماء-شهيد-ومصابي-حادث-كمين-تامين-دير-سانت-كاترين/3196071</t>
  </si>
  <si>
    <t>https//www.christian-dogma.com/t1282861</t>
  </si>
  <si>
    <t>https//www.elwatannews.com/news/details/2018591</t>
  </si>
  <si>
    <t>http//www.elmwatin.com/215251</t>
  </si>
  <si>
    <t>https//www.alarabiya.net/ar/arab-and-world/egypt/2017/04/20/بالفيديو-مقتل-19-ارهابيا-في-سيناء-بغارات-جويهhtml</t>
  </si>
  <si>
    <t>http//www.youm7.com/story/2017/4/20/موجز-اخبار-الساعه-1-مقتل-19-ارهابيا-شديد-الخطوره-في/3198189</t>
  </si>
  <si>
    <t>http//www.youm7.com/story/2017/4/20/بالفيديو-القوات-الجويه-تقتل-19-ارهابيا-شديد-الخطوره-في-قصف/3197992</t>
  </si>
  <si>
    <t>https//www.alarabiya.net/ar/arab-and-world/egypt/2017/05/02/شمال-سيناء-اصابه-مجند-برصاص-قناص-مجهولhtml</t>
  </si>
  <si>
    <t>https//www.alarabiya.net/ar/arab-and-world/egypt/2017/05/11/مصر-اول-قتيلين-من-قبائل-سيناء-في-اشتباكات-مع-داعش-html</t>
  </si>
  <si>
    <t>https//www.alarabiya.net/ar/arab-and-world/egypt/2017/05/18/اصابه-ضابط-ومجنديْن-بانفجار-في-شمال-سيناءhtml</t>
  </si>
  <si>
    <t>http//www.egyrep.com/اصابه-مجند-بالعريش-اثر-تفجير-عبوه-ناسف/</t>
  </si>
  <si>
    <t>http//www.egyrep.com/تنظيم-سيناء-يستهدف-الجيش-بثلاث-عمليا/</t>
  </si>
  <si>
    <t>https//www.alarabiya.net/ar/arab-and-world/egypt/2017/07/03/مقتل-مجندين-اثر-تفجير-عبوه-ناسفه-في-مدرعه-برفحhtml</t>
  </si>
  <si>
    <t>http//www.albawabhnews.com/2593652</t>
  </si>
  <si>
    <t>http//www.egypt-today.com/1190/170907-مقتل-جنديين-مصريين-في-انفجار-عبوه-ناسفه-في-مدينه-رفح-شمال-سيناء</t>
  </si>
  <si>
    <t>https//www.alarabiya.net/ar/arab-and-world/egypt/2017/07/08/مجلس-الامن-يدين-هجوم-سيناء-ويدعو-لمحاسبه-مموليه-ورعاتهhtml</t>
  </si>
  <si>
    <t>http//www.alwasela.com/102515</t>
  </si>
  <si>
    <t>http//www.albawabhnews.com/2602168</t>
  </si>
  <si>
    <t>http//www.elmwatin.com/255567</t>
  </si>
  <si>
    <t>https//www.christian-dogma.com/t1325106</t>
  </si>
  <si>
    <t>https//www.light-dark.net/t1041841</t>
  </si>
  <si>
    <t>https//www.christian-dogma.com/t1325135</t>
  </si>
  <si>
    <t>http//www.youm7.com/story/2017/7/7/قوات-انفاذ-القانون-بشمال-سيناء-تحبط-هجوما-ارهابيا-علي-كمين/3314881</t>
  </si>
  <si>
    <t>https//www.christian-dogma.com/t1325300</t>
  </si>
  <si>
    <t>http//www.albawabhnews.com/2602044</t>
  </si>
  <si>
    <t>https//www.light-dark.net/t1041927</t>
  </si>
  <si>
    <t>http//www.egyrep.com/استنفار-امني-بجنوب-سيناء-عقب-الهجوم-عل/</t>
  </si>
  <si>
    <t>https//www.skynewsarabia.com/web/video/962702/مقتل-عسكريين-بهجوم-انتحاري-سيناء</t>
  </si>
  <si>
    <t>http//www.masrawy.com/news/News-Videos/details/2017/7/7/1116196/الصور-الاولي-لمنفذي-حادث-تفجير-رفح-الارهابي-فيديو</t>
  </si>
  <si>
    <t>https//www.elwatannews.com/news/details/2296507</t>
  </si>
  <si>
    <t>https//www.alarabiya.net/ar/arab-and-world/egypt/2017/07/07/-مصر-مقتل-10-عناصر-من-الجيش-بهجوم-انتحاري-شمال-سيناءhtml</t>
  </si>
  <si>
    <t>https//www.elwatannews.com/news/details/2295915</t>
  </si>
  <si>
    <t>http//www.youm7.com/story/2017/7/7/الامن-يلاحق-فلول-مرتكبي-حادث-رفح-الارهابي-بجبال-سيناء-خبراء/3315085</t>
  </si>
  <si>
    <t>http//www.elfagr.com/2662134</t>
  </si>
  <si>
    <t>https//www.christian-dogma.com/t1325359</t>
  </si>
  <si>
    <t>http//www.alnaharegypt.com/t~519949</t>
  </si>
  <si>
    <t>https//www.light-dark.net/t1042099</t>
  </si>
  <si>
    <t>https//www.christian-dogma.com/t1325313</t>
  </si>
  <si>
    <t>https//www.light-dark.net/t1042176</t>
  </si>
  <si>
    <t>https//www.light-dark.net/t1041936</t>
  </si>
  <si>
    <t>http//www.albawabhnews.com/2602488</t>
  </si>
  <si>
    <t>http//www.masrawy.com/news/News_Egypt/details/2017/7/7/1116279/هجوم-البرث-الارهابي-في-سيناء-تغطيه-خاصه</t>
  </si>
  <si>
    <t>https//www.christian-dogma.com/t1325124</t>
  </si>
  <si>
    <t>https//www.light-dark.net/t1042564</t>
  </si>
  <si>
    <t>https//www.christian-dogma.com/t1325679</t>
  </si>
  <si>
    <t>https//www.light-dark.net/t1042062</t>
  </si>
  <si>
    <t>http//www.albawabhnews.com/2605126</t>
  </si>
  <si>
    <t>http//www.الاسبوع.com/Article/317853/الاسبوع-تنشر-تفاصيل-جديده-في-هجوم-جنوب-رفح</t>
  </si>
  <si>
    <t>https//www.alarabiya.net/ar/arab-and-world/egypt/2017/07/17/اصابه-3-مجندين-برفح-اثر-انفجار-عبوه-ناسفهhtml</t>
  </si>
  <si>
    <t>https//www.alarabiya.net/ar/arab-and-world/egypt/2017/12/19/مقتل-ضابط-واصابه-اخرين-بقصف-لمطار-العريشhtml</t>
  </si>
  <si>
    <t>https//www.elwatannews.com/news/details/2853414</t>
  </si>
  <si>
    <t>https//www.alarabiya.net/ar/arab-and-world/egypt/2017/12/20/مقتل-5-ارهابيين-باشتباكات-مع-الامن-قرب-مطار-العريشhtml</t>
  </si>
  <si>
    <t>http//www.almasryalyoum.com/news/details/1234314</t>
  </si>
  <si>
    <t>https//www.christian-dogma.com/t1414327</t>
  </si>
  <si>
    <t>http//www.masralarabia.com/حوادث/1466055-استشهاد-ضابط-ومقتل-5-مسلحين-في-اشتباكات-قرب-مطار-العريش</t>
  </si>
  <si>
    <t>http//www.youm7.com/story/2017/12/20/سكاي-نيوز-مقتل-5-مسلحين-في-اشتباكات-مع-قوات-الامن/3564087</t>
  </si>
  <si>
    <t>https//www.light-dark.net/t1151514</t>
  </si>
  <si>
    <t>https//www.christian-dogma.com/t1414274</t>
  </si>
  <si>
    <t>https//www.christian-dogma.com/t1414661</t>
  </si>
  <si>
    <t>https//www.light-dark.net/t1151679</t>
  </si>
  <si>
    <t>https//www.alarabiya.net/ar/arab-and-world/egypt/2017/12/28/مصر-4-قتلي-و7جرحي-بهجوم-استهدف-قوه-امنيه-بالعريشhtml</t>
  </si>
  <si>
    <t>https//www.elwatannews.com/news/details/2892170</t>
  </si>
  <si>
    <t>http//www.youm7.com/story/2017/12/28/مقتل-3-تكفيريين-واستشهاد-ضابط-و5-مجندين-في-انفجار-عبوه/3576509</t>
  </si>
  <si>
    <t>http//www.videoyoum7.com/News/6/247371/فيديو-الاف-يشيعون-جثمان-الفقي-شهيد-سيناء-بمسقط-راسه-بدمنهور/</t>
  </si>
  <si>
    <t>https//www.alarabiya.net/ar/arab-and-world/egypt/2017/12/29/مصر-مقتل-ضابطين-وجندي-في-هجوم-ارهابي-ببني-سويفhtml</t>
  </si>
  <si>
    <t>http//www.youm7.com/story/2017/12/28/مقتل-3-اشخاص-في-هجوم-مسلح-علي-محطه-تحصيل-رسوم/3576592</t>
  </si>
  <si>
    <t>http//www.akhbarak.net/news/2017/12/29/13420956/articles/28223820/مقتل-3-في-هجوم-مسلح-علي-محطه-تحصيل-رسوم-في-بني-سويف</t>
  </si>
  <si>
    <t>https//www.tahrirnews.com/posts/859983/بني-سويف-هجوم-محطه-تحصيل-رسوم</t>
  </si>
  <si>
    <t>https//www.christian-dogma.com/t1225047</t>
  </si>
  <si>
    <t>http//www.vetogate.com/2532209</t>
  </si>
  <si>
    <t>https//www.christian-dogma.com/t1263923</t>
  </si>
  <si>
    <t>https//www.christian-dogma.com/t1279398</t>
  </si>
  <si>
    <t>http//www.masralarabia.com/اخبار-مصر/1403340-مقتل-3-اطفال-بـ-الخطا--بانفجار-عبوه-ناسفه-بشمال-سيناء</t>
  </si>
  <si>
    <t>http//www.almasryalyoum.com/news/details/1116772</t>
  </si>
  <si>
    <t>http//www.masrawy.com/News/News_Regions/details/2017/4/11/1059444/بالاسماء-استشهاد-3-اطفال-اثر-انفجار-عبوه-ناسفه-بمدخل-العريش</t>
  </si>
  <si>
    <t>https//www.christian-dogma.com/t1327651</t>
  </si>
  <si>
    <t>https//www.christian-dogma.com/t1328498</t>
  </si>
  <si>
    <t>https//www.elwatannews.com/news/details/2320679</t>
  </si>
  <si>
    <t>http//www.almasryalyoum.com/news/details/1162497</t>
  </si>
  <si>
    <t>https//www.sadamisr.com/2017/07/14/ننشر-تفاصيل-منفذ-حادث-مقتل-سائحتان-واص/</t>
  </si>
  <si>
    <t>http//www.alshouranews.com/1665804</t>
  </si>
  <si>
    <t>https//www.alarabiya.net/ar/arab-and-world/egypt/2017/07/14/مصر-مجهول-يطعن-7-سياح-اجانب-بالغردقه-html</t>
  </si>
  <si>
    <t>https//www.tahrirnews.com/posts/806053/الغردقه++المانيا++عمل+اجرامي+رويترز+</t>
  </si>
  <si>
    <t>https//www.light-dark.net/t1046286</t>
  </si>
  <si>
    <t>http//www.almasryalyoum.com/news/details/1162487</t>
  </si>
  <si>
    <t>https//www.light-dark.net/t1046289</t>
  </si>
  <si>
    <t>https//www.tahrirnews.com/posts/805863/اخبار+الجرائم+اصابه++القتل+الغردقه+</t>
  </si>
  <si>
    <t>https//www.elbaladnews/2845769</t>
  </si>
  <si>
    <t>http//www.akhbarak.net/news/2017/07/14/11383453/articles/25710818/تفاصيل-مقتل-سائحتين-اوكرانيتين-طعنًا-واصابه-4</t>
  </si>
  <si>
    <t>https//www.elwatannews.com/news/details/2321285</t>
  </si>
  <si>
    <t>http//www.masrawy.com/news/news_publicaffairs/details/2017/7/14/1120221/سبوتنيك-قتيلتا-هجوم-الغردقه-المانيتين-الجنسيه-وعمال-الفندق-امسكوا</t>
  </si>
  <si>
    <t>http//www.akhbarak.net/articles/25710710-المقال-من-المصدر-مقتل-سائحتين-اوكرانيتين</t>
  </si>
  <si>
    <t>https//www.light-dark.net/t1053735</t>
  </si>
  <si>
    <t>https//www.tahrirnews.com/posts/806569/اسوشيتد-برس-الغردقه-مصر</t>
  </si>
  <si>
    <t>https//www.elwatannews.com/news/details/2320523</t>
  </si>
  <si>
    <t>https//www.alarabiya.net/ar/arab-and-world/egypt/2017/07/15/بالصور-كيف-تسلل-مجرم-حادث-طعن-السياح-بالغردقه؟html</t>
  </si>
  <si>
    <t>https//www.christian-dogma.com/t1328438</t>
  </si>
  <si>
    <t>https//www.light-dark.net/t1046348</t>
  </si>
  <si>
    <t>http//www.masrawy.com/news/news_egypt/details/2017/7/14/1120215/مسؤول-بفندق-الغردقه-يكشف-لـ-مصراوي-تفاصيل-حادث-الاعتداء-علي-السائحات</t>
  </si>
  <si>
    <t>http//www.akhbarak.net/news/2017/07/14/11383276/articles/25710640/عاجل-مقتل-سائحتين-واصابه-اخر-طعنهم-عاطل-في-الغردقه</t>
  </si>
  <si>
    <t>http//www.nemsawy.com/مقتل-سائحتين-اوكرانيتين-طعنًا-واصابه-4/</t>
  </si>
  <si>
    <t>https//www.christian-dogma.com/t1346786</t>
  </si>
  <si>
    <t>https//www.light-dark.net/t1070465</t>
  </si>
  <si>
    <t>https//www.christian-dogma.com/t1372062</t>
  </si>
  <si>
    <t>https//www.christian-dogma.com/t1371690</t>
  </si>
  <si>
    <t>https//www.light-dark.net/t1103347</t>
  </si>
  <si>
    <t>https//www.madamasr.com/ar/2017/10/11/news/u/ولايه-سيناء-يتبني-تفجّير-مصنع-اسمنت/</t>
  </si>
  <si>
    <t>https//www.christian-dogma.com/t1371699</t>
  </si>
  <si>
    <t>https//www.light-dark.net/t1103752</t>
  </si>
  <si>
    <t>https//www.christian-dogma.com/t1373118</t>
  </si>
  <si>
    <t>https//www.christian-dogma.com/t1373091</t>
  </si>
  <si>
    <t>http//www.masrawy.com/news/news_regions/details/2017/10/15/1172702/الاباتشي-تلاحق-مهاجمي-اكمنه-الشيخ-زويد-ومقتل-35-ارهابي-ا</t>
  </si>
  <si>
    <t>https//www.elwatannews.com/news/details/2617509</t>
  </si>
  <si>
    <t>http//www.akhbarak.net/news/2017/10/15/12321786/articles/26860761/طائرات-حربيه-تستهدف-تجمعات-مسلحين-غرب-الشيخ-زويد--</t>
  </si>
  <si>
    <t>https//www.alarabiya.net/ar/arab-and-world/egypt/2017/10/16/كرم-القواديس-لماذا-يركز-داعش-سيناء-علي-ذلك-الكمين؟html</t>
  </si>
  <si>
    <t>https//www.christian-dogma.com/t1377008</t>
  </si>
  <si>
    <t>http//www.elfagr.com/2799315</t>
  </si>
  <si>
    <t>https//www.elwatannews.com/news/details/2643756</t>
  </si>
  <si>
    <t>http//www.almasryalyoum.com/news/details/1207842</t>
  </si>
  <si>
    <t>https//www.elwatannews.com/news/details/2636337</t>
  </si>
  <si>
    <t>http//www.elmwatin.com/322573</t>
  </si>
  <si>
    <t>https//www.elwatannews.com/news/details/2634318</t>
  </si>
  <si>
    <t>https//www.elwatannews.com/news/details/2633565</t>
  </si>
  <si>
    <t>https//www.elwatannews.com/news/details/2634411</t>
  </si>
  <si>
    <t>https//www.elwatannews.com/news/details/2637291</t>
  </si>
  <si>
    <t>https//www.elwatannews.com/news/details/2633532</t>
  </si>
  <si>
    <t>https//www.elwatannews.com/news/details/2637486</t>
  </si>
  <si>
    <t>https//www.light-dark.net/t1109055</t>
  </si>
  <si>
    <t>https//www.elwatannews.com/news/details/2633769</t>
  </si>
  <si>
    <t>https//www.elwatannews.com/news/details/2633793</t>
  </si>
  <si>
    <t>https//www.elwatannews.com/news/details/2646984</t>
  </si>
  <si>
    <t>https//www.hasrynews/2017/10/alwahatattackhtml</t>
  </si>
  <si>
    <t>https//www.masress.com/masrawy/701176484</t>
  </si>
  <si>
    <t>http//www.youm7.com/story/2017/10/24/مداهمات-امنيه-لمناطق-بالظهير-الصحراوي-الغربي-بعد-حادث-الواحات/3477443</t>
  </si>
  <si>
    <t>http//www.albawabhnews.com/2766942</t>
  </si>
  <si>
    <t>http//www.soutalomma.com/Article/693965/بعد-حادث-الواحات-قوات-الامن-تواصل-تمشيط-الظهير-الصحراوي-الغربي</t>
  </si>
  <si>
    <t>https//www.light-dark.net/t1108898</t>
  </si>
  <si>
    <t>https//www.christian-dogma.com/t1376494</t>
  </si>
  <si>
    <t>https//www.light-dark.net/t1108777</t>
  </si>
  <si>
    <t>https//www.christian-dogma.com/t1376415</t>
  </si>
  <si>
    <t>https//www.tahrirnews.com/posts/846871/المنيا-عبوه-ناسفه-بندقيه-اليه</t>
  </si>
  <si>
    <t>http//www.elmwatin.com/322897</t>
  </si>
  <si>
    <t>https//www.alarabiya.net/ar/arab-and-world/egypt/2017/10/21/داعش-ام-حسم-مع-من-وقعت-اشتباكات-الواحات-المصريه؟html</t>
  </si>
  <si>
    <t>http//www.itfarrag.com/article/الصور-الاوليه-لقتل-الارهابيين-بمعركه-الواحاتفيديو</t>
  </si>
  <si>
    <t>http//www.akhbarak.net/news/2017/10/20/12438822/articles/26989689/اخرها-الكيلو-135-3-اشتباكات-بين-الامن</t>
  </si>
  <si>
    <t>https//www.christian-dogma.com/t1382221</t>
  </si>
  <si>
    <t>http//www.albawabhnews.com/2765999</t>
  </si>
  <si>
    <t>https//www.light-dark.net/t1115607</t>
  </si>
  <si>
    <t>https//www.elwatannews.com/news/details/2633766</t>
  </si>
  <si>
    <t>https//www.light-dark.net/t1112135</t>
  </si>
  <si>
    <t>https//www.madamasr.com/ar/2017/10/21/feature/سياسه/ما-الجهات-المحتمل-تورطها-في-هجوم-الو/</t>
  </si>
  <si>
    <t>https//www.madamasr.com/ar/2017/10/25/feature/سياسه/مجدي-عبد-الغفار-الناجي-الاكبر-من-الع/</t>
  </si>
  <si>
    <t>https//www.elwatannews.com/news/details/2679054</t>
  </si>
  <si>
    <t>https//www.christian-dogma.com/t1383977</t>
  </si>
  <si>
    <t>https//www.light-dark.net/t1117772</t>
  </si>
  <si>
    <t>http//www.youm7.com/story/2017/10/23/الامن-يداهم-الظهير-الصحراوي-الغربي-للمحافظات-لتطهيرها-من-معسكرات-الارهابيين/3476145</t>
  </si>
  <si>
    <t>http//www.albawabhnews.com/2765535</t>
  </si>
  <si>
    <t>https//www.elwatannews.com/news/details/2634462</t>
  </si>
  <si>
    <t>https//www.elwatannews.com/news/details/2640309</t>
  </si>
  <si>
    <t>https//www.elwatannews.com/news/details/2637420</t>
  </si>
  <si>
    <t>http//www.elbaladnews/2992366</t>
  </si>
  <si>
    <t>http//www.masrawy.com/news/news_publicaffairs/details/2017/10/21/1176254/ادانات-دوليه-وعربيه-واسعه-علي-حادث-الواحات</t>
  </si>
  <si>
    <t>http//www.albawabhnews.com/2766453</t>
  </si>
  <si>
    <t>https//www.christian-dogma.com/t1378733</t>
  </si>
  <si>
    <t>http//www.shorouknews.com/news/viewaspx?cdate=26102017&amp;id=57e15344-7020-49e5-a092-e375b20ace12</t>
  </si>
  <si>
    <t>http//www.almasryalyoum.com/news/details/1210139</t>
  </si>
  <si>
    <t>http//www.albawabhnews.com/2773735</t>
  </si>
  <si>
    <t>https//www.elwatannews.com/news/details/2651286</t>
  </si>
  <si>
    <t>https//www.light-dark.net/t1111536</t>
  </si>
  <si>
    <t>https//www.light-dark.net/t1111443</t>
  </si>
  <si>
    <t>https//www.christian-dogma.com/t1383846</t>
  </si>
  <si>
    <t>http//www.albawabhnews.com/2785296</t>
  </si>
  <si>
    <t>http//www.albawabhnews.com/2784898</t>
  </si>
  <si>
    <t>https//www.alarabiya.net/ar/arab-and-world/egypt/2017/11/02/مصر-مقتل-5-ارهابيين-اثر-احباط-هجوم-علي-كمين-امني-بسيناء-html</t>
  </si>
  <si>
    <t>http//www.soutalomma.com/Article/701282/نشره-اخبار-مصر-اليوم-2-11-2017-مقتل-5-تكفيريين</t>
  </si>
  <si>
    <t>http//www.youm7.com/story/2017/11/2/احباط-محاوله-هجوم-علي-احد-الكمائن-بشمال-سيناء-ومقتل-5/3491725</t>
  </si>
  <si>
    <t>https//www.light-dark.net/t1117587</t>
  </si>
  <si>
    <t>http//www.masrawy.com/news/news_cases/details/2017/11/3/1184086/مصادر-امنيه-اصطياد-32-ارهابيا-حيا-خلال-عمليات-الواحات</t>
  </si>
  <si>
    <t>https//www.elwatannews.com/news/details/1761272</t>
  </si>
  <si>
    <t>https//www.elwatannews.com/news/details/1776827</t>
  </si>
  <si>
    <t>http//www.almasryalyoum.com/news/details/1071784</t>
  </si>
  <si>
    <t>https//www.elwatannews.com/news/details/1776998</t>
  </si>
  <si>
    <t>https//www.elwatannews.com/news/details/1806857</t>
  </si>
  <si>
    <t>http//www.bbc.com/arabic/middleeast-38714339</t>
  </si>
  <si>
    <t>http//www.elfagr.com/2437998</t>
  </si>
  <si>
    <t>https//www.elwatannews.com/news/details/1904474</t>
  </si>
  <si>
    <t>http//www.masralarabia.com/سوشيال-ميديا/1369701-بالصور--القبض-علي-عناصر--تكفيريه--وتدمير-سياره-مجهزه-لاستهداف-الجيش</t>
  </si>
  <si>
    <t>https//www.egynews.net/1306961/بالصور-القبض-علي-12-من-العناصر-التكفيري/</t>
  </si>
  <si>
    <t>http//www.sabaharabi.com/mt~237360</t>
  </si>
  <si>
    <t>http//www.almasryalyoum.com/news/details/1092621</t>
  </si>
  <si>
    <t>https//www.elwatannews.com/news/details/1914131</t>
  </si>
  <si>
    <t>http//www.egyrep.com/ولايه-سيناء-يعلن-استهداف-القوات-المسل/</t>
  </si>
  <si>
    <t>https//www.elwatannews.com/news/details/1916465</t>
  </si>
  <si>
    <t>https//www.elwatannews.com/news/details/1956906</t>
  </si>
  <si>
    <t>http//www.youm7.com/story/2017/3/24/ننشر-اسماء-المتوفي-والمصابين-في-حادث-انفجار-عبوه-المعادي/3158559</t>
  </si>
  <si>
    <t>http//www.masrawy.com/News/News_Cases/details/2017/3/24/1048910/مصدر-يكشف-تفاصيل-انفجار-عبوه-ناسفه-بشارع-الجزائر-بالمعادي</t>
  </si>
  <si>
    <t>http//www.masrawy.com/News/News_Cases/details/2017/3/24/1048895/سماع-دوي-انفجار-بالمعادي</t>
  </si>
  <si>
    <t>http//www.masrawy.com/News/News_Cases/details/2017/3/24/1049049/مصدر-يكشف-سبب-انفجار-المعادي-وسط-المدنيين-وتحريات-المباحث-ارهابي-خائف</t>
  </si>
  <si>
    <t>https//www.christian-dogma.com/t1269575</t>
  </si>
  <si>
    <t>http//www.almasryalyoum.com/news/details/1106926</t>
  </si>
  <si>
    <t>http//www.almasryalyoum.com/news/details/1106903</t>
  </si>
  <si>
    <t>https//www.elwatannews.com/news/details/1956964</t>
  </si>
  <si>
    <t>http//www.masrawy.com/News/News_Cases/details/2017/3/24/1049156/مصراوي-امام-العقار-رقم-٥٨٤-هنا-انفجرت-قنبله-المعادي-صور-وفيديو</t>
  </si>
  <si>
    <t>https//www.elwatannews.com/news/details/1957129</t>
  </si>
  <si>
    <t>http//www.npa-egypt.com/article/101111</t>
  </si>
  <si>
    <t>http//www.youm7.com/story/2017/3/24/موجز-الواحده-ظهرا-مصرع-جنايني-واصابه-زوجته-ونجليه-في-انفجار/3158554</t>
  </si>
  <si>
    <t>http//www.youm7.com/story/2017/3/24/بالصور-نيابه-البساتين-تامر-بتشريح-جثه-ضحيه-انفجار-عبوه-ناسفه/3158568</t>
  </si>
  <si>
    <t>http//www.youm7.com/story/2017/3/24/بالصور-مصرع-جنايني-واصابه-3-في-انفجار-عبوه-ناسفه-بحديقه/3158461</t>
  </si>
  <si>
    <t>http//www.masrawy.com/News/News_Cases/details/2017/3/24/1048940/الصور-الاولي-لموقع-انفجار-المعادي-والتحريات-الضحايا-من-اسره-واحده</t>
  </si>
  <si>
    <t>http//www.elbaladnews/2684266</t>
  </si>
  <si>
    <t>http//www.youm7.com/story/2017/3/24/رجال-المعمل-الجنائي-يعاينون-مكان-انفجار-العبوه-الناسفه-في-المعادي/3158604</t>
  </si>
  <si>
    <t>http//www.youm7.com/story/2017/3/24/بالصور-5-مشاهد-تلخص-حادث-انفجار-المعادي-بلاغ-بسماع-دوي/3158683</t>
  </si>
  <si>
    <t>https//www.christian-dogma.com/t1269547</t>
  </si>
  <si>
    <t>https//www.christian-dogma.com/t1269549</t>
  </si>
  <si>
    <t>http//www.masrawy.com/News/News_Cases/details/2017/3/24/1048914/الامن-يغلق-شارع-الجزائر-بالمعادي-وخبراء-المفرقعات-يمشطون-المنطقه</t>
  </si>
  <si>
    <t>http//www.youm7.com/story/2017/3/24/بالفيديو-والصور-شهود-عيان-دوي-انفجار-بشارع-الجزائر-في-المعادي/3158441</t>
  </si>
  <si>
    <t>http//www.elmwatin.com/201394</t>
  </si>
  <si>
    <t>http//www.dotmsr.com/details/764690/صور-مصدر-امني-يكشف-تفاصيل-انفجار-المعادي</t>
  </si>
  <si>
    <t>http//www.youm7.com/story/2017/3/24/بالفيديو-عم-ضحيه-عبوه-المعادي-وشهود-عيان-يروون-تفاصيل-اللحظات/3158661</t>
  </si>
  <si>
    <t>https//www.elwatannews.com/news/details/1957147</t>
  </si>
  <si>
    <t>https//www.elwatannews.com/news/details/1956897</t>
  </si>
  <si>
    <t>http//www.elbaladnews/2683978</t>
  </si>
  <si>
    <t>http//www.dotmsr.com/details/764669/عاجل-سماع-دوي-انفجار-بالمعادي</t>
  </si>
  <si>
    <t>https//www.light-dark.net/t970096</t>
  </si>
  <si>
    <t>http//www.elmwatin.com/201365</t>
  </si>
  <si>
    <t>https//www.elwatannews.com/news/details/1957036</t>
  </si>
  <si>
    <t>https//www.christian-dogma.com/t1269558</t>
  </si>
  <si>
    <t>https//www.light-dark.net/t970092</t>
  </si>
  <si>
    <t>https//www.elwatannews.com/news/details/2022973</t>
  </si>
  <si>
    <t>https//www.elwatannews.com/news/details/2024602</t>
  </si>
  <si>
    <t>http//www.egyrep.com/مقتل-مجند-واصابه-مواطن-في-انفجار-عبوه-ن/</t>
  </si>
  <si>
    <t>http//www.masralarabia.com/حوادث/1409047-مقتل-شرطي-واصابه-مدني-اثر-تفجير-مدرعه-شرطيه-بسيناء</t>
  </si>
  <si>
    <t>https//www.elwatannews.com/news/details/2058712</t>
  </si>
  <si>
    <t>http//www.almasryalyoum.com/news/details/1127170</t>
  </si>
  <si>
    <t>http//www.elbaladnews/2743495</t>
  </si>
  <si>
    <t>http//www.3yonnews.com/1117333</t>
  </si>
  <si>
    <t>https//www.light-dark.net/t996840</t>
  </si>
  <si>
    <t>http//www.masralarabia.com/حوادث/1416979-مقتل-ضابطين-في-هجوم-مسلح-علي-كمين-امني-بالطريق-الدائري</t>
  </si>
  <si>
    <t>https//www.light-dark.net/t997090</t>
  </si>
  <si>
    <t>https//www.christian-dogma.com/t1289953</t>
  </si>
  <si>
    <t>http//www.albawabhnews.com/2506604</t>
  </si>
  <si>
    <t>https//www.elwatannews.com/news/details/2060962</t>
  </si>
  <si>
    <t>https//www.light-dark.net/t996831</t>
  </si>
  <si>
    <t>https//www.elwatannews.com/news/details/2226590</t>
  </si>
  <si>
    <t>https//www.elwatannews.com/news/details/2224691</t>
  </si>
  <si>
    <t>https//www.elwatannews.com/news/details/2226719</t>
  </si>
  <si>
    <t>http//www.albawabhnews.com/2576173</t>
  </si>
  <si>
    <t>https//www.alarabiya.net/ar/arab-and-world/egypt/2017/06/19/احباط-محاوله-لتفجير-كمين-امني-بالعريش-بسياره-مفخخه-html</t>
  </si>
  <si>
    <t>http//www.elbaladnews/2813996</t>
  </si>
  <si>
    <t>http//www.youm7.com/story/2017/6/19/ننشر-اول-صور-للسياره-المفخخه-بعد-تفجيرها-من-قبل-قوات/3291280</t>
  </si>
  <si>
    <t>http//www.akhbarak.net/news/2017/06/19/11242339/articles/25564876/اتحاد-قبائل-سيناء-يكشف-تفاصيل-استهداف-بيت-المقدس</t>
  </si>
  <si>
    <t>https//www.alarabiya.net/ar/arab-and-world/egypt/2017/06/19/شمال-سيناء-صد-هجوم-ارهابي-علي-كمين-امني-غرب-العريش-html</t>
  </si>
  <si>
    <t>https//www.elwatannews.com/news/details/2392556</t>
  </si>
  <si>
    <t>https//www.elwatannews.com/news/details/2402171</t>
  </si>
  <si>
    <t>https//www.elwatannews.com/news/details/2496159</t>
  </si>
  <si>
    <t>https//www.elwatannews.com/news/details/2540712</t>
  </si>
  <si>
    <t>http//www.egyrep.com/مقتل-مجند-واصابه-اخر-في-تفجير-مدرعه-بال/</t>
  </si>
  <si>
    <t>https//www.elwatannews.com/news/details/2564625</t>
  </si>
  <si>
    <t>https//www.elwatannews.com/news/details/2564286</t>
  </si>
  <si>
    <t>https//www.elwatannews.com/news/details/2572692</t>
  </si>
  <si>
    <t>https//www.elwatannews.com/news/details/2583762</t>
  </si>
  <si>
    <t>https//www.elwatannews.com/news/details/2585235</t>
  </si>
  <si>
    <t>https//www.elwatannews.com/news/details/2585496</t>
  </si>
  <si>
    <t>http//www.akhbarak.net/news/2017/10/05/12120759/articles/26622984/مقتل-مسلح-واصابه-ضابط-اثر-تبادل-اطلاق-نار-في-المقطم</t>
  </si>
  <si>
    <t>https//www.elwatannews.com/news/details/2594622</t>
  </si>
  <si>
    <t>https//www.christian-dogma.com/t1369649</t>
  </si>
  <si>
    <t>https//www.elwatannews.com/news/details/2601075</t>
  </si>
  <si>
    <t>http//www.masrawy.com/news/news_regions/details/2017/10/10/1169519/بطل-جديد-في-سيناء-مجند-يتصدي-لانتحاري-حاول-تفجير-مصنع-اسمنت-بسياره</t>
  </si>
  <si>
    <t>http//www.masrawy.com/news/news_regions/details/2017/10/10/1169434/انتحاري-يفشل-في-اقتحام-بوابه-مصنع-اسمنت-في-سيناء-بسياره-مفخخه</t>
  </si>
  <si>
    <t>http//www.masrawy.com/news/news_regions/details/2017/10/10/1169434/استشهاد-مجند-ومقتل-انتحاري-في-تفجير-سياره-مفخخه-بمصنع-اسمنت-بسيناء</t>
  </si>
  <si>
    <t>https//www.christian-dogma.com/t1370273</t>
  </si>
  <si>
    <t>https//www.elwatannews.com/news/details/2603256</t>
  </si>
  <si>
    <t>https//www.light-dark.net/t1101656</t>
  </si>
  <si>
    <t>https//www.christian-dogma.com/t1370386</t>
  </si>
  <si>
    <t>https//www.elwatannews.com/news/details/2617446</t>
  </si>
  <si>
    <t>https//www.elwatannews.com/news/details/2651319</t>
  </si>
  <si>
    <t>https//www.elwatannews.com/news/details/2658948</t>
  </si>
  <si>
    <t>http//www.youm7.com/story/2017/10/28/مقتل-4-تكفيريين-واصابه-2-اخرين-في-احباط-هجوم-ارهابي/3484566</t>
  </si>
  <si>
    <t>https//www.alarabiya.net/ar/arab-and-world/egypt/2017/10/28/احباط-هجوم-علي-كمين-امني-بالعريش-ومقتل-4-ارهابيين-html</t>
  </si>
  <si>
    <t>http//www.youm7.com/story/2017/10/28/موجز-6-مساء-مقتل-4-تكفيريين-واصابه-2-اخرين-في/3484782</t>
  </si>
  <si>
    <t>http//www.albawabhnews.com/2777067</t>
  </si>
  <si>
    <t>https//www.elwatannews.com/news/details/2660865</t>
  </si>
  <si>
    <t>https//www.christian-dogma.com/t1380901</t>
  </si>
  <si>
    <t>https//www.christian-dogma.com/t1381017</t>
  </si>
  <si>
    <t>https//www.light-dark.net/t1114173</t>
  </si>
  <si>
    <t>https//www.light-dark.net/t1113929</t>
  </si>
  <si>
    <t>https//www.madamasr.com/ar/2017/10/29/news/u/مقتل-جنديين-واصابه-9-اخرين-اثر-تفجير-عبو/</t>
  </si>
  <si>
    <t>https//www.elwatannews.com/news/details/2665698</t>
  </si>
  <si>
    <t>https//www.christian-dogma.com/t1380776</t>
  </si>
  <si>
    <t>https//www.christian-dogma.com/t1380813</t>
  </si>
  <si>
    <t>https//www.elwatannews.com/news/details/2665776</t>
  </si>
  <si>
    <t>http//www.masrawy.com/news/news_cases/details/2017/10/30/1182143/مصدر-اصابه-مجند-في-انفجار-عبوه-استهدفت-مدرعه-بالعريش</t>
  </si>
  <si>
    <t>https//www.elwatannews.com/news/details/2665767</t>
  </si>
  <si>
    <t>https//www.elwatannews.com/news/details/2666016</t>
  </si>
  <si>
    <t>https//www.light-dark.net/t1114964</t>
  </si>
  <si>
    <t>https//www.elwatannews.com/news/details/2668809</t>
  </si>
  <si>
    <t>https//www.elwatannews.com/news/details/2665734</t>
  </si>
  <si>
    <t>https//www.elwatannews.com/news/details/2696808</t>
  </si>
  <si>
    <t>https//www.elwatannews.com/news/details/2699388</t>
  </si>
  <si>
    <t>https//www.elwatannews.com/news/details/2719346</t>
  </si>
  <si>
    <t>https//www.elwatannews.com/news/details/2719354</t>
  </si>
  <si>
    <t>https//www.elwatannews.com/news/details/2762890</t>
  </si>
  <si>
    <t>https//www.christian-dogma.com/t1399677</t>
  </si>
  <si>
    <t>http//www.almasryalyoum.com/news/details/1224512</t>
  </si>
  <si>
    <t>https//www.christian-dogma.com/t1399663</t>
  </si>
  <si>
    <t>https//www.alarabiya.net/ar/arab-and-world/egypt/2017/11/28/مصر-احباط-هجوم-علي-كمين-امني-بالعريش-ومقتل-3-ارهابيينhtml</t>
  </si>
  <si>
    <t>https//www.christian-dogma.com/t1400021</t>
  </si>
  <si>
    <t>https//www.light-dark.net/t1135386</t>
  </si>
  <si>
    <t>http//www.almalnews.com/Story/354701/19/احباط-هجومين-علي-حاجزين-امنيين-في-العريش</t>
  </si>
  <si>
    <t>https//www.light-dark.net/t1135793</t>
  </si>
  <si>
    <t>http//www.albawabhnews.com/2823548</t>
  </si>
  <si>
    <t>https//www.elwatannews.com/news/details/2825994</t>
  </si>
  <si>
    <t>https//www.elwatannews.com/news/details/2829862</t>
  </si>
  <si>
    <t>https//www.elwatannews.com/news/details/2840758</t>
  </si>
  <si>
    <t>https//www.elwatannews.com/news/details/2840970</t>
  </si>
  <si>
    <t>https//www.elwatannews.com/news/details/2877466</t>
  </si>
  <si>
    <t>https//www.christian-dogma.com/t1418047</t>
  </si>
  <si>
    <t>http//www.akhbarak.net/news/2017/12/26/13368309/articles/28154409/تفجير-3-عبوات-ناسفه-زرعها-الارهابيون-بشمال-سيناء</t>
  </si>
  <si>
    <t>https//www.elwatannews.com/news/details/2894066</t>
  </si>
  <si>
    <t>https//www.elwatannews.com/news/details/2898938</t>
  </si>
  <si>
    <t>https//www.facebook.com/EgyArmySpox/posts/971794599618189</t>
  </si>
  <si>
    <t>https//www.facebook.com/EgyArmySpox/posts/983319421799040</t>
  </si>
  <si>
    <t>https//www.kol7srynews/2015/07/Egy-Armyhtml</t>
  </si>
  <si>
    <t>https//www.light-dark.net/t1021827</t>
  </si>
  <si>
    <t>https//www.light-dark.net/t1047904</t>
  </si>
  <si>
    <t>http//www.almasryalyoum.com/news/details/1163762</t>
  </si>
  <si>
    <t>http//www.elbaladnews/2850204</t>
  </si>
  <si>
    <t>http//www.masrawy.com/news/news_regions/details/2017/7/17/1121670/مصدر-استشهاد-ضابط-و4-مجندين-في-هجوم-علي-مدرعتين-بالعريش</t>
  </si>
  <si>
    <t>http//www.albawabhnews.com/2619525</t>
  </si>
  <si>
    <t>http//www.albawabhnews.com/2634308</t>
  </si>
  <si>
    <t>https//www.light-dark.net/t1053385</t>
  </si>
  <si>
    <t>https//www.elwatannews.com/news/details/2360225</t>
  </si>
  <si>
    <t>http//www.elfagr.com/2688404</t>
  </si>
  <si>
    <t>https//www.light-dark.net/t1049578</t>
  </si>
  <si>
    <t>https//www.christian-dogma.com/t1331086</t>
  </si>
  <si>
    <t>http//www.shorouknews.com/news/viewaspx?cdate=20072017&amp;id=7df33015-a13e-43e2-99bc-3d6f3f4761c7</t>
  </si>
  <si>
    <t>https//www.light-dark.net/t1049885</t>
  </si>
  <si>
    <t>https//www.light-dark.net/t1052270</t>
  </si>
  <si>
    <t>https//www.alarabiya.net/ar/arab-and-world/egypt/2017/07/24/شاهد-قائد-مدرعه-يحبط-عمليه-ارهابيه-كبري-بالعريشhtml</t>
  </si>
  <si>
    <t>http//www.videoyoum7.com/News/6/233284/بالفيديو-بطوله-جندي-بسيناء-منع-بـ-الدبابه-انفجار-سياره-مفخخه/</t>
  </si>
  <si>
    <t>http//www.masrawy.com/news/news_egypt/details/2017/7/24/1125674/بالفيديو-احباط-تفجير-عمليه-ارهابيه-كبري-استهدفت-القوات-المسلحه-بسيناء</t>
  </si>
  <si>
    <t>https//www.elwatannews.com/news/details/2352176</t>
  </si>
  <si>
    <t>http//www.masrawy.com/news/news_egypt/details/2017/7/24/1125674/بالفيديو-احباط-تنفيذ-عمليه-ارهابيه-كبري-استهدفت-القوات-المسلحه-بسيناء</t>
  </si>
  <si>
    <t>http//www.dotmsr.com/details/901583/اما-النصر-او-الشهاده-تعرف-علي-اسباب-انفجار-سياره-العريش-بعد-دهسها</t>
  </si>
  <si>
    <t>http//www.elzmannews.com/t~81552</t>
  </si>
  <si>
    <t>https//www.christian-dogma.com/t1333498</t>
  </si>
  <si>
    <t>http//www.elmwatin.com/267579</t>
  </si>
  <si>
    <t>https//www.christian-dogma.com/t1333432</t>
  </si>
  <si>
    <t>https//www.light-dark.net/t1086198</t>
  </si>
  <si>
    <t>https//www.light-dark.net/t1103042</t>
  </si>
  <si>
    <t>https//www.christian-dogma.com/t1371370</t>
  </si>
  <si>
    <t>http//www.swxbt.com/مقتل-القمص-سمعان-شحاته-طعنا-بالسكين-وا/</t>
  </si>
  <si>
    <t>https//www.light-dark.net/t1102991</t>
  </si>
  <si>
    <t>https//www.light-dark.net/t1148697</t>
  </si>
  <si>
    <t>http//www.baladnaelyoum.com/408066</t>
  </si>
  <si>
    <t>https//www.light-dark.net/t1148699</t>
  </si>
  <si>
    <t>https//www.elwatannews.com/news/details/2844662</t>
  </si>
  <si>
    <t>https//www.light-dark.net/t1149683</t>
  </si>
  <si>
    <t>https//www.light-dark.net/t953347</t>
  </si>
  <si>
    <t>http//www.masralarabia.com/سوشيال-ميديا/1373699-بالصور--المتحدث-العسكري--القوات-الجويه-تقضي-علي-6-تكفيريين</t>
  </si>
  <si>
    <t>http//www.almasryalyoum.com/news/details/1095818</t>
  </si>
  <si>
    <t>http//www.almasryalyoum.com/news/details/1095299</t>
  </si>
  <si>
    <t>http//www.aswatmasriya.com/news/details/73495</t>
  </si>
  <si>
    <t>https//www.egynews.net/1317583/بالصور-مقتل-6-تكفيريين-وتدمير-جسمي-نفق/</t>
  </si>
  <si>
    <t>http//www.albawabhnews.com/2397765</t>
  </si>
  <si>
    <t>http//www.elfagr.com/2482828</t>
  </si>
  <si>
    <t>http//www.masrawy.com/News/News_Regions/details/2017/2/27/1034964/-%D8%A7%D9%84%D8%B5%D8%A7%D8%B9%D9%82%D8%A9-%D8%AA%D9%82%D8%AA%D9%84-6-%D8%AA%D9%83%D9%81%D9%8A%D8%B1%D9%8A%D9%8A%D9%86-%D9%88%D8%AA%D8%AF%D9%85%D8%B1-%D9%85%D8%AE%D8%B2%D9%86%D9%8A-%D9%85%D8%AA%D9%81%D8%AC%D8%B1%D8%A7%D8%AA-%D8%AC%D9%86%D9%88%D8%A8-%D8%A7%D9%84%D8%B9%D8%B1%D9%8A%D8%B4</t>
  </si>
  <si>
    <t>http//www.youm7.com/story/2017/2/28/بالصور-القوات-الجويه-تقصف-4-اهداف-ارهابيه-بشمال-سيناء-وتقتل/3122291</t>
  </si>
  <si>
    <t>https//www.light-dark.net/t960672</t>
  </si>
  <si>
    <t>https//www.elwatannews.com/news/details/1944531</t>
  </si>
  <si>
    <t>http//www.vetogate.com/2629387</t>
  </si>
  <si>
    <t>https//www.light-dark.net/t971411</t>
  </si>
  <si>
    <t>http//www.elbaladnews/2686978</t>
  </si>
  <si>
    <t>https//www.madamasr.com/ar/2017/09/14/news/u/مقتل-جنديين-واصابه-12-في-هجوم-انتحاري-عل/</t>
  </si>
  <si>
    <t>http//www.masrawy.com/news/news_regions/details/2017/10/13/1171561/الجيش-يحبط-عمليه-تفجير-استهدفت-كتيبه-101-بالعريش</t>
  </si>
  <si>
    <t>https//www.mobtada.com/details/663410</t>
  </si>
  <si>
    <t>http//www.albawabhnews.com/2775724</t>
  </si>
  <si>
    <t>http//www.albawabhnews.com/showaspx?id=2775724</t>
  </si>
  <si>
    <t>http//www.elmwatin.com/325824</t>
  </si>
  <si>
    <t>https//www.alarabiya.net/ar/arab-and-world/egypt/2017/10/27/مصر-اشتباكات-جديده-في-الواحات-ومقتل-10-ارهابيين-html</t>
  </si>
  <si>
    <t>https//www.elwatannews.com/news/details/2655195</t>
  </si>
  <si>
    <t>https//www.light-dark.net/t1112603</t>
  </si>
  <si>
    <t>http//www.elbaladnews/3003807</t>
  </si>
  <si>
    <t>https//www.elwatannews.com/news/details/2656071</t>
  </si>
  <si>
    <t>http//www.shorouknews.com/news/viewaspx?cdate=31102017&amp;id=20064042-8a0b-4bbe-9cd2-8b1d27339d9d</t>
  </si>
  <si>
    <t>http//www.shorouknews.com/news/viewaspx?cdate=27102017&amp;id=40e1dc38-8d66-4e94-93a5-ec224fda6b9e</t>
  </si>
  <si>
    <t>http//www.almasryalyoum.com/news/details/1210666</t>
  </si>
  <si>
    <t>https//www.light-dark.net/t1112629</t>
  </si>
  <si>
    <t>https//www.elwatannews.com/news/details/2655342</t>
  </si>
  <si>
    <t>https//www.elwatannews.com/news/details/2656041</t>
  </si>
  <si>
    <t>https//www.elwatannews.com/news/details/2655912</t>
  </si>
  <si>
    <t>http//www.baladnaelyoum.com/394731</t>
  </si>
  <si>
    <t>https//www.nmisr.com/arab-news/egypt-news/انفجار-ضخم-بوسط-سيناء</t>
  </si>
  <si>
    <t>http//www.almasryalyoum.com/news/details/1107230</t>
  </si>
  <si>
    <t>https//www.shorouknews.com/news/viewaspx?cdate=19112017&amp;id=5c8d1b95-c51a-460d-8a22-89ef65185f7c</t>
  </si>
  <si>
    <t>https//www.shorouknews.com/news/viewaspx?cdate=28122017&amp;id=7148ec77-2d74-4476-8132-23215abe54be</t>
  </si>
  <si>
    <t>https//www.skynewsarabia.com/web/article/920101/القبض-مسلحين-مداهمه-بؤر-إرهابيه-وسط-سيناء</t>
  </si>
  <si>
    <t>http//www.elmwatin.com/185561</t>
  </si>
  <si>
    <t>http//www.elbyan.com/مداهمات-للجيش-الثالث-لجبل-الحلال-وضبط-8/</t>
  </si>
  <si>
    <t>https//www.egynews.net/1303661/بالصور-الجيش-الثالث-الميداني-يواصل-مد/</t>
  </si>
  <si>
    <t>https//www.skynewsarabia.com/web/article/922832/قتلي-وجرحي-الإرهابيين-عمليه-للقوات-المصريه-العريش</t>
  </si>
  <si>
    <t>https//www.skynewsarabia.com/web/article/924259/مقتل-متشددين-باشتباكات-الأمن-المصري-سيناء</t>
  </si>
  <si>
    <t>https//www.skynewsarabia.com/web/article/925322/مقتل-ضابط-مصري-كبير-انفجار-بسيناء</t>
  </si>
  <si>
    <t>http//www.almasryalyoum.com/news/details/1099980</t>
  </si>
  <si>
    <t>http//www.masrawy.com/News/News_Cases/details/2017/3/8/1040100/مصدر-استشهاد-مفتش-الامن-العام-واصابه-مجندين-في-تفجير-مدرعه-بالعريش</t>
  </si>
  <si>
    <t>https//www.light-dark.net/t960362</t>
  </si>
  <si>
    <t>http//www.masrawy.com/News/News_Cases/details/2017/3/9/1040133/انفجار-وشهيد-ومصابون-ماذا-حدث-في-العريش</t>
  </si>
  <si>
    <t>https//www.egyptwindow.net/Provincial_News/31210/Defaultaspx</t>
  </si>
  <si>
    <t>https//www.alarabiya.net/ar/arab-and-world/egypt/2017/03/09/مقتل-مسؤول-امني-مصري-واصابه-مرافقيه-بتفجيرين-بالعريشhtml</t>
  </si>
  <si>
    <t>http//www.masrawy.com/News/News_Cases/details/2017/3/8/1040107/ننشر-صور-مفتش-الامن-العام-الذي-استشهد-في-تفجير-مدرعه-بالعريش</t>
  </si>
  <si>
    <t>https//www.nmisr.com/arab-news/egypt-news/عاجل-بالصور-والاسماء-استشهاد-قياده-ا</t>
  </si>
  <si>
    <t>http//www.masrawy.com/News/News_Regions/details/2017/3/25/1049454/استشهاد-3-مجندين-واصابه-6-اخرين-في-انفجار-عبوه-ناسفه-جنوب-العريش</t>
  </si>
  <si>
    <t>http//www.elfagr.com/2519279</t>
  </si>
  <si>
    <t>http//www.masralarabia.com/حوادث/1390927-مقتل-3-مجندين-في-تفجير-عبوه-ناسفه-شمال-سيناء</t>
  </si>
  <si>
    <t>https//www.elwatannews.com/news/details/1958143</t>
  </si>
  <si>
    <t>https//www.skynewsarabia.com/web/article/935024/إصابه-3-جنود-ومقتل-3-متطرفين-إثر-هجوم-مسلح-العريش</t>
  </si>
  <si>
    <t>https//www.skynewsarabia.com/web/article/948570/مقتل-ضابطين-الجيش-المصري-باشتباكات-متشددين</t>
  </si>
  <si>
    <t>https//www.skynewsarabia.com/web/article/951741/مصرع-رجال-أمن-بهجومين-منفصلين-شمال-سيناء</t>
  </si>
  <si>
    <t>https//www.skynewsarabia.com/web/article/966258/مقتل-جندي-مصري-هجوم-بالفيوم</t>
  </si>
  <si>
    <t>https//www.light-dark.net/t1050146</t>
  </si>
  <si>
    <t>https//www.elwatannews.com/news/details/2341205</t>
  </si>
  <si>
    <t>http//www.shorouknews.com/news/viewaspx?cdate=21072017&amp;id=274a757b-e5e9-4bc7-a321-15d7cf8e5333</t>
  </si>
  <si>
    <t>https//www.elwatannews.com/news/details/2341169</t>
  </si>
  <si>
    <t>https//www.light-dark.net/t1050115</t>
  </si>
  <si>
    <t>http//www.almasryalyoum.com/news/details/1165549</t>
  </si>
  <si>
    <t>https//www.elwatannews.com/news/details/2341841</t>
  </si>
  <si>
    <t>https//www.light-dark.net/t1050492</t>
  </si>
  <si>
    <t>https//www.elbaladnews/2855759</t>
  </si>
  <si>
    <t>https//www.christian-dogma.com/t1331422</t>
  </si>
  <si>
    <t>https//www.light-dark.net/t1050386</t>
  </si>
  <si>
    <t>https//www.tahrirnews.com/posts/817964/ارهابيين++عناصر+تكفيريه++تصفيه+ارهابيين+امن+قنا</t>
  </si>
  <si>
    <t>https//www.christian-dogma.com/t1340202</t>
  </si>
  <si>
    <t>https//www.light-dark.net/t1061747</t>
  </si>
  <si>
    <t>http//www.almasryalyoum.com/news/details/1174125</t>
  </si>
  <si>
    <t>http//www.youm7.com/story/2017/8/8/مقتل-3-تكفيريين-في-تبادل-اطلاق-نار-مع-قوات-الامن/3358913</t>
  </si>
  <si>
    <t>http//www.almasryalyoum.com/news/details/1174039</t>
  </si>
  <si>
    <t>http//www.akhbarak.net/news/2017/08/08/11499325/articles/25858948/مصدر-امني-مقتل-4-من-خليه-عمرو-سعد-في-اشتباكات-قنا</t>
  </si>
  <si>
    <t>http//www.albawabhnews.com/2654972</t>
  </si>
  <si>
    <t>https//www.light-dark.net/t1061028</t>
  </si>
  <si>
    <t>https//www.christian-dogma.com/t1339688</t>
  </si>
  <si>
    <t>https//www.christian-dogma.com/t1339690</t>
  </si>
  <si>
    <t>https//www.tahrirnews.com/posts/839201/القوات+الخاصه++قنا++جبال+كرنك+مديريه+امن+قنا</t>
  </si>
  <si>
    <t>http//www.masrawy.com/news/news_regions/details/2017/8/10/1135214/نيابه-امن-الدوله-تجري-معاينه-لموقع-حادث-المداهمه-الامنيه-لخليه-ارهابيه</t>
  </si>
  <si>
    <t>http//www.albawabhnews.com/2655245</t>
  </si>
  <si>
    <t>https//www.christian-dogma.com/t1339730</t>
  </si>
  <si>
    <t>http//www.albawabhnews.com/2653643</t>
  </si>
  <si>
    <t>http//www.soutalomma.com/Article/630757/ننشر-صور-4-عناصر-تكفيريه-بعد-مقتلهم-في-مواجهات-مع</t>
  </si>
  <si>
    <t>https//www.tahrirnews.com/posts/853288/تصفيه-عناصر-ارهابيه-استهداف-مسجد-الروضه-بالعريش-مواجهه-الارهاب</t>
  </si>
  <si>
    <t>http//www.youm7.com/story/2017/11/24/الامن-يقتحم-مناطق-جبليه-بسيناء-ومقتل-عدد-من-منفذي-حادث/3524980</t>
  </si>
  <si>
    <t>https//www.light-dark.net/t1132965</t>
  </si>
  <si>
    <t>http//www.الاسبوع.com/Article/358626/سكاي-نيوز-مقتل-30-من-العناصر-الارهابيه-بقريه-الريسان-وسط</t>
  </si>
  <si>
    <t>https//www.akhbarelyaom.com/796409/مقتل-45-ارهابيًا-من-المتورطين-في-حادث-ا</t>
  </si>
  <si>
    <t>https//www.christian-dogma.com/t1397424</t>
  </si>
  <si>
    <t>https//www.light-dark.net/t1133165</t>
  </si>
  <si>
    <t>https//www.christian-dogma.com/t1397684</t>
  </si>
  <si>
    <t>https//www.christian-dogma.com/t1397583</t>
  </si>
  <si>
    <t>https//www.christian-dogma.com/t1397466</t>
  </si>
  <si>
    <t>https//www.light-dark.net/t1133471</t>
  </si>
  <si>
    <t>http//www.almasryalyoum.com/news/details/1223242</t>
  </si>
  <si>
    <t>https//www.alhayahalaan.com/2017/11/45_25html</t>
  </si>
  <si>
    <t>http//www.youm7.com/story/2017/11/24/سكاي-نيوز-مقتل-30-عنصرا-ارهابياً-في-حمله-مداهمات-بقريه/3525272</t>
  </si>
  <si>
    <t>https//www.christian-dogma.com/t1325817</t>
  </si>
  <si>
    <t>http//www.albawabhnews.com/2464267</t>
  </si>
  <si>
    <t>https//www.skynewsarabia.com/web/article/938306/مقتل-جندي-و6-مسلحين-اشتباكات-شمالي-سيناء</t>
  </si>
  <si>
    <t>https//www.elwatannews.com/news/details/2141657</t>
  </si>
  <si>
    <t>http//www.albawabhnews.com/2548669</t>
  </si>
  <si>
    <t>http//www.dotmsr.com/details/544642/مقتل-مواطن-و-اصابه-اخر-ومجند-في-تفجير-بالعريش</t>
  </si>
  <si>
    <t>https//www.light-dark.net/t1072213</t>
  </si>
  <si>
    <t>https//www.nmisr.com/finance/%D8%B9%D8%A7%D8%AC%D9%84-%D8%A8%D8%A7%D9%84%D8%A3%D8%B3%D9%85%D8%A7%D8%A1-%D9%88%D8%A7%D9%84%D8%B5%D9%88%D8%B1-%D9%85%D8%B5%D8%B1%D8%B9-%D9%88%D8%A5%D8%B5%D8%A7%D8%A8%D8%A9-%D8%B9%D8%AF%D8%AF</t>
  </si>
  <si>
    <t>http//www.masrawy.com/news/news_regions/details/2017/7/14/1119891/استشهاد-مجندين-واصابه-اخر-برصاص-قناصه-جنوب-العريش</t>
  </si>
  <si>
    <t>http//www.albawabhnews.com/2710507</t>
  </si>
  <si>
    <t>http//www.elmwatin.com/181751</t>
  </si>
  <si>
    <t>https//www.christian-dogma.com/t1342979</t>
  </si>
  <si>
    <t>https//www.christian-dogma.com/t1270499</t>
  </si>
  <si>
    <t>http//www.elfagr.com/2878510</t>
  </si>
  <si>
    <t>http//www.albawabhnews.com/2848247</t>
  </si>
  <si>
    <t>http//www.elfagr.com/2831908</t>
  </si>
  <si>
    <t>http//www.almasryalyoum.com/news/details/1107854</t>
  </si>
  <si>
    <t>https//www.christian-dogma.com/t1316913</t>
  </si>
  <si>
    <t>http//www.albawabhnews.com/2577246</t>
  </si>
  <si>
    <t>https//www.light-dark.net/t1031196</t>
  </si>
  <si>
    <t>http//www.almasryalyoum.com/news/details/1127120</t>
  </si>
  <si>
    <t>http//www.almasryalyoum.com/news/details/1107847</t>
  </si>
  <si>
    <t>https//www.elwatannews.com/news/details/1959140</t>
  </si>
  <si>
    <t>http//www.albawabhnews.com/2709823</t>
  </si>
  <si>
    <t>http//www.soutalomma.com/Article/525080/ننشر-صور-تفجير-مدرعه-العريش-بشارع-البحر</t>
  </si>
  <si>
    <t>http//www.almasryalyoum.com/news/details/1127342</t>
  </si>
  <si>
    <t>https//www.light-dark.net/t997110</t>
  </si>
  <si>
    <t>http//www.almasryalyoum.com/news/details/1160826</t>
  </si>
  <si>
    <t>http//www.baladnaelyoum.com/327601</t>
  </si>
  <si>
    <t>http//www.soutalomma.com/Article/713039/انباء-عن-مقتل-مواطن-واصابه-اطفاله-في-انفجار-عبوه-بسيارته</t>
  </si>
  <si>
    <t>https//www.elwatannews.com/news/details/2341172</t>
  </si>
  <si>
    <t>http//www.albawabhnews.com/2359895</t>
  </si>
  <si>
    <t>http//www.albawabhnews.com/2785893</t>
  </si>
  <si>
    <t>https//www.elwatannews.com/news/details/2676033</t>
  </si>
  <si>
    <t>https//www.elwatannews.com/news/details/2678148</t>
  </si>
  <si>
    <t>https//www.skynewsarabia.com/web/article/993635/مصر-إحباط-هجوم-مسلح-كمين-بالعريش</t>
  </si>
  <si>
    <t>https//www.christian-dogma.com/t1296124</t>
  </si>
  <si>
    <t>http//www.albawabhnews.com/2791322</t>
  </si>
  <si>
    <t>http//www.almasryalyoum.com/news/details/1124140</t>
  </si>
  <si>
    <t>http//www.masrawy.com/News/News_Regions/details/2017/2/4/1023322/انفجار-مدوي-جنوب-مدينه-العريش</t>
  </si>
  <si>
    <t>https//www.3yonnews.com/1086401</t>
  </si>
  <si>
    <t>http//www.soutalomma.com/Article/540542/مقتل-تكفيريين-وتدمير-9-عشش-وكهوف-في-وسط-سيناء-صور</t>
  </si>
  <si>
    <t>http//www.npa-egypt.com/article/100931</t>
  </si>
  <si>
    <t>http//www.albawabhnews.com/2792950</t>
  </si>
  <si>
    <t>https//www.kol7srynews/2015/09/16html</t>
  </si>
  <si>
    <t>http//www.almasryalyoum.com/news/details/1125752</t>
  </si>
  <si>
    <t>http//www.shorouknews.com/news/viewaspx?cdate=29042017&amp;id=108c51e2-fed2-42b2-8c88-b8c39ad0f54a</t>
  </si>
  <si>
    <t>http//www.almasryalyoum.com/news/details/1127740</t>
  </si>
  <si>
    <t>https//www.madamasr.com/ar/2017/07/06/news/u/مقتل-3-مواطنين-في-الواحات-نتيجه-قصف-جوي/</t>
  </si>
  <si>
    <t>http//www.masralarabia.com/حوادث/1356392-مقتل-3-مواطنين-واصابه-3-اخرين-في-سقوط-قذيفه-بالعريش</t>
  </si>
  <si>
    <t>https//www.christian-dogma.com/t1394141</t>
  </si>
  <si>
    <t>http//www.masrawy.com/News/News_Regions/details/2017/4/18/1063011/مقتل-شخص-واصابه-اخر-اثر-انفجار-عبوه-ناسفه-بوسط-سيناء</t>
  </si>
  <si>
    <t>http//www.nileeg/بالفيديو-القوات-المسلحه-تقتل-14-ارهابي</t>
  </si>
  <si>
    <t>http//www.masrawy.com/News/News_Regions/details/2017/2/9/1025864/مقتل-سيده-واصابه-شاب-برصاص-مسلحين-في-رفح</t>
  </si>
  <si>
    <t>http//www.masrawy.com/News/News_Regions/details/2017/4/27/1068307/%D8%A7%D8%B3%D8%AA%D8%B4%D9%87%D8%A7%D8%AF-%D9%85%D8%AC%D9%86%D8%AF-%D9%88%D8%A5%D8%B5%D8%A7%D8%A8%D8%A9-%D8%A2%D8%AE%D8%B1-%D9%86%D8%AA%D9%8A%D8%AC%D8%A9-%D8%A7%D9%86%D9%81%D8%AC%D8%A7%D8%B1-%D9%85-%D8%AF%D8%B1%D8%B9%D8%A9-%D8%B4%D8%B1%D8%B7%D8%A9-%D8%A8%D8%A7%D9%84%D8%B9%D8%B1%D9%8A%D8%B4</t>
  </si>
  <si>
    <t>http//www.masrawy.com/News/News_Regions/details/2017/3/4/1037880/عناصر-ارهابيه-تنفذ-عمليه-قتل-جديده-امام-الماره-في-العريش</t>
  </si>
  <si>
    <t>http//www.youm7.com/story/2017/7/10/بالصور-الامن-الوطني-يحبط-اضخم-مخطط-لاستهداف-دور-العباده-والارتكازات/3319369</t>
  </si>
  <si>
    <t>http//www.albawabhnews.com/2354813</t>
  </si>
  <si>
    <t>http//www.ahlmisrnews.com/news/article/324760/%D9%85%D9%86-%D8%A7%D9%84%D8%AC%D9%86%D9%88%D8%AF-%D9%81%D9%8A-%D8%B3%D9%8A%D9%86%D8%A7%D8%A1-%D8%A5%D9%84%D9%89-%D8%A7%D9%84%D8%A3%D9%82%D8%A8%D8%A7%D8%B7-%D9%81%D9%8A-%D8%A7%D9%84%D9%85%D9%86%D9%8A%D8%A7---%D8%A7%D9%84%D8%A5%D8%B1%D9%87%D8%A7%D8%A8-%D9%8A%D8%B3%D8%AA%D9%87%D8%AF%D9%81--%D8%A7%D9%84%D8%A3%D8%AA%D9%88%D8%A8%D9%8A%D8%B3%D8%A7%D8%AA-</t>
  </si>
  <si>
    <t>http//www.elfagr.com/2430109</t>
  </si>
  <si>
    <t>https//www.elwatannews.com/news/details/1790726</t>
  </si>
  <si>
    <t>http//www.elbaladnews/2576740</t>
  </si>
  <si>
    <t>http//www.elbaladnews/2576835</t>
  </si>
  <si>
    <t>http//www.almasryalyoum.com/news/details/1080222</t>
  </si>
  <si>
    <t>http//www.youm7.com/story/2017/2/5/العثور-علي-قنبله-هيكليه-بمحيط-مجلس-الدوله-بدمنهور/3088282</t>
  </si>
  <si>
    <t>http//www.almasryalyoum.com/news/details/1091281</t>
  </si>
  <si>
    <t>http//www.masrawy.com/News/News_Regions/details/2017/2/7/1025046/-بيت-المقدس-يفج-ر-الوحده-الصحيه-بقريه-السبيل-في-العريش</t>
  </si>
  <si>
    <t>https//www.christian-dogma.com/t1272223</t>
  </si>
  <si>
    <t>http//www.masrawy.com/news/News_Various/details/2017/4/9/1058182/حكايه-القنبله-التي-عثر-عليها-في-كنيسه-طنطا-قبل-الانفجار-بايام</t>
  </si>
  <si>
    <t>http//www.almasryalyoum.com/news/details/1105315</t>
  </si>
  <si>
    <t>https//www.elwatannews.com/news/details/1953056</t>
  </si>
  <si>
    <t>http//www.almasryalyoum.com/news/details/1096784</t>
  </si>
  <si>
    <t>https//www.alarabiya.net/ar/arab-and-world/egypt/2017/03/01/انفجار-صخم-يهز-مدينه-العريش-ولا-اصابات-html</t>
  </si>
  <si>
    <t>http//www.masralarabia.com/حوادث/1374964-نجاه-مدرعه-من-محاوله-تفجيرها-بعبوه-بالعريش</t>
  </si>
  <si>
    <t>https//www.light-dark.net/t983745</t>
  </si>
  <si>
    <t>http//www.soutalomma.com/Article/537296/انفجار-في-كنيسه-سانت-كاترين-بالعصافره</t>
  </si>
  <si>
    <t>https//www.light-dark.net/t981414</t>
  </si>
  <si>
    <t>https//www.light-dark.net/t983994</t>
  </si>
  <si>
    <t>http//www.almasryalyoum.com/news/details/1115490</t>
  </si>
  <si>
    <t>http//www.elmwatin.com/209673</t>
  </si>
  <si>
    <t>https//www.light-dark.net/t981407</t>
  </si>
  <si>
    <t>http//www.youm7.com/story/2017/4/9/تفكيك-قنبله-في-محيط-مسجد-سيدي-عبد-الرحيم-بطنطا/3182221</t>
  </si>
  <si>
    <t>http//www.albawabhnews.com/2454998</t>
  </si>
  <si>
    <t>https//www.light-dark.net/t981380</t>
  </si>
  <si>
    <t>http//www.albawabhnews.com/2504722</t>
  </si>
  <si>
    <t>http//www.almasryalyoum.com/news/details/1122200</t>
  </si>
  <si>
    <t>http//www.shorouknews.com/news/viewaspx?cdate=23042017&amp;id=32d0c3fb-961a-4051-a27e-88e92a9ea943</t>
  </si>
  <si>
    <t>https//www.christian-dogma.com/t1283760</t>
  </si>
  <si>
    <t>https//www.light-dark.net/t981158</t>
  </si>
  <si>
    <t>http//www.almasryalyoum.com/news/details/1136065</t>
  </si>
  <si>
    <t>http//www.egyrep.com/سقوط-3-قذائف-هاون-علي-محطه-محولات-العريش/</t>
  </si>
  <si>
    <t>http//www.albawabhnews.com/2551566</t>
  </si>
  <si>
    <t>http//www.albawabhnews.com/2547144</t>
  </si>
  <si>
    <t>http//www.albawabhnews.com/2547208</t>
  </si>
  <si>
    <t>http//www.elmwatin.com/241385</t>
  </si>
  <si>
    <t>https//www.light-dark.net/t1028003</t>
  </si>
  <si>
    <t>https//www.christian-dogma.com/t1314089</t>
  </si>
  <si>
    <t>https//www.elwatannews.com/news/details/2212226</t>
  </si>
  <si>
    <t>http//www.albawabhnews.com/2574354</t>
  </si>
  <si>
    <t>https//www.light-dark.net/t1035644</t>
  </si>
  <si>
    <t>https//www.light-dark.net/t1051503</t>
  </si>
  <si>
    <t>http//www.shorouknews.com/news/viewaspx?cdate=08082017&amp;id=c41b09b3-43c7-4dc5-aa95-6567916863d6</t>
  </si>
  <si>
    <t>https//www.elwatannews.com/news/details/2559963</t>
  </si>
  <si>
    <t>https//www.light-dark.net/t1087729</t>
  </si>
  <si>
    <t>http//www.almasryalyoum.com/news/details/1192961</t>
  </si>
  <si>
    <t>http//www.watani.net.com/2017/09/العشرات-من-اهالي-قريه-البكاروه-يقطعون/</t>
  </si>
  <si>
    <t>http//www.kafrelshikh-today.com/topic/2671/العشرات-من-اهالي-قريه-البكاروه-يقومون-بقطع-الطرق-بسبب-مقتل-طالب</t>
  </si>
  <si>
    <t>https//www.light-dark.net/t1098298</t>
  </si>
  <si>
    <t>https//www.christian-dogma.com/t1367421</t>
  </si>
  <si>
    <t>http//www.almasryalyoum.com/news/details/1203314</t>
  </si>
  <si>
    <t>https//www.masress.com/fjp/237731</t>
  </si>
  <si>
    <t>https//www.elwatannews.com/news/details/2785814</t>
  </si>
  <si>
    <t>http//www.akhbarak.net/news/2017/12/20/13273134/articles/28036245/عاجل-سماع-دوي-انفجار-جنوب-العريش</t>
  </si>
  <si>
    <t>http//www.akhbarak.net/news/2017/12/21/13273782/articles/28037145/موجز-منتصف-الليل-سماع-دوي-انفجار-جنوب-العريش</t>
  </si>
  <si>
    <t>https//www.elwatannews.com/news/details/2858454</t>
  </si>
  <si>
    <t>https//www.christian-dogma.com/t1414604</t>
  </si>
  <si>
    <t>http//www.albawabhnews.com/2374441</t>
  </si>
  <si>
    <t>http//www.almasryalyoum.com/news/details/1114461</t>
  </si>
  <si>
    <t>http//www.almasryalyoum.com/news/details/1162853</t>
  </si>
  <si>
    <t>http//www.albawabhnews.com/2616277</t>
  </si>
  <si>
    <t>http//www.ahlmasrnews.com/news/article/486300/هجوم-ارهابي-بمحيط-كنيسه-في-العريش-ومقتل-واصابه-5-ارهابيين-</t>
  </si>
  <si>
    <t>http//www.almasryalyoum.com/news/details/1145194</t>
  </si>
  <si>
    <t>http//www.elfagr.org/2421275</t>
  </si>
  <si>
    <t>http//www.elfagr.org/2413067</t>
  </si>
  <si>
    <t>http//gateahram.orgeg/News/1392784aspx</t>
  </si>
  <si>
    <t>http//gateahram.orgeg/News/1432065aspx</t>
  </si>
  <si>
    <t>http//www.ahram.orgeg/NewsPrint/597414aspx</t>
  </si>
  <si>
    <t>http//www.ahram.orgeg/News/202285/38/597414/حوادث/استشهاد-معاون-مباحث-المنتزه-واصابه-نقيب-و-مجندين-اaspx</t>
  </si>
  <si>
    <t>http//www.ahram.orgeg/News/202327/135/604099/ملف-خاص/نيابه-امن-الدوله-العليا-تبدا-تحقيقاتها-في-الهجوم-اaspx</t>
  </si>
  <si>
    <t>http//www.dostor.org/1279390</t>
  </si>
  <si>
    <t>http//www.dostor.org/1279182</t>
  </si>
  <si>
    <t>http//gateahram.orgeg/NewsContentPrint/1/6/1369560aspx</t>
  </si>
  <si>
    <t>http//www.dostor.org/1310905</t>
  </si>
  <si>
    <t>http//gateahram.orgeg/News/1553013aspx</t>
  </si>
  <si>
    <t>http//gateahram.orgeg/News/1553002aspx</t>
  </si>
  <si>
    <t>http//massaiahram.orgeg/News/80888/1982/236815/حوادث/تفاصيل-اشتباكات-اهالي-جزيره-الوراقaspx</t>
  </si>
  <si>
    <t>http//www.aldiwan.org/6594732html</t>
  </si>
  <si>
    <t>http//www.dostor.org/2004893</t>
  </si>
  <si>
    <t>http//arabiahram.orgeg/News/109457aspx</t>
  </si>
  <si>
    <t>http//www.dostor.org/1361384</t>
  </si>
  <si>
    <t>http//gateahram.orgeg/News/1431705aspx</t>
  </si>
  <si>
    <t>http//gateahram.orgeg/News/1431922aspx</t>
  </si>
  <si>
    <t>http//gateahram.orgeg/News/1431919aspx</t>
  </si>
  <si>
    <t>http//aitmagahram.orgeg/News/73521aspx</t>
  </si>
  <si>
    <t>http//gateahram.orgeg/Albums/1827aspx</t>
  </si>
  <si>
    <t>http//gateahram.orgeg/News/1648127aspx</t>
  </si>
  <si>
    <t>http//arabiahram.orgeg/News/128594aspx</t>
  </si>
  <si>
    <t>http//www.dostor.org/2005565</t>
  </si>
  <si>
    <t>http//www.dostor.org/2006835</t>
  </si>
  <si>
    <t>http//www.dostor.org/2005393</t>
  </si>
  <si>
    <t>http//gateahram.orgeg/Videos/33234aspx</t>
  </si>
  <si>
    <t>http//www.dostor.org/2005378</t>
  </si>
  <si>
    <t>http//www.dostor.org/2007841</t>
  </si>
  <si>
    <t>http//www.ahram.orgeg/NewsPrint/630251aspx</t>
  </si>
  <si>
    <t>http//www.ahram.orgeg/News/202508/135/630251/ملف-خاص/الامن-يتصدي-لهجوم-ارهابي-علي-كنيسه-مارمينا-بحلوان aspx</t>
  </si>
  <si>
    <t>http//www.dostor.org/2005498</t>
  </si>
  <si>
    <t>http//www.aldiwan.org/6596153html</t>
  </si>
  <si>
    <t>http//gateahram.orgeg/News/1518982aspx</t>
  </si>
  <si>
    <t>http//gateahram.orgeg/News/1646432aspx</t>
  </si>
  <si>
    <t>http//arabiahram.orgeg/News/128650aspx</t>
  </si>
  <si>
    <t>http//gateahram.orgeg/News/1425449aspx</t>
  </si>
  <si>
    <t>http//www.ahram.orgeg/News/202482/38/626298/حوادث/احباط-تفجير-ربع-طن-متفجرات-ببئر-العبدمجهولون-زرعaspx</t>
  </si>
  <si>
    <t>http//gateahram.orgeg/News/1661408aspx</t>
  </si>
  <si>
    <t>http//gateahram.orgeg/News/1682663aspx</t>
  </si>
  <si>
    <t>http//www.ahram.orgeg/News/202484/38/626698/حوادث/للمره-الثانيه-خلال-اسبوع-يقظه-الاجهزه-الامنيه-تحaspx</t>
  </si>
  <si>
    <t>http//gateahram.orgeg/News/1598031aspx</t>
  </si>
  <si>
    <t>http//www.akhbarelbalad.org/بالصور-مقتل-13-تكفيريا-واصابه-اخرين-ثار/</t>
  </si>
  <si>
    <t>http//gateahram.orgeg/News/1633191aspx</t>
  </si>
  <si>
    <t>http//gateahram.orgeg/News/1736636aspx</t>
  </si>
  <si>
    <t>http//arabiahram.orgeg/News/109557aspx</t>
  </si>
  <si>
    <t>http//gateahram.orgeg/News/1432732aspx</t>
  </si>
  <si>
    <t>http//gateahram.orgeg/News/1525176aspx</t>
  </si>
  <si>
    <t>http//gateahram.orgeg/News/1525246aspx</t>
  </si>
  <si>
    <t>http//www.ahram.orgeg/News/202300/38/599889/حوادث/في-حادث-ارهابي-استهدف-سياره-للامن-المركزي-بالمعاديaspx</t>
  </si>
  <si>
    <t>http//www.ahram.orgeg/NewsPrint/599889aspx</t>
  </si>
  <si>
    <t>http//gateahram.orgeg/News/1579864aspx</t>
  </si>
  <si>
    <t>http//gateahram.orgeg/News/1579873aspx</t>
  </si>
  <si>
    <t>http//gateahram.orgeg/News/1581890aspx</t>
  </si>
  <si>
    <t>http//www.ahram.orgeg/News/202386/25/612928/الاولي/استشهاد-١٨-شرطيا-واصابه-٥-ومقتل-عدد-من-العناصر-الاaspx</t>
  </si>
  <si>
    <t>http//alkholy.org/تفاصيل-استشهاد-5-شرطيين-واصابه-4-مسعفينhtml</t>
  </si>
  <si>
    <t>http//www.ahram.orgeg/News/202386/38/613028/حوادث/العريش-تتشح-بالسواد-حزنا-علي-شهداء-عمليه-ارهابيهaspx</t>
  </si>
  <si>
    <t>http//gateahram.orgeg/News/1580626aspx</t>
  </si>
  <si>
    <t>http//gateahram.orgeg/News/1580768aspx</t>
  </si>
  <si>
    <t>http//www.ahram.orgeg/News/202240/38/590369/حوادث/مقتل-احد-المتورطين-في-الهجوم-علي-كمين-دير-سانت-كاتaspx</t>
  </si>
  <si>
    <t>http//gateahram.orgeg/News/1552493aspx</t>
  </si>
  <si>
    <t>http//gateahram.orgeg/News/1552516aspx</t>
  </si>
  <si>
    <t>http//gateahram.orgeg/News/1630094aspx</t>
  </si>
  <si>
    <t>http//shababahram.orgeg/News/72448aspx</t>
  </si>
  <si>
    <t>http//shababahram.orgeg/News/72449aspx</t>
  </si>
  <si>
    <t>http//arabiahram.orgeg/News/126679aspx</t>
  </si>
  <si>
    <t>http//www.ahram.orgeg/News/202253/12/592375/ملفات-الاهرام/النيابه-تعاين-مسرح-الهجوم-الارهابي-علي-كمين-مدينه-aspx</t>
  </si>
  <si>
    <t>http//gateahram.orgeg/News/1591288aspx</t>
  </si>
  <si>
    <t>http//gateahram.orgeg/News/1553353aspx</t>
  </si>
  <si>
    <t>http//shababahram.orgeg/News/70556aspx</t>
  </si>
  <si>
    <t>http//gateahram.orgeg/News/1556367aspx</t>
  </si>
  <si>
    <t>http//www.ahram.orgeg/News/202332/136/604904/متابعات/الارهاب-الاسود-يحصد-ارواح-الابرياءاستشهاد--مواطنينaspx</t>
  </si>
  <si>
    <t>http//www.ahram.orgeg/News/202336/25/605512/الاولي/استشهاد--مواطنين-القوات-المسلحه-تحبط-هجوما-ارهابياaspx</t>
  </si>
  <si>
    <t>http//www.ahram.orgeg/News/202443/25/620009/الاولي/الثار-لشهداء-الواحاتمقتل--ارهابيا-في-معركه-مع-الامaspx</t>
  </si>
  <si>
    <t>http//www.aldiwan.org/6596107html</t>
  </si>
  <si>
    <t>https//www.sinaihr.org/archives/2021</t>
  </si>
  <si>
    <t>http//www.dostor.org/701577</t>
  </si>
  <si>
    <t>http//shababahram.orgeg/News/66226aspx</t>
  </si>
  <si>
    <t>http//www.dostor.org/1365828</t>
  </si>
  <si>
    <t>بين 25-50 مصاب</t>
  </si>
  <si>
    <t>بكر عبدالصمد يونس 64 عامًا</t>
  </si>
  <si>
    <t xml:space="preserve"> مصطفي س ا 21 سنه</t>
  </si>
  <si>
    <t>المحافظات المركزية</t>
  </si>
  <si>
    <t>المحافظات الحدودية</t>
  </si>
  <si>
    <t>مدن القناة</t>
  </si>
  <si>
    <t>قوات نظامية</t>
  </si>
  <si>
    <t>بمحيط او داخل منشآت حكومية</t>
  </si>
  <si>
    <t>مقرات إدارية لوزارة الداخلية</t>
  </si>
  <si>
    <t>اختناقات وإغماءات وإصابات سطحية</t>
  </si>
  <si>
    <t>طلقات نارية</t>
  </si>
  <si>
    <t>عاهات مستديمة</t>
  </si>
  <si>
    <t>أسوان</t>
  </si>
  <si>
    <t>الإسكندرية</t>
  </si>
  <si>
    <t>الإسماعيلية</t>
  </si>
  <si>
    <t>الأقصر</t>
  </si>
  <si>
    <t>البحر الأحمر</t>
  </si>
  <si>
    <t>البحيرة</t>
  </si>
  <si>
    <t>الجيزة</t>
  </si>
  <si>
    <t>الدقهلية</t>
  </si>
  <si>
    <t>الشرقية</t>
  </si>
  <si>
    <t>الغربية</t>
  </si>
  <si>
    <t>القاهرة</t>
  </si>
  <si>
    <t>القليوبية</t>
  </si>
  <si>
    <t>المنوفية</t>
  </si>
  <si>
    <t>أسيوط</t>
  </si>
  <si>
    <t>بندر الأقصر</t>
  </si>
  <si>
    <t>مركز الأقصر</t>
  </si>
  <si>
    <t>مدينة 15 مايو</t>
  </si>
  <si>
    <t>إبشواي</t>
  </si>
  <si>
    <t>أبنوب</t>
  </si>
  <si>
    <t>أجا</t>
  </si>
  <si>
    <t>أخميم</t>
  </si>
  <si>
    <t>إدفو</t>
  </si>
  <si>
    <t>إدكو</t>
  </si>
  <si>
    <t>إسنا</t>
  </si>
  <si>
    <t>أشمون</t>
  </si>
  <si>
    <t>إطسا</t>
  </si>
  <si>
    <t>أطفيح</t>
  </si>
  <si>
    <t>أكتوبر أول</t>
  </si>
  <si>
    <t>الإبراهيمية</t>
  </si>
  <si>
    <t>الأزبكية</t>
  </si>
  <si>
    <t>الدخيلة</t>
  </si>
  <si>
    <t>دمياط الجديدة</t>
  </si>
  <si>
    <t>المنشأة</t>
  </si>
  <si>
    <t>الواسطى</t>
  </si>
  <si>
    <t>ديرمواس</t>
  </si>
  <si>
    <t>طامية</t>
  </si>
  <si>
    <t>فوة</t>
  </si>
  <si>
    <t>مركز أسيوط</t>
  </si>
  <si>
    <t>مركز الجيزة</t>
  </si>
  <si>
    <t>مغاغة</t>
  </si>
  <si>
    <t>أنواع الإصابات</t>
  </si>
  <si>
    <t>درجة أكبر إصابة</t>
  </si>
  <si>
    <t>التوزيع علي المستشفيات</t>
  </si>
  <si>
    <t>الأربعين</t>
  </si>
  <si>
    <t>المحلة ثان</t>
  </si>
  <si>
    <t>طنطا أول</t>
  </si>
  <si>
    <t>الساحل</t>
  </si>
  <si>
    <t>قصر النيل</t>
  </si>
  <si>
    <t>بندر بني سويف</t>
  </si>
  <si>
    <t>العرب</t>
  </si>
  <si>
    <t>أسوان أول</t>
  </si>
  <si>
    <t>الرمل أول</t>
  </si>
  <si>
    <t>الرمل ثان</t>
  </si>
  <si>
    <t>المحلة أول</t>
  </si>
  <si>
    <t>الموسكي</t>
  </si>
  <si>
    <t>بولاق أبو العلا</t>
  </si>
  <si>
    <t>مصر الجديدة</t>
  </si>
  <si>
    <t>الشيخ زويد</t>
  </si>
  <si>
    <t>المنصورة أول</t>
  </si>
  <si>
    <t>الخانكة</t>
  </si>
  <si>
    <t>مدينة نصر أول</t>
  </si>
  <si>
    <t>أسيوط أول</t>
  </si>
  <si>
    <t>بندر المنيا</t>
  </si>
  <si>
    <t>ساقلتة</t>
  </si>
  <si>
    <t>أبو تشت</t>
  </si>
  <si>
    <t>منشأة القناطر</t>
  </si>
  <si>
    <t>مدينة نصر ثان</t>
  </si>
  <si>
    <t>أبو قرقاص</t>
  </si>
  <si>
    <t>كرداسة</t>
  </si>
  <si>
    <t>الدرب الأحمر</t>
  </si>
  <si>
    <t>المنصورة ثان</t>
  </si>
  <si>
    <t>العريش ثالث</t>
  </si>
  <si>
    <t>شبرا الخيمة ثان</t>
  </si>
  <si>
    <t>دار السلام - سوهاج</t>
  </si>
  <si>
    <t>مصر القديمة</t>
  </si>
  <si>
    <t>العريش ثان</t>
  </si>
  <si>
    <t>السيدة زينب</t>
  </si>
  <si>
    <t>القاهرة الجديدة أول</t>
  </si>
  <si>
    <t>شرم الشيخ</t>
  </si>
  <si>
    <t>أبو رديس</t>
  </si>
  <si>
    <t>فايد</t>
  </si>
  <si>
    <t>حدائق القبة</t>
  </si>
  <si>
    <t>العاشر من رمضان ثان</t>
  </si>
  <si>
    <t>محلة دمنة</t>
  </si>
  <si>
    <t>السنطة</t>
  </si>
  <si>
    <t>دمياط أول</t>
  </si>
  <si>
    <t>الخليفة</t>
  </si>
  <si>
    <t>العدوة</t>
  </si>
  <si>
    <t>بندر قنا</t>
  </si>
  <si>
    <t>الإسماعيلية ثان</t>
  </si>
  <si>
    <t>العريش أول</t>
  </si>
  <si>
    <t>المراغة</t>
  </si>
  <si>
    <t>بسيون</t>
  </si>
  <si>
    <t>الجمرك</t>
  </si>
  <si>
    <t>طوخ</t>
  </si>
  <si>
    <t>الجناين</t>
  </si>
  <si>
    <t>الضبعة</t>
  </si>
  <si>
    <t>أبو صوير</t>
  </si>
  <si>
    <t>القنطرة غرب</t>
  </si>
  <si>
    <t>العريش رابع</t>
  </si>
  <si>
    <t>الشهداء</t>
  </si>
  <si>
    <t>مركز طنطا</t>
  </si>
  <si>
    <t>بلقاس</t>
  </si>
  <si>
    <t>مركز كفر الشيخ</t>
  </si>
  <si>
    <t>الزقازيق أول</t>
  </si>
  <si>
    <t>الباجور</t>
  </si>
  <si>
    <t>الزقازيق ثان</t>
  </si>
  <si>
    <t>قطور</t>
  </si>
  <si>
    <t>ببا</t>
  </si>
  <si>
    <t>منية النصر</t>
  </si>
  <si>
    <t>المنزلة</t>
  </si>
  <si>
    <t>مركز بني سويف</t>
  </si>
  <si>
    <t>مركز المحلة</t>
  </si>
  <si>
    <t>الزاوية الحمراء</t>
  </si>
  <si>
    <t>القناطر الخيرية</t>
  </si>
  <si>
    <t>الحسنة</t>
  </si>
  <si>
    <t>أبو حمص</t>
  </si>
  <si>
    <t>مركز قنا</t>
  </si>
  <si>
    <t>بندر الفيوم</t>
  </si>
  <si>
    <t>بندر كفر الشيخ</t>
  </si>
  <si>
    <t>بورفؤاد</t>
  </si>
  <si>
    <t>مركز سوهاج</t>
  </si>
  <si>
    <t>الطور</t>
  </si>
  <si>
    <t>القوصية</t>
  </si>
  <si>
    <t>الطالبية</t>
  </si>
  <si>
    <t>أبو النمرس</t>
  </si>
  <si>
    <t>الإسماعيلية ثالث</t>
  </si>
  <si>
    <t>القرنة</t>
  </si>
  <si>
    <t>الصالحية الجديدة</t>
  </si>
  <si>
    <t>شبرا الخيمة أول</t>
  </si>
  <si>
    <t>مركز المنصورة</t>
  </si>
  <si>
    <t>الأهرام</t>
  </si>
  <si>
    <t>العمرانية</t>
  </si>
  <si>
    <t>أبو حماد</t>
  </si>
  <si>
    <t>أولاد صقر</t>
  </si>
  <si>
    <t>الحسينية</t>
  </si>
  <si>
    <t>أبو تيج</t>
  </si>
  <si>
    <t>أبو المطامير</t>
  </si>
  <si>
    <t>الحوامدية</t>
  </si>
  <si>
    <t>العجوزة</t>
  </si>
  <si>
    <t>أبو كبير</t>
  </si>
  <si>
    <t>مشتول السوق</t>
  </si>
  <si>
    <t>النزهة</t>
  </si>
  <si>
    <t>مطاي</t>
  </si>
  <si>
    <t>رأس سدر</t>
  </si>
  <si>
    <t>سوهاج ثان</t>
  </si>
  <si>
    <t>بركة السبع</t>
  </si>
  <si>
    <t>دمياط ثان</t>
  </si>
  <si>
    <t>رمانة</t>
  </si>
  <si>
    <t>طنطا ثان</t>
  </si>
  <si>
    <t>بيلا</t>
  </si>
  <si>
    <t>الزرقا</t>
  </si>
  <si>
    <t>رأس البر</t>
  </si>
  <si>
    <t>جهينة</t>
  </si>
  <si>
    <t>الحامول</t>
  </si>
  <si>
    <t>مركز الزقازيق</t>
  </si>
  <si>
    <t>دار السلام - القاهرة</t>
  </si>
  <si>
    <t>أسوان ثان</t>
  </si>
  <si>
    <t>سوهاج أول</t>
  </si>
  <si>
    <t>أسيوط ثان</t>
  </si>
  <si>
    <t>العاشر من رمضان أول</t>
  </si>
  <si>
    <t>أكتوبر ثان</t>
  </si>
  <si>
    <t>المعصرة</t>
  </si>
  <si>
    <t>الأميرية</t>
  </si>
  <si>
    <t>القنطرة شرق</t>
  </si>
  <si>
    <t>يوسف الصديق</t>
  </si>
  <si>
    <t>الإسماعيلية أول</t>
  </si>
  <si>
    <t>تمي الأمديد</t>
  </si>
  <si>
    <t>منشأة ناصر</t>
  </si>
  <si>
    <t>نقادة</t>
  </si>
  <si>
    <t>الفرافرة</t>
  </si>
  <si>
    <t>رأس غارب</t>
  </si>
  <si>
    <t>المحمودية</t>
  </si>
  <si>
    <t>العسيرات</t>
  </si>
  <si>
    <t>أكتوبر ثالث</t>
  </si>
  <si>
    <t>السلام أول</t>
  </si>
  <si>
    <t>الغردقة أول</t>
  </si>
  <si>
    <t>الغردقة ثان</t>
  </si>
  <si>
    <t>الشيخ زايد</t>
  </si>
  <si>
    <t>قوص</t>
  </si>
  <si>
    <t>البياضية</t>
  </si>
  <si>
    <t>المنشية</t>
  </si>
  <si>
    <t>سرس الليان</t>
  </si>
  <si>
    <t>البلينا</t>
  </si>
  <si>
    <t>المحلة ثالث</t>
  </si>
  <si>
    <t>القنايات</t>
  </si>
  <si>
    <t>البرلس</t>
  </si>
  <si>
    <t>السلام ثان</t>
  </si>
  <si>
    <t>مركز أسوان</t>
  </si>
  <si>
    <t>الرحاب</t>
  </si>
  <si>
    <t>القاهرة الجديدة ثالث</t>
  </si>
  <si>
    <t>الخارجة</t>
  </si>
  <si>
    <t>دهب</t>
  </si>
  <si>
    <t>أبو زنيمه</t>
  </si>
  <si>
    <t>دشنا</t>
  </si>
  <si>
    <t>بيانات خاصة</t>
  </si>
  <si>
    <t>مصادر</t>
  </si>
  <si>
    <t>بيانات عن الواقعة</t>
  </si>
  <si>
    <t>الإجمالي</t>
  </si>
  <si>
    <t>فعل جنائي</t>
  </si>
  <si>
    <t>إطار أهلي</t>
  </si>
  <si>
    <t>أحداث جنائية متصلة بالتغيرات السياسية</t>
  </si>
  <si>
    <t>أحداث سياسية ذات بعد طائفي</t>
  </si>
  <si>
    <t>فعل إبداعي بالمجال العام</t>
  </si>
  <si>
    <t>مرسى مطروح</t>
  </si>
  <si>
    <t>المصدر الرئيسي لاعتماد الواقعة</t>
  </si>
  <si>
    <t>جهات رسمية عبر وسائل إعلام</t>
  </si>
  <si>
    <t>جهات حقوقية</t>
  </si>
  <si>
    <t>مصدر رسمي 1</t>
  </si>
  <si>
    <t>مصدر رسمي 2</t>
  </si>
  <si>
    <t>مصدر رسمي 3</t>
  </si>
  <si>
    <t>مصدر رسمي 4</t>
  </si>
  <si>
    <t>مصدر رسمي 5</t>
  </si>
  <si>
    <t>مصدر رسمي 6</t>
  </si>
  <si>
    <t>مصدر رسمي 7</t>
  </si>
  <si>
    <t>مصدر رسمي 8</t>
  </si>
  <si>
    <t>مصدر رسمي 9</t>
  </si>
  <si>
    <t>مصدر رسمي 10</t>
  </si>
  <si>
    <t>مصدر رسمي 11</t>
  </si>
  <si>
    <t>مصدر رسمي 12</t>
  </si>
  <si>
    <t>مصدر رسمي 13</t>
  </si>
  <si>
    <t>مصدر رسمي 14</t>
  </si>
  <si>
    <t>مصدر رسمي 15</t>
  </si>
  <si>
    <t>مصدر رسمي 16</t>
  </si>
  <si>
    <t>مصدر رسمي 17</t>
  </si>
  <si>
    <t>مصدر رسمي 18</t>
  </si>
  <si>
    <t>مصدر رسمي 19</t>
  </si>
  <si>
    <t>مصدر رسمي 20</t>
  </si>
  <si>
    <t>مصدر رسمي 21</t>
  </si>
  <si>
    <t>مصدر رسمي 22</t>
  </si>
  <si>
    <t>مصدر رسمي 23</t>
  </si>
  <si>
    <t>مصدر رسمي 24</t>
  </si>
  <si>
    <t>مصدر رسمي 25</t>
  </si>
  <si>
    <t>مصدر رسمي 26</t>
  </si>
  <si>
    <t>مصدر رسمي 27</t>
  </si>
  <si>
    <t>مصدر رسمي 28</t>
  </si>
  <si>
    <t>مصدر رسمي 29</t>
  </si>
  <si>
    <t>مصدر رسمي 30</t>
  </si>
  <si>
    <t>مصدر رسمي 31</t>
  </si>
  <si>
    <t>مصدر رسمي 32</t>
  </si>
  <si>
    <t>مصدر رسمي 33</t>
  </si>
  <si>
    <t>مصدر رسمي 34</t>
  </si>
  <si>
    <t>مصدر رسمي 35</t>
  </si>
  <si>
    <t>مصدر رسمي 36</t>
  </si>
  <si>
    <t>مصدر رسمي 37</t>
  </si>
  <si>
    <t>مصدر رسمي 38</t>
  </si>
  <si>
    <t>مصدر رسمي 39</t>
  </si>
  <si>
    <t>مصدر رسمي 40</t>
  </si>
  <si>
    <t>مصدر رسمي 41</t>
  </si>
  <si>
    <t>مصدر رسمي 42</t>
  </si>
  <si>
    <t>مصدر رسمي 43</t>
  </si>
  <si>
    <t>مصدر رسمي 44</t>
  </si>
  <si>
    <t>مصدر رسمي 45</t>
  </si>
  <si>
    <t>مصدر رسمي 46</t>
  </si>
  <si>
    <t>مصدر رسمي 47</t>
  </si>
  <si>
    <t>مصدر رسمي 48</t>
  </si>
  <si>
    <t>مصدر رسمي 49</t>
  </si>
  <si>
    <t>مصدر رسمي 50</t>
  </si>
  <si>
    <t>مصدر رسمي 51</t>
  </si>
  <si>
    <t>مصدر رسمي 52</t>
  </si>
  <si>
    <t>مصدر رسمي 53</t>
  </si>
  <si>
    <t>مصدر رسمي 54</t>
  </si>
  <si>
    <t>مصدر رسمي 55</t>
  </si>
  <si>
    <t>مصدر رسمي 56</t>
  </si>
  <si>
    <t>مصدر رسمي 57</t>
  </si>
  <si>
    <t>مصدر رسمي 58</t>
  </si>
  <si>
    <t>مصدر رسمي 59</t>
  </si>
  <si>
    <t>مصدر رسمي 60</t>
  </si>
  <si>
    <t>مصدر رسمي 61</t>
  </si>
  <si>
    <t>مصدر رسمي 62</t>
  </si>
  <si>
    <t>مصدر رسمي 63</t>
  </si>
  <si>
    <t>مصدر رسمي 64</t>
  </si>
  <si>
    <t>مصدر رسمي 65</t>
  </si>
  <si>
    <t>مصدر رسمي 66</t>
  </si>
  <si>
    <t>مصدر رسمي 67</t>
  </si>
  <si>
    <t>مصدر رسمي 68</t>
  </si>
  <si>
    <t>مصدر رسمي 69</t>
  </si>
  <si>
    <t>مصدر رسمي 70</t>
  </si>
  <si>
    <t>مصدر حقوقي 2</t>
  </si>
  <si>
    <t>مصدر حقوقي 1</t>
  </si>
  <si>
    <t>محاولة اغتيال</t>
  </si>
  <si>
    <t>انقلاب مركبة</t>
  </si>
  <si>
    <t>حدث رياضي</t>
  </si>
  <si>
    <t>كمين أمني</t>
  </si>
  <si>
    <t>عمليات قصف جوي / مدفعي</t>
  </si>
  <si>
    <t>باب شرقي</t>
  </si>
  <si>
    <t>البداري</t>
  </si>
  <si>
    <t>أوسيم</t>
  </si>
  <si>
    <t>الجمالية - الدقهلية</t>
  </si>
  <si>
    <t>الجمالية - القاهرة</t>
  </si>
  <si>
    <t>قسم الجيزة</t>
  </si>
  <si>
    <t>الظاهر</t>
  </si>
  <si>
    <t>العامرية أول</t>
  </si>
  <si>
    <t>المطرية - الدقهلية</t>
  </si>
  <si>
    <t>المطرية - القاهرة</t>
  </si>
  <si>
    <t>غرب النوبارية</t>
  </si>
  <si>
    <t>إمبابة</t>
  </si>
  <si>
    <t>إيتاي البارود</t>
  </si>
  <si>
    <t>مركز بدر</t>
  </si>
  <si>
    <t>بندر بنها</t>
  </si>
  <si>
    <t>مركز بنها</t>
  </si>
  <si>
    <t>بندر دمنهور</t>
  </si>
  <si>
    <t>مركز دمنهور</t>
  </si>
  <si>
    <t>زفتى</t>
  </si>
  <si>
    <t>المنتزة أول</t>
  </si>
  <si>
    <t>مركز شبين الكوم</t>
  </si>
  <si>
    <t>مركز الإسماعيلية</t>
  </si>
  <si>
    <t>كوم إمبو</t>
  </si>
  <si>
    <t>كوم حمادة</t>
  </si>
  <si>
    <t>مركز ناصر</t>
  </si>
  <si>
    <t>قسم بدر</t>
  </si>
  <si>
    <t>بني سويف الجديدة</t>
  </si>
  <si>
    <t>عتاقة</t>
  </si>
  <si>
    <t>http//www.masrawy.com/news/news_cases/details/2017/6/6/1099957/فض-تجمهر-عشرات-الاهالي-امام-قسم-ثان-السلام-بسبب-أحداث-النهضه</t>
  </si>
  <si>
    <t>http//www.youm7.com/story/2017/1/9/الداخلية-بيان-رسمي-بعد-قليل-بتفاصيل-الهجوم-الارهابي-علي-كمين/3046770</t>
  </si>
  <si>
    <t>http//www.youm7.com/story/2017/1/9/بالفيديو-الداخلية-تعلن-تفاصيل-استهداف-كمين-بشمال-سيناء-صد-محاوله/3047009</t>
  </si>
  <si>
    <t>http//www.youm7.com/story/2017/1/13/ننشر-فيديو-تصفيه-الداخلية-لعناصر-ارهابيه-استهدفت-كمين-المطافئ-بالعريش/3053719</t>
  </si>
  <si>
    <t>http//www.masrawy.com/News/News_Cases/details/2017/1/17/1014956/بالصور-وزاره-الداخلية-تنعي-شهداء-الوطن-في-الهجوم-الارهابي-علي-كمين-النقب</t>
  </si>
  <si>
    <t>http//www.youm7.com/story/2017/3/8/بيان-للداخلية-استشهاد-عقيد-واصابه-ضابط-وفرد-ومجند-بحادث-ارهابي/3135490</t>
  </si>
  <si>
    <t>http//www.masrawy.com/News/News_Cases/details/2017/3/8/1040118/الداخلية-تكشف-تفاصيل-انفجار-العريش</t>
  </si>
  <si>
    <t>http//www.soutalomma.com/Article/520163/مساعد-وزير-الداخلية-للامن-المركزي-استشهاد-ضابطين-في-العريش</t>
  </si>
  <si>
    <t>http//www.youm7.com/story/2017/3/10/الداخلية-ابطال-حزام-ناسف-بحوزه-ارهابيي-سيناء-واستشهاد-ضابطين-واصابه/3137058</t>
  </si>
  <si>
    <t>http//www.akhbarak.net/news/2017/03/24/10594819/articles/24770095/الداخلية-تكشف-تفاصيل-تفجير-ميدان-الجزائر-بالمعادي</t>
  </si>
  <si>
    <t>http//www.youm7.com/story/2017/4/1/رئيس-الوزراء-يتابع-مع-وزير-الداخلية-تداعيات-انفجار-امام-مركز/3170731</t>
  </si>
  <si>
    <t>http//www.youm7.com/story/2017/4/9/بيان-للداخلية-انفجار-بكنيسه-مار-جرجس-في-طنطا-وجاري-حصر/3181911</t>
  </si>
  <si>
    <t>http//www.youm7.com/story/2017/4/9/الداخلية-جاري-حصر-ضحايا-انفجار-كنيسه-طنطا-والصحه-6-وفيات/3181814</t>
  </si>
  <si>
    <t>http//www.youm7.com/story/2017/4/10/بالصور-الداخلية-تعلن-مقتل-7-كوادر-من-داعش-في-مداهمات/3184789</t>
  </si>
  <si>
    <t>http//www.masrawy.com/News/News_Cases/details/2017/4/18/1063108/الداخلية-مقتل-تكفيري-واصابه-ضابطين-اثر-مواجهات-مسلحه-في-دمياط</t>
  </si>
  <si>
    <t>http//www.masrawy.com/News/News_Cases/details/2017/4/19/1063621/مصدر-القبض-علي-منفذ-هجوم-سانت-كاترين-وبيان-للداخلية-بعد-قليل</t>
  </si>
  <si>
    <t>https//www.skynewsarabia.com/web/article/941839/الداخلية-المصريه--مقتل-مرتكب-هجوم-سانت-كاترين</t>
  </si>
  <si>
    <t>http//www.youm7.com/story/2017/6/18/الداخلية-استشهاد-ضابط-واصابه-4-اخرين-في-انفجار-عبوه-استهدفت/3288709</t>
  </si>
  <si>
    <t>https//akhbarelyom.com/news/newdetails/2501207/1/الداخلية-عبوه-ناسفه-وراء-انفجار-سياره-الامن-المركزي-بالhtml</t>
  </si>
  <si>
    <t>http//www.dotmsr.com/details/819772/الداخلية-تكشف-تفاصيل-استهداف-سياره-امن-مركزي-بعبوه-ناسفه-علي-الاوتوستراد</t>
  </si>
  <si>
    <t>http//www.soutalomma.com/Article/589151/كيف-ردت-القوات-الجويه-علي-محاوله-اقتحام-كمين-وزاره-الداخلية</t>
  </si>
  <si>
    <t>http//www.youm7.com/story/2017/6/19/الداخلية-احباط-محاوله-تفجير-كمين-امني-بسياره-مفخخه-في-العريش/3291112</t>
  </si>
  <si>
    <t>http//www.masrawy.com/news/News_Cases/details/2017/7/8/1116969/الداخلية-تكشف-تفاصيل-استشهاد-مجندين-واصابه-9-في-انفجار-عبوه-ناسفه</t>
  </si>
  <si>
    <t>http//www.youm7.com/story/2017/7/9/بيان-للداخلية-قوات-الدعم-تمشط-العريش-عقب-استشهاد-اثنين-واصابه/3317236</t>
  </si>
  <si>
    <t>https//www.tahrirnews.com/posts/804233/وزاره+الداخلية++الطريق+الاقليمي+نيابه+امن+الدوله+مركز+سنورس</t>
  </si>
  <si>
    <t>https//alwafdnews/حوادث-وقضايا/1587048-الداخلية-تكشف-تفاصيل-تصفيه-8-من-حركه-حسم-بالفيوم</t>
  </si>
  <si>
    <t>http//www.youm7.com/story/2017/8/10/بالصور-الداخلية-تضرب-معاقل-الارهاب-بالصعيد-قوات-الامن-تداهم-كهوف/3361244</t>
  </si>
  <si>
    <t>http//www.masrawy.com/news/news_cases/details/2017/8/14/1136980/الداخلية-تكشف-تفاصيل-التفجير-الانتحاري-بالفرافره-في-الوادي-الجديد</t>
  </si>
  <si>
    <t>https//akhbarelyom.com/news/newdetails/2533022/1/بالاسماء-«الداخلية»-تعلن-التفاصيل-الكامله-لمقتل-10-ارhtml</t>
  </si>
  <si>
    <t>http//www.akhbarak.net/news/2017/09/11/11816069/articles/26243883/بالاسماء-الداخلية-تعلن-التفاصيل-الكامله-لمقتل-10</t>
  </si>
  <si>
    <t>https//alwafdnews/اخبار-وتقارير/1636900-بيان-الداخلية-يوضح-تفاصيل-انفجار-العريش</t>
  </si>
  <si>
    <t>http//www.youm7.com/story/2017/9/11/الداخلية-انفجار-سياره-للارهابيين-بسيناء-تسقط-عدداً-من-الشهداء-والمصابين/3407967</t>
  </si>
  <si>
    <t>http//www.akhbarak.net/news/2017/09/11/11822352/articles/26248552/رسميًا-الداخلية-تعلن-حصيله-ضحايا-انفجار-العريش</t>
  </si>
  <si>
    <t>https//assaytaweladelbalad.com/الداخلية-تكشف-تفاصيل-استشهاد-خفير-وم/</t>
  </si>
  <si>
    <t>http//www.youm7.com/story/2017/10/2/الداخلية-مقتل-3-بحركه-حسم-الارهابيه-في-تبادل-اطلاق-نار/3439032</t>
  </si>
  <si>
    <t>http//www.masrawy.com/news/news_cases/details/2017/10/16/1173192/الداخلية-تكشف-تفاصيل-الهجوم-الارهابي-علي-منطقه-البنوك-بالعريش</t>
  </si>
  <si>
    <t>https//akhbarelyom.com/news/newdetails/2552807/1/مصادر-ارتفاع-عدد-ضحايا-الداخلية-بمواجهات-الواحات-لـ3-شهhtml</t>
  </si>
  <si>
    <t>http//www.akhbarak.net/news/2017/10/21/12464877/articles/27016050/قصه-اخر-ضابط-تبحث-عنه-الداخلية-في-حادث-الواحات</t>
  </si>
  <si>
    <t>http//www.masrawy.com/news/news_various/details/2017/10/21/1176484/قصه-اخر-ضابط-عثرت-عليه-الداخلية-في-حادث-الواحات</t>
  </si>
  <si>
    <t>http//www.youm7.com/story/2017/10/22/بالصور-10-معلومات-عن-طريق-الواحات-مسرح-عمليات-معركه-الداخلية/3475529</t>
  </si>
  <si>
    <t>http//www.youm7.com/story/2017/10/25/الداخلية-مقتل-ارهابيين-في-احباط-هجوم-علي-قوات-الامن-بالعريش/3480980</t>
  </si>
  <si>
    <t>http//www.masrawy.com/news/news_cases/details/2017/10/25/1179222/الداخلية-تحبط-هجوم-علي-قوه-امنيه-بالعريش-ومقتل-مسلحين</t>
  </si>
  <si>
    <t>http//alborsagia.com/215937,-الداخلية-احباط-هجوم-غاشم-علي-قوه-امنيه-بالعريش-ومقتل-واصابه-3-html</t>
  </si>
  <si>
    <t>https//alwafdnews/اخبار-وتقارير/1683924-«الداخلية»-تلاحق-الارهابيين-في-الصحراء</t>
  </si>
  <si>
    <t>http//www.nileeg/الداخلية-مقتل-13-ارهابيا-في-تبادل-لاطلا</t>
  </si>
  <si>
    <t>http//www.youm7.com/story/2017/10/27/الداخلية-تثار-لشهداء-الواحات-مقتل-13-ارهابيا-في-اشتباكات-مع/3483054</t>
  </si>
  <si>
    <t>http//www.youm7.com/story/2017/11/23/الداخلية-مقتل-3-ارهابيين-اخوان-والعثور-علي-سيارتين-مفخختين-بوادي/3523146</t>
  </si>
  <si>
    <t>http//www.soutalomma.com/Article/719760/الداخلية-تداهم-قري-العريش-وبئر-العبد-لملاحقه-التكفيريين-الهاربين</t>
  </si>
  <si>
    <t>http//www.soutalomma.com/Article/720286/مصر-تواصل-حربها-علي-الارهاب-وزاره-الداخلية-مقتل-11-تكفيريا</t>
  </si>
  <si>
    <t>http//www.masrawy.com/news/news_regions/details/2017/12/5/1214222/الداخلية-تفكيك-عبوه-ناسفه-في-بئر-العبد-250-كجم-من-ماده-شديده-الانفجار</t>
  </si>
  <si>
    <t>https//alwafdnews/اخبار-وتقارير/1721542-الداخلية-تفكيك-عبوه-ناسفه-بشمال-سيناء</t>
  </si>
  <si>
    <t>http//www.akhbarak.net/news/2017/12/05/12988788/articles/27656538/الداخلية-تفكيك-عبوه-ناسفه-في-بئر-العبد-250-كجم</t>
  </si>
  <si>
    <t>http//www.masrawy.com/news/news_cases/details/2017/12/5/1214222/الداخلية-تفكيك-عبوه-ناسفه-في-بئر-العبد-250-كجم-من-ماده-شديده-الانفجار</t>
  </si>
  <si>
    <t>http//www.masrawy.com/news/news_cases/details/2017/12/7/1215783/وزنها-ربع-طن-الداخلية-تكشف-تفاصيل-العثور-علي-عبوه-ناسفه-ببئر-العبد</t>
  </si>
  <si>
    <t>http//www.soutalomma.com/Article/725607/الداخلية-تفجير-برميل-يحوي-ربع-طن-T-N-T-في</t>
  </si>
  <si>
    <t>https//alwafdnews/حوادث-وقضايا/1723800-الداخلية-تحبط-تفجير-ربع-طن-من-ماده-T-N-T-شديده-الانفجار-في-بئر-العبد</t>
  </si>
  <si>
    <t>http//www.dotmsr.com/details/1144985/الداخلية-تفكيك-قنبله-تحتوي-ربع-طن-متفجرات-في-بئر-العبد</t>
  </si>
  <si>
    <t>http//www.youm7.com/story/2017/12/7/الداخلية-تحبط-تفجير-ربع-طن-مواد-شديده-الانفجار-ببئر-العبد/3544311</t>
  </si>
  <si>
    <t>https//www.2youm7.com/story/2017/12/7/الداخلية-تمنع-تكرار-سيناريو-الروضه-في-بئر-العبد-بالعريش-احباط/3544436</t>
  </si>
  <si>
    <t>http//www.youm7.com/story/2017/12/7/الداخلية-تمنع-تكرار-سيناريو-الروضه-في-بئر-العبد-بالعريش-احباط/3544436</t>
  </si>
  <si>
    <t>https//akhbarelyom.com/news/newdetails/2589316/1/الداخلية-تحدد-السياره-المُلقي-منها-العبوات-الناسفه-بارضhtml</t>
  </si>
  <si>
    <t>http//www.masrawy.com/news/news_egypt/details/2017/12/19/1223940/استهداف-مطار-العريش-بقذيفه-اثناء-زياره-وزيري-الدفاع-والداخلية</t>
  </si>
  <si>
    <t>http//www.masrawy.com/news/news_cases/details/2017/12/28/1230289/وزاره-الداخلية-تعلن-احباط-هجوم-في-العريش-ومقتل-ارهابي</t>
  </si>
  <si>
    <t>https//alwafdnews/ميـديا/1744654-اقرا-بالوفد-الداخلية-تنجح-في-احباط-هجوم-ارهابي</t>
  </si>
  <si>
    <t>أقل من 5 مصابين</t>
  </si>
  <si>
    <t>جهات أمنية وقضائية</t>
  </si>
  <si>
    <t>المكان داخل الدائرة</t>
  </si>
  <si>
    <t>http//www.ahram.orgeg/News/202475/38/625114/حوادث/ضربات-استباقيه-لاوكار-الارهاب-بالإسماعيلية-و«العاشaspx</t>
  </si>
  <si>
    <t>http//www.masrawy.com/News/News_Regions/details/2017/1/19/1016013/الامن-يفكك-قنبله-هيكليه-في-كامب-شيزار-بالإسكندرية</t>
  </si>
  <si>
    <t>http//www.youm7.com/story/2017/1/21/الحمايه-المدنيه-بالإسكندرية-تبطل-مفعول-قنبله-خلف-محطه-قطار-سيدي/3065721</t>
  </si>
  <si>
    <t>http//www.youm7.com/story/2017/3/17/الحمايه-المدنيه-تبطل-مفعول-قنبله-القاها-ملثمون-بمنطقه-العوايد-بالإسكندرية/3148381</t>
  </si>
  <si>
    <t>http//www.masrawy.com/News/News_Regions/details/2017/3/17/1045021/العثور-علي-عبوه-ناسفه-اسفل-كوبري-بالإسكندرية</t>
  </si>
  <si>
    <t>https//www.alarabiya.net/ar/arab-and-world/egypt/2017/04/12/مصر-التعرف-علي-هويه-انتحاري-كنيسه-الإسكندريةhtml</t>
  </si>
  <si>
    <t>http//www.masrawy.com/News/News_Cases/details/2017/4/9/1057975/مصدر-انفجار-بالكنيسه-المرقسيه-بالإسكندرية</t>
  </si>
  <si>
    <t>http//www.masrawy.com/News/News_Cases/details/2017/4/9/1057975/مصدر-انفجار-بالكنيسه-الكاتدرائيه-بالإسكندرية</t>
  </si>
  <si>
    <t>http//www.youm7.com/story/2017/4/9/استشهاد-17-واصابه-48-في-انفجار-كنيسه-مارمرقس-بالإسكندرية/3182708</t>
  </si>
  <si>
    <t>https//almesryoon.com/story/1061512/انفجار-كنيسه-الإسكندرية-استهدف-البابا-تواضروس</t>
  </si>
  <si>
    <t>https//alwafdnews/ميـديا/1490681-نجاه-البابا-تواضروس-من-انفجار-الكنيسه-المرقسيه-بالإسكندرية</t>
  </si>
  <si>
    <t>http//www.youm7.com/story/2017/4/9/الداخلية-اصابه-3-اشخاص-حصيله-انفجار-الكنيسه-المرقسيه-بالإسكندرية-حتي/3182277</t>
  </si>
  <si>
    <t>http//www.masrawy.com/News/News_Egypt/details/2017/4/9/1058058/الصحه-11-شهيد-ا-و35-مصاب-ا-جراء-انفجار-الكنيسه-المرقسيه-بالإسكندرية</t>
  </si>
  <si>
    <t>http//www.masrawy.com/News/News_Egypt/details/2017/4/9/1057995/سكرتير-البابا-تواضروس-البابا-لم-يصب-باذي-في-انفجار-كنيسه-الإسكندرية</t>
  </si>
  <si>
    <t>http//www.youm7.com/story/2017/4/9/الصحه-3-مصابين-في-انفجار-بمدخل-الكنيسه-المرقسيه-بالإسكندرية/3182258</t>
  </si>
  <si>
    <t>http//www.masrawy.com/News/News_Egypt/details/2017/4/9/1058021/الصحه-6-شهداء-و33-مصابا-في-انفجار-الكنيسه-المرقسيه-بالإسكندرية-محدث</t>
  </si>
  <si>
    <t>https//www.alarabiya.net/ar/arab-and-world/egypt/2017/04/09/شاهد-لحظه-تفجير-كنيسه-الإسكندريةhtml</t>
  </si>
  <si>
    <t>http//www.youm7.com/story/2017/4/19/عمرو-يوسف-المتهم-بتفجير-كنيستي-طنطا-والإسكندرية-يسلم-نفسه-لامن/3197248</t>
  </si>
  <si>
    <t>http//www.youm7.com/story/2017/4/9/تداول-صور-لمحيط-موقع-انفجار-الكنيسه-المرقسيه-بالإسكندرية/3182243</t>
  </si>
  <si>
    <t>http//www.masrawy.com/News/News-Videos/details/2017/4/9/1058163/بالفيديو-اللقطات-الاولي-بعد-لحظات-من-انفجار-الكنيسه-المرقسيه-بالإسكندرية</t>
  </si>
  <si>
    <t>http//www.youm7.com/story/2017/4/9/سماع-دوي-انفجار-بشارع-فؤاد-بمحيط-الكنيسه-المرقسيه-بالإسكندرية/3182224</t>
  </si>
  <si>
    <t>http//www.youm7.com/story/2017/4/9/بالفيديو-اللحظات-الاولي-لانفجار-محيط-الكنيسه-المرقسيه-في-الإسكندرية/3182821</t>
  </si>
  <si>
    <t>http//www.akhbarak.net/news/2017/04/09/10718509/articles/24934576/انفجار-امام-كنيسه-الاقباط-في-محطه-الرمل-بالإسكندرية</t>
  </si>
  <si>
    <t>http//www.masrawy.com/News/News_Regions/details/2017/4/9/1057988/انفجار-الكنسيه-المرقسيه-بالإسكندرية-بعد-مغادره-البابا-تواضروس-بلحظات</t>
  </si>
  <si>
    <t>https//alwafdnews/ميـديا/1490660-عاجل-انفجار-بمحيط-الكنيسه-المرقسيه-بالإسكندرية</t>
  </si>
  <si>
    <t>https//akhbarelyom.com/news/newdetails/2001323/1/فيديو-لحظه-انفجار-الكنيسه-المرقسيه-بالإسكندريةhtml</t>
  </si>
  <si>
    <t>http//www.masrawy.com/News/News_Egypt/details/2017/4/9/1058070/بالصور-اخر-لحظات-للبابا-تواضروس-قبل-انفجار-كنيسه-الإسكندرية</t>
  </si>
  <si>
    <t>http//www.masrawy.com/News/News_Cases/details/2017/4/9/1058263/صوره-ننشر-اسماء-عدد-من-المصابين-في-انفجار-كنيسه-المرقسيه-بالإسكندرية</t>
  </si>
  <si>
    <t>https//www.alarabiya.net/ar/arab-and-world/egypt/2017/04/10/فيديو-اوضح-لتفجير-كنيسه-الإسكندريةhtml</t>
  </si>
  <si>
    <t>https//www.alarabiya.net/ar/arab-and-world/egypt/2017/04/09/تلفزيون-مصري-سماع-دوي-انفجار-بمحيط-كنيسه-بالإسكندريةhtml</t>
  </si>
  <si>
    <t>http//www.masrawy.com/News/News_Regions/details/2017/4/9/1057985/انفجار-بمحيط-الكنسيه-المرقسيه-بالإسكندرية</t>
  </si>
  <si>
    <t xml:space="preserve"> انباء عن وقوع انفجار ثان بالإسكندرية في شارع الشهداء</t>
  </si>
  <si>
    <t>http//www.youm7.com/story/2017/6/3/تفاصيل-استشهاد-ضابط-المنتزه-بالإسكندرية-في-ملاحقات-لمسجل-خطر/3266990</t>
  </si>
  <si>
    <t>http//www.youm7.com/story/2017/9/10/الداخلية-توجه-ضربه-استباقيه-لاخطر-وكر-ارهابي-بالجيزة-مداهمات-امنيه/3406126</t>
  </si>
  <si>
    <t>http//www.masrawy.com/news/news_cases/details/2017/9/10/1152073/الداخلية-مقتل-10-ارهابيين-خلال-مداهمه-امنيه-بمحافظه-الجيزة</t>
  </si>
  <si>
    <t>http//www.masrawy.com/news/news_cases/details/2017/9/10/1151860/الامن-الوطني-يدك-اوكار-الارهاب-في-الجيزة-تغطيه-خاصه</t>
  </si>
  <si>
    <t>http//www.egypt-today.com/36/151803-مقتل-ضابط-واصابه-اخرين-في-مواجهات-مع-ارهابيين-في-الجيزة</t>
  </si>
  <si>
    <t>http//www.youm7.com/story/2017/12/15/امن-الجيزة-يبطل-مفعول-عبوتين-ناسفتين-بشارع-السودان-مصدر-امني/3555968</t>
  </si>
  <si>
    <t>http//www.youm7.com/story/2017/12/15/خبراء-المفرقعات-يبطلون-عبوه-ناسفه-ثانيه-بشارع-السودان-في-الجيزة/3555838</t>
  </si>
  <si>
    <t>http//www.soutalomma.com/Article/729937/الحمايه-المدنيه-بالجيزة-تبطل-مفعول-عبوتين-ناسفتين-بكوبري-ارض-اللواء</t>
  </si>
  <si>
    <t>http//www.الاسبوع.com/Article/365517/بالصور-ابطال-عبوات-ناسفه-في-شارع-السودان-بالجيزة</t>
  </si>
  <si>
    <t>https//www.alarabiya.net/ar/arab-and-world/egypt/2017/12/24/مصر-مقتل-شخصين-واصابه-8-بهجوم-في-الجيزةhtml</t>
  </si>
  <si>
    <t>http//www.youm7.com/story/2017/3/24/مدير-امن-القاهرة-يصل-موقع-انفجار-عبوه-شارع-الجزائر-بالمعادي/3158485</t>
  </si>
  <si>
    <t>http//www.masrawy.com/News/News_Cases/details/2017/3/24/1048913/مدير-امن-القاهرة-ينتقل-لموقع-الانفجار-بالمعادي</t>
  </si>
  <si>
    <t>http//www.soutalomma.com/Article/527996/نيابه-جنوب-القاهرة-تبحث-عن-كاميرات-مراقبه-بمحيط-انفجار-المعادي</t>
  </si>
  <si>
    <t>https//www.alarabiya.net/ar/arab-and-world/egypt/2017/04/09/مصر-انفجار-في-كنيسه-بمدينه-طنطا-شمال-القاهرةhtml</t>
  </si>
  <si>
    <t>http//www.masrawy.com/news/News_Press/details/2017/5/27/1094371/حادث-المنيا-الارهابي-يسيطر-علي-اهتمامات-صحف-القاهرة</t>
  </si>
  <si>
    <t>http//www.youm7.com/story/2017/6/18/مدير-امن-القاهرة-ينتقل-لموقع-حادث-استهداف-سياره-امن-مركزي/3288694</t>
  </si>
  <si>
    <t>https//www.tahrirnews.com/posts/842827/الحمايه+المدنيه++مدير+الحمايه+المدنيه+بلاغ+العثور+علي+قنبله+مباحث+القاهرة</t>
  </si>
  <si>
    <t>https//www.alarabiya.net/ar/arab-and-world/egypt/2017/10/06/بالصور-العثور-علي-سياره-مفخخه-بجوار-كنيسه-في-القاهرة-html</t>
  </si>
  <si>
    <t>http//www.masrawy.com/news/news_regions/details/2017/12/8/1216425/العثور-علي-قنبله-هيكليه-بالقرب-من-طريق-القاهرة-الفيوم</t>
  </si>
  <si>
    <t>http//www.الاسبوع.com/Article/370424/الهجوم-الارهابي-علي-كنيسه-حلوان-يتصدر-اهتمامات-صحف-القاهرة</t>
  </si>
  <si>
    <t>http//www.masrawy.com/News/News_Regions/details/2017/1/17/1014643/اغلاق-طريق-الخارجه-أسيوط-عقب-حادث-كمين-النقب-الارهابي</t>
  </si>
  <si>
    <t>http//www.alsharqelawsat.com/2017/01/18/محافظ-أسيوط-ومدير-الامن-تقدما-الجنازه/</t>
  </si>
  <si>
    <t>https//www.alarabiya.net/ar/arab-and-world/egypt/2017/01/17/قتلي-بهجوم-علي-نقطه-للامن-المصري-قرب-أسيوطhtml</t>
  </si>
  <si>
    <t>http//www.masralarabia.com/حوادث/1346686-مقتل-6-اشخاص-بهجوم-علي-كمين--الخارجه-–-أسيوط</t>
  </si>
  <si>
    <t>https//alwafdnews/حوادث-وقضايا/1491722-ننشر-تفاصيل-مقتل-7-ارهابيين-خلال-مداهمه-لقوات-الامن-بأسيوط</t>
  </si>
  <si>
    <t>http//www.masrawy.com/News/News_Cases/details/2017/4/10/1058987/بالصور-الداخلية-تكشف-تفاصيل-مقتل-7-من-عناصر-داعش-بأسيوط</t>
  </si>
  <si>
    <t>http//www.masrawy.com/news/news_cases/details/2017/4/10/1058987/بالصور-الداخلية-تكشف-تفاصيل-مقتل-7-من-عناصر-داعش-بأسيوط</t>
  </si>
  <si>
    <t>http//www.dotmsr.com/details/772491/صور-الداخلية-تكشف-تفاصيل-مقتل-7-من-عناصر-تنظيم-داعش-الارهابي-بأسيوط</t>
  </si>
  <si>
    <t>http//www.soutalomma.com/Article/538183/مقتل-7-ارهابيين-في-مداهمه-امنيه-بأسيوط</t>
  </si>
  <si>
    <t>http//www.soutalomma.com/Article/538368/مقتل-7-ارهابيين-في-مواجهات-مع-الامن-بأسيوط-صور</t>
  </si>
  <si>
    <t>http//www.masrawy.com/News/News_Regions/details/2017/4/10/1058756/مقتل-7-ارهابيين-في-تبادل-لاطلاق-النار-مع-امن-أسيوط</t>
  </si>
  <si>
    <t>http//www.masrawy.com/News/News_Regions/details/2017/4/10/1058756/تصفيه-7-اعضاء-بخليه-ارهابيه-في-قريه-عرب-العوامر-بأسيوط</t>
  </si>
  <si>
    <t>http//www.tahrirnews.com/Posts/printing/722755/اخبار-مصر+تنظيم-الدوله-الاسلاميه+أسيوط</t>
  </si>
  <si>
    <t>http//www.masrawy.com/news/news_regions/details/2017/8/14/1136972/امن-الوادي-الجديد-يخطر-أسيوط-بغلق-طريق-الفرافره-للبحث-عن-مسلحين</t>
  </si>
  <si>
    <t>http//www.youm7.com/story/2017/9/14/مقتل-المتهم-باطلاق-النار-علي-قوه-امنيه-بأسيوط-واصابه-ضابط/3411787</t>
  </si>
  <si>
    <t>https//www.tahrirnews.com/posts/847865/امن-الدوله-أسيوط-نيابه-امن-الدوله-العليا</t>
  </si>
  <si>
    <t>http//www.masrawy.com/news/news_regions/details/2017/10/27/1180244/عقب-مقتل-13-تكفيري-ا-المدرعات-تمشط-طريق-الخارجه-أسيوط</t>
  </si>
  <si>
    <t>http//www.masrawy.com/news/news_cases/details/2017/10/27/1180072/وزاره-الداخلية-تكشف-تفاصيل-عمليه-الفجر-بطريق-الخارجه-أسيوط</t>
  </si>
  <si>
    <t>http//www.masrawy.com/news/news_cases/details/2017/10/27/1179987/اشتباكات-الكيلو-175-ماذا-يحدث-في-طريق-الخارجه-أسيوط-تغطيه-خاصه</t>
  </si>
  <si>
    <t>http//www.masrawy.com/news/news_cases/details/2017/10/27/1179987/اشتباكات-الكيلو-175-علي-طريق-الخارجه-أسيوط-تغطيه-خاصه</t>
  </si>
  <si>
    <t>http//www.youm7.com/story/2017/10/27/استنفار-امني-بالجيزة-لمحاصره-الارهابيين-بعد-اشتباكات-طريق-الخارجه-أسيوط/3482744</t>
  </si>
  <si>
    <t>http//www.masrawy.com/news/news_regions/details/2017/10/27/1180070/مصدر-خطه-امنيه-م-حكمه-سبقت-عمليه-الخارجه-أسيوط-بالوادي-الجديد</t>
  </si>
  <si>
    <t>http//www.masrawy.com/news/news_cases/details/2017/10/27/1180049/النيابه-العامه-تكلف-امن-الدوله-بتحقيق-في-اشتباكات-طريق-الخارجه-أسيوط</t>
  </si>
  <si>
    <t>http//www.youm7.com/story/2017/7/14/النيايه-تعاين-موقع-حادث-الغردقه-ومدير-امن-البحر-الأحمر-القتيلتين/3325261</t>
  </si>
  <si>
    <t>https//akheralanbaa.com/ar/news/261042/مدير-امن-القليوبية-عبوه-ناسفه-وراء-انفجار</t>
  </si>
  <si>
    <t>https//akhbarelyom.com/news/newdetails/2541913/1/انهيار-سور-مجمع-مدارس-بالشرقية-عقب-انفجار-محول-كهرباءhtml</t>
  </si>
  <si>
    <t>http//www.youm7.com/story/2017/4/2/صحه-الغربية-تحسن-حاله-4-مصابين-في-انفجار-مركز-تدريب/3171475</t>
  </si>
  <si>
    <t>http//www.dotmsr.com/details/768318/بالاسماء-نقل-16-مصابا-في-انفجار-الغربية-الي-مستشفي-جامعه-طنطا</t>
  </si>
  <si>
    <t>http//www.elbyan.com/محافظ-الغربية-يزور-مصابي-حادث-انفجار-ط/</t>
  </si>
  <si>
    <t>http//www.dotmsr.com/details/771478/مقتل-ارهابيين-وتفكيك-قنبله-وضبط-مخزن-للمتفجرات-بـ-المنوفية</t>
  </si>
  <si>
    <t>http//www.youm7.com/story/2017/8/8/تفاصيل-استشهاد-شرطيين-واصابه-ضابط-في-مداهمات-امنيه-بالمنوفية-مصدر/3358519</t>
  </si>
  <si>
    <t>http//www.youm7.com/story/2017/8/8/استشهاد-شرطيين-واصابه-ضابط-في-مداهمات-امنيه-بالمنوفية-تحديث/3358335</t>
  </si>
  <si>
    <t>http//www.masrawy.com/News/News_Regions/details/2017/4/8/1057653/بالصور-تفاصيل-مداهمه-وكر-لتصنيع-المتفجرات-في-البحيرة</t>
  </si>
  <si>
    <t>http//www.dotmsr.com/details/771476/صور-تفاصيل-قتل-ارهابيين-ومطاردات-وضبط-ترسانه-اسلحه-في-البحيرة</t>
  </si>
  <si>
    <t>http//www.youm7.com/story/2017/4/8/مقتل-عنصرين-ارهابيين-وضبط-اسلحه-ومتفجرات-في-مداهمه-لمزرعه-بالبحيرة/3180396</t>
  </si>
  <si>
    <t>http//www.akhbarak.net/news/2017/11/10/12733874/articles/27356326/ارتفاع-عدد-مصابي-انفجار-قنبله-مسيله-للدموع-بالبحيرة</t>
  </si>
  <si>
    <t>http//www.masrawy.com/news/news_regions/details/2017/8/4/1131279/ننشر-اول-صور-للسياره-المستخدمه-في-حادث-اسنا-بالأقصر</t>
  </si>
  <si>
    <t>http//www.masrawy.com/news/news_regions/details/2017/8/4/1131279/ننشر-اول-صوره-للسياره-المستخدمه-في-حادث-اسنا-بالأقصر</t>
  </si>
  <si>
    <t>http//www.masrawy.com/news/news_egypt/details/2017/8/4/1131320/15-صوره-ترصد-التفاصيل-الكامله-لحادث-كمين-اسنا-في-الأقصر</t>
  </si>
  <si>
    <t>http//www.youm7.com/story/2017/8/4/بالصور-مقتل-شاب-في-الأقصر-هاجمه-مسلحون-بالاعيره-الناريه/3353306</t>
  </si>
  <si>
    <t>https//3yonel7ds.com/Governorates/876963/بالصور-مقتل-شاب-في-الأقصر-هاجمه-مسلحون-بالاعيره-الناريهhtml</t>
  </si>
  <si>
    <t>الواقعة كلها</t>
  </si>
  <si>
    <t>المنتزة ثان</t>
  </si>
  <si>
    <t>انفجار عبوة ناسفه</t>
  </si>
  <si>
    <t xml:space="preserve">الفترة كلها </t>
  </si>
  <si>
    <t>شظايا متفرقة بالجسد</t>
  </si>
  <si>
    <t>انفجار قنبلة صوتية خارج حجز السيارات بجوار وحدة مرور المعادي</t>
  </si>
  <si>
    <t>انفجار قنبلة محدث صوت وقع بالقرب من وحدة مرور المعادي القديمه</t>
  </si>
  <si>
    <t xml:space="preserve"> طائرات الاباتشي تقصف ثلاث سيارات يستقلها عناصر ارهابية في سيناء</t>
  </si>
  <si>
    <t>هجوم علي كمين امني بشارع جسر الوادي بوسط مدينة العريش</t>
  </si>
  <si>
    <t xml:space="preserve"> هجوم علي كمين امني في منطقة جسر الوادي بالعريش</t>
  </si>
  <si>
    <t>رئيس المباحث لمستشفي العجوزة والمخبر لمستشفي الجامعه</t>
  </si>
  <si>
    <t xml:space="preserve"> ضبطت منفذ حادث استهداف الارتكاز الامني امام مسجد السلام بمنطقة الطالبية بشارع الهرم بمديرية امن الجيزة</t>
  </si>
  <si>
    <t xml:space="preserve"> احبطت قوات انفاذ القانون من الجيش الثالث الميداني محاولة تسلل وهجوم مجموعة من العناصر الارهابية علي عدد من نقاط التامين في الساعات الاولي من صباح اليوم الجمعه</t>
  </si>
  <si>
    <t xml:space="preserve"> قُتل ثمانية ارهابيين مساء اليوم السبت في قصف للجيش استهدف ثلاث سيارات مسلحة لحظة مغادرتها قرية التومة جنوبي مدينة الشيخ زويد</t>
  </si>
  <si>
    <t>هجوم مسلح علي قوة امنيه</t>
  </si>
  <si>
    <t xml:space="preserve"> مقتل المجند محمود محمد جودة 22 عامًا</t>
  </si>
  <si>
    <t>هجوم ارهابي علي كمين المطافي بحي المساعيد بمدينة العريش</t>
  </si>
  <si>
    <t>كما هاجمت العناصر المسلحة احدي المدرعات الامنية التي سارعت لدعم الكمين وتم تفجيرها عن طريق اطلاق قذيفة ار بي جي</t>
  </si>
  <si>
    <t xml:space="preserve"> مسلحين اطلقوا الرصاص من مسافة بعيدة علي كمين امني بشارع جسر الوادي بوسط العريش</t>
  </si>
  <si>
    <t>تفكيك جسما غريبا يشبة العبوة الناسفة صغيرة الحجم بجوار مدرسة سينا سكول بوسط العريش</t>
  </si>
  <si>
    <t>احباط هجوم اخر علي كمين جلبانة بحي المساعيد</t>
  </si>
  <si>
    <t xml:space="preserve"> احباط هجوم اخر علي كمين جلبانة بحي المساعيد</t>
  </si>
  <si>
    <t>انفجار بالقرب من منطقة الايوبي بشارع البحر بوسط العريش</t>
  </si>
  <si>
    <t xml:space="preserve"> مجموعة ارهابية اطلقت النار علي الكمين وبعد تبادل اطلاق النيران اقتحمت سيارة مفخخة الموقع وانفجرت</t>
  </si>
  <si>
    <t xml:space="preserve"> سمع اهالي مدينة العريش صوت انفجار كبير جنوب مدينة العريش</t>
  </si>
  <si>
    <t xml:space="preserve"> هجوم ارهابي علي مدرعتين خلال مرور قوة امنية امام مستشفي العريش</t>
  </si>
  <si>
    <t>مداهمات امنية تصفي 14 ارهابيا متورطين في الاعتداء علي كمين المطافئ</t>
  </si>
  <si>
    <t xml:space="preserve"> 10 قتلي معلومي الهوية و4 مجهولين وبحيازتهم 8 قطع سلاح الي رشاش متعدد بندقية خرطوش وطبنجة عيار 9 مم</t>
  </si>
  <si>
    <t>انفجار عبوة ناسفة بجوار برج الكهرباء بمنطقة النسيلة علي طريق صدر الحيطان</t>
  </si>
  <si>
    <t>حيث انفجرت مما ادي الي تمايل برج الكهرباء بعد اصابتة باضرار نتيجة الانفجار ولم تقع اية خسائر بشرية او اصابات</t>
  </si>
  <si>
    <t xml:space="preserve"> تمكنت قوات انفاذ القانون من الجيش الثالث الميداني بالتعاون مع القوات الجوية من اكتشاف وتدمير بؤرة ارهابية شديدة الخطورة تتحصن بها عناصر ارهابية بوسط سيناء</t>
  </si>
  <si>
    <t xml:space="preserve"> انفجرت عبوة ناسفة بوسط سيناء زرعتها العناصر الارهابية علي الطريق مساء الجمعة بينما تم تفجير عبوة اخري بدون اصابات او خسائر</t>
  </si>
  <si>
    <t>هجوم ارهابي علي كمين النقب الحدودي بطريق الخارجه- أسيوط بمحافظة الوادي الجديد</t>
  </si>
  <si>
    <t>مستشفي الخارجة العام</t>
  </si>
  <si>
    <t>مسلحين يستقلون سيارات دفع رباعي قاموا بفتح وابل من الاعيرة النارية من اسلحتهم صوب قوات الكمين</t>
  </si>
  <si>
    <t xml:space="preserve">مستشفي الخارجة العام </t>
  </si>
  <si>
    <t xml:space="preserve"> شظايا متفرقة بالجسد</t>
  </si>
  <si>
    <t xml:space="preserve"> لمجند وائل عبدالحميد عبدالمنعم (22 سنه) من مدينة بلبيس شرقية اصيب بشظايا متفرقة بالجسد</t>
  </si>
  <si>
    <t xml:space="preserve"> عبوة ناسفة انفجرت بعد ثوان من مرور رتل عسكري بساحل العريش</t>
  </si>
  <si>
    <t xml:space="preserve"> احد الجنود المصابين ويدعي وائل عبدالحميد عبدالمنعم (22 عاما من مدينة بلبيس بمحافظة الشرقية)</t>
  </si>
  <si>
    <t>انفجار عبوة ناسفة بمدرعة بشارع الخزان القريب من العشريني بشارع البحر</t>
  </si>
  <si>
    <t xml:space="preserve"> تفكيك قنبلة هيكلية زرعها مجهولون بمنطقة كامب شيزار شرق المحافظه</t>
  </si>
  <si>
    <t>انفجارعبوة ناسفة خلال مرور مدرعة تابعة لقوات الامن اثناء عملية تمشيط بمنطقة المهدية جنوب رفح</t>
  </si>
  <si>
    <t xml:space="preserve"> استشهد مجند واصيب عريف ومجند اخر من قوات امن شمال سيناء في انفجار عبوة ناسفة بمدرعة جنوب مدينة رفح</t>
  </si>
  <si>
    <t>طائرة بدون طيار تقصف في رفح</t>
  </si>
  <si>
    <t xml:space="preserve"> لضحايا الذين تم التعرف عليهم فهم_x000D_
_x000D_
عبدالكريم مسعد حسان 30 عاماً عبدالكريم مصطفي موسي 21 عاماً حسين علي حسين 32 عاماً رمضان سليم ذيبان 38 عاماً مصطفي سلامة محسن 44 عاماً نايف عطية سالمان 43 عاماً حمّاد سليم اجريبيع 55 عاماً الطفل احمد اسليم غانم 10 اعوام اما المواطن المصاب فهو عبدالعزيز سلامة سليم 19 عاماً</t>
  </si>
  <si>
    <t xml:space="preserve"> العثور علي عبوة ناسفة داخل سيارة بيضاء اللون بمحطة قطار سيدي جابر</t>
  </si>
  <si>
    <t xml:space="preserve"> تمكنت ادارة الحماية المدنية بمديرية امن الإسكندرية برئاسة اللواء عمرو جاب اللة من السيطرة علي قنبلة بدائية الصنع تم وضعها داخل سيارة قديمة بمنطقة سيدي جابر خلف محطة قطار الإسكندرية_x000D_
 </t>
  </si>
  <si>
    <t xml:space="preserve"> عناصر ارهابية اطقلت النار علي حملة امنية خلال مداهمة بؤرة ارهابية بحي «السمران</t>
  </si>
  <si>
    <t xml:space="preserve"> كسر في الحوض- طلق ناري بالكتف الايمن - طلقتين في الساقين - طلق ناري في الساق اليسري - طلق ناري في القدم اليسري - اصيب بشظايا مقذوف ناري في الوجة والصدر</t>
  </si>
  <si>
    <t xml:space="preserve"> اشتباكات مسلحة بين قوات الامن ومسلحين‎</t>
  </si>
  <si>
    <t xml:space="preserve"> استشهد ٥ جنود من قوات الامن مساء اليوم الاحد برصاص العناصر التكفيرية اثناء عودتهم من اجازة شهريه</t>
  </si>
  <si>
    <t xml:space="preserve"> هجوم مجموعة من المسلحين علي عدد من الجنود اثناء استقلالهم سيارة اجرة علي طريق الحسنة بوسط سيناء بعد عودتهم من الاجازة الشهريه_x000D_
</t>
  </si>
  <si>
    <t>استمراراً لجهود القوات المسلحة في ملاحقة العناصر الارهابيه</t>
  </si>
  <si>
    <t>هجوم مسلح علي كمين القصلي بحي الفواخرية بدائرة قسم رابع العريش</t>
  </si>
  <si>
    <t xml:space="preserve"> القوات المسلحة تصفي قيادي تكفيري وتدمر ثلاث انفاق في رفح</t>
  </si>
  <si>
    <t xml:space="preserve"> مداهمات امنية حق الشهيد 3 ضد معاقل داعش في العريش</t>
  </si>
  <si>
    <t xml:space="preserve"> اشتباكات عنيفة بمنطقة مزارع المسمي داخل نطاق مزارع الزيتون جنوب مدينة العريش</t>
  </si>
  <si>
    <t xml:space="preserve"> اسفرت الاشتباكات عن تدمير السيارات الثلاثة والدراجة النارية ومقتل الـ17 ارهابيًا</t>
  </si>
  <si>
    <t xml:space="preserve"> احباط استهداف كمين امني بمنطقة وسط سيناء عن طريق سيارة فنطاس تم تفخيخها</t>
  </si>
  <si>
    <t>انفجار عبوة ناسفة بمدرعة علي طريق فرعي يمتد من مدينة الشيخ زويد - الجوره</t>
  </si>
  <si>
    <t>اصابات بالغة تراوحت بين بتر اطراف الساقين والذراعين</t>
  </si>
  <si>
    <t xml:space="preserve"> حادث انفجار عبوة ناسفة جراء مداهمة وتمشيط البؤر الارهابية وملاحقة العناصر التكفيرية بشمال سيناء</t>
  </si>
  <si>
    <t xml:space="preserve"> واصلت قوات انفاذ القانون بمحافظة شمال سيناء مداهمة وتدمير باقي البؤر الارهابية وملاحقة العناصر التكفيرية لليوم الخامس علي التوالي</t>
  </si>
  <si>
    <t xml:space="preserve"> سقوط قذيفة هاون مجهولة علي منزل بمنطقة جنوب المساعيد</t>
  </si>
  <si>
    <t xml:space="preserve"> مقتل سيدة تدعيهدبي علي سلمي 40 عاما و طفلين هما معاذ محمد 10 اعوام ومريم علي جمعة 14 عاما اصيب كل من فوزي عواد سليمان 5 اعوام وامل جمعة سليمان 15 عاما ونجوي مجدي محمد 24 عاما</t>
  </si>
  <si>
    <t>مقتل 2 عناصر تكفيرية وضبط بندقيتين اليتين بحوزتهما وجهاز اتصال موتوريللا فيما تحفظت القوات علي جثتي القتيلين وعلي اسلحتهما وجارٍ التعرف علي هويتهما</t>
  </si>
  <si>
    <t xml:space="preserve"> مسلحون يفجرون مدرسة في مدينة رفح</t>
  </si>
  <si>
    <t xml:space="preserve"> محاولة زرع عبوة ناسفة علي تقاطع الطريق الدائري جنوب العريش مع الطريق المؤدي الي مزارع جهاد ابوطبل</t>
  </si>
  <si>
    <t xml:space="preserve"> انفجار كبير بمنطقة ابني بيتك جنوب مدينة العريش خلف كمين امني </t>
  </si>
  <si>
    <t xml:space="preserve"> العثور علي قنبلة هيكلية بمحيط مجلس الدولة بدمنهور</t>
  </si>
  <si>
    <t>مواصلة القوات المسلحة في مداهمة البؤر الاجراميه</t>
  </si>
  <si>
    <t>تفجير بيت المقدس لمبني الوحدة الصحية الكائن بقرية السبيل</t>
  </si>
  <si>
    <t>هجوم ارهابي بقناصة علي حملة تمشيط</t>
  </si>
  <si>
    <t xml:space="preserve"> استهدف مسلحين مدرعة امنية بعبوة ناسفة خلال مرورها علي الطريق الدولي الساحلي</t>
  </si>
  <si>
    <t xml:space="preserve"> مسلحو تنظيم داعش الارهابي في سيناء باختطاف 5 مجندين من قوات الامن اثناء استقلالهم سيارة اجره</t>
  </si>
  <si>
    <t xml:space="preserve"> قوات انفاذ القانون داهمت بؤرة ارهابية بمنطقة «المسمي جنوب مدينة العريش</t>
  </si>
  <si>
    <t xml:space="preserve"> شظايا في الساقين والذراعين - بجروح وشظايا متفرقة بالجسد - شظايا متفرقة بالجسد</t>
  </si>
  <si>
    <t xml:space="preserve"> واصلت قوات انفاذ القانون من الجيش الثالث الميداني مداهمة البؤر الارهابية بوسط سيناء وتنفيذ عدد من العمليات النوعية بجبل الحلال</t>
  </si>
  <si>
    <t xml:space="preserve"> تفجير عبوة ناسفة في مدرعة بوسط سيناء</t>
  </si>
  <si>
    <t xml:space="preserve"> مداهمة البؤر الارهابية بمنطقة جبل الحلال بوسط سيناء</t>
  </si>
  <si>
    <t xml:space="preserve"> قناص يصيب مجند بكمين امني بمنطقة المزرعة جنوب مدينة العريش</t>
  </si>
  <si>
    <t xml:space="preserve"> لمجند خالد سلامة محمد 21 عامًا من محافظة الإسكندرية</t>
  </si>
  <si>
    <t xml:space="preserve"> قوات انفاذ القانون تضبط 8 تكفيرين وتحرق 15 مزرعة خشخاش بسيناء</t>
  </si>
  <si>
    <t xml:space="preserve"> قوات انفاذ القانون بالجيش الثالث الميداني تطهير منطقة جبل الحلال</t>
  </si>
  <si>
    <t xml:space="preserve"> قصف مدفعي للبؤر المسلحة داخل عمق مزارع الزيتون جنوب المدينه</t>
  </si>
  <si>
    <t>مداهمة قوات انفاذ القانون بشمال سيناء عدد من البؤر الارهابيه</t>
  </si>
  <si>
    <t xml:space="preserve"> مقتل عدد (6) افراد تكفيرية والقبض علي عدد (18) فردا من المشتبة بهم وتفجير عدد (2) مخزن للمواد المتفجرة واكتشاف وتدمير عدد (8) عبوات ناسفة كانت معدة ومجهزة لاستهداف القوات علي محاور التحرك</t>
  </si>
  <si>
    <t xml:space="preserve"> انفجار عبوة ناسفة بسيارة شركة الكهرباء برفح</t>
  </si>
  <si>
    <t xml:space="preserve"> سحجات وكدمات - جروح قطعية اسفل العين</t>
  </si>
  <si>
    <t xml:space="preserve"> خالد محمد 49 عاماً وفريد محمد سلمي 53 عاماً اصيبا بسحجات وكدمات بينما اصيب عبدالكريم مطلق سليمان 50 عاماً بجروح قطعية اسفل العين </t>
  </si>
  <si>
    <t xml:space="preserve"> قصف للقوات الجوية والمدفعية لمنطقة بمزارع زيتون بالعريش</t>
  </si>
  <si>
    <t xml:space="preserve"> انفجار عبوة ناسفة في المركبة التي كان يقتادها قوات الامن اثناء عمليات التمشيط</t>
  </si>
  <si>
    <t>مداخمات امنية ب مناطق جنوب العريش</t>
  </si>
  <si>
    <t xml:space="preserve"> عناصر مسلحة تابعة لتنظيم بيت المقدس اعترضت طريق سيارة ميكروباص اجره</t>
  </si>
  <si>
    <t>مداهمات امنية لعناصر ارهابية بالجيزة</t>
  </si>
  <si>
    <t xml:space="preserve"> انفجار عبوة ناسفة خلال سير قول امني في منطقة جنوب الشيخ زويد</t>
  </si>
  <si>
    <t xml:space="preserve"> المصابون هم المقدم هيثم محمد عبدالهادي 37 عامابطلق ناري بالقدم اليمني وصف الضابط رمضان شحاتة رمضان 37 عاما ارتجاج وصف الضابط محمد فاروق محمد 47 عاما بطلق ناري بالقدم اليمني والرقيب محمود بهنسي عرفة 25 عاما واصيب باشتباة كسر بالضلوع والرقيب حمدي محمد عبدالجليل 26 عاما اشتباة كسر بالضلع الايسر والعريف شحاتة عبدالسلام عرفة 25 عاما جرح باليد اليمني والمجند عبدالرحمن طارق فاضل طلق ناري بالقدم اليمني والمجند حمودة احمد حمودة 22 عاما اشتباة كسر بالعمود الفقري والمجند نادر طلعت رجب 21 عاما جرح بالساق اليمني والمجند احمد محمد ربيع 21 عاما جرح باليد اليمني والمجند محمد عبدالستار ابوالعز جرح بالراس</t>
  </si>
  <si>
    <t xml:space="preserve"> انفجار عبوة ناسفة بطريق مدرعة في مدينة العريش</t>
  </si>
  <si>
    <t xml:space="preserve"> بكسر بالحوض وشظايا - جروح قطعية بالراس - سحجات وجروح متفرقة بالجسد - كدمات متفرقة بالجسد</t>
  </si>
  <si>
    <t xml:space="preserve"> عناصر ارهابية تنفذ عملية قتل امام المارة في العريش</t>
  </si>
  <si>
    <t xml:space="preserve"> رضا سليمان بكر (43 سنه) نجا من محاولة اغتيالة التي نفذها عنصر قناصة لم يحدد موقعة الا انة اصيب بطلق ناري في القدم اليُمني</t>
  </si>
  <si>
    <t xml:space="preserve">اشتباكات بين قوات الامن ومجموعة من العناصر الارهابية </t>
  </si>
  <si>
    <t xml:space="preserve"> لقي خمسة متشددين مصرعهم</t>
  </si>
  <si>
    <t xml:space="preserve"> قذيفة هاون استهدفت معسكرا للامن المركزي</t>
  </si>
  <si>
    <t xml:space="preserve"> مداهمات امنية علي بؤر فرع تنظيم داعش في مدينة العريش</t>
  </si>
  <si>
    <t xml:space="preserve"> قتل 8 مشتبة في انتمائهم للتنظيم في تبادل اطلاق نار</t>
  </si>
  <si>
    <t>مداهمات امنية تسبب في مقتل 3 عناصر تكفيرية وضبط 2 اخرين</t>
  </si>
  <si>
    <t xml:space="preserve"> قتل 3 عناصر تكفيرية وضبط اثنين اخرين و11 مشتبهًا بهم</t>
  </si>
  <si>
    <t>انفجار عبوة بدائية الصنع بمكتب المعاشات</t>
  </si>
  <si>
    <t xml:space="preserve"> ملاحقة وضبط عنصرين تكفيريين كانا يزرعان عبوة ناسفة </t>
  </si>
  <si>
    <t xml:space="preserve"> شظايا متفرقة بالجسد طلق ناري بالساق اليسري</t>
  </si>
  <si>
    <t xml:space="preserve"> مسلحون يفجرون عبوة ناسفة بالعريش</t>
  </si>
  <si>
    <t xml:space="preserve"> هجوم ارهابي علي كمين امني وسط مدينة العريش</t>
  </si>
  <si>
    <t>ابطال مفعول قنبلة القاها ملثمون بمنطقة العوايد بالإسكندرية</t>
  </si>
  <si>
    <t xml:space="preserve"> سقوط قذيفة هاون علي سيارة برفح</t>
  </si>
  <si>
    <t xml:space="preserve"> القتيلين هما محمد احمد محمد سليمان 43 عاما وسليم اسماعيل محمود ابوشيخة 20 عامًا</t>
  </si>
  <si>
    <t>مداهمات امنية للبؤر الارهابية بشمال سيناء</t>
  </si>
  <si>
    <t xml:space="preserve"> تفجير مدرعة العريش بشارع البحر</t>
  </si>
  <si>
    <t xml:space="preserve"> انفجار كبير مدينة العريش</t>
  </si>
  <si>
    <t xml:space="preserve"> حادث انفجار عبوة ناسفة بشارع البحر بالعريش</t>
  </si>
  <si>
    <t xml:space="preserve"> جرح بالوجة جروح متفرقة بانحاء الجسد شظايا بالساقين كدمات بالقدمين بكدمات متفرقة بالجسد شظايا في الظهر جرح بالكتف اليسري شظايا بالفخذ اليمني</t>
  </si>
  <si>
    <t xml:space="preserve"> انفجار عبوة ناسفة في مدرعة لقوات الامن بالعريش</t>
  </si>
  <si>
    <t xml:space="preserve"> انفجار عبوة ناسفة زرعها عدد من المجهولين</t>
  </si>
  <si>
    <t xml:space="preserve"> تفجير عبوة ناسفة لسيارة شركة الكهرباء بالعريش</t>
  </si>
  <si>
    <t xml:space="preserve"> انفجرت عبوة ناسفة تم زرعها بواسطة العناصر الارهابية في احدي مركبات قوة المداهمه</t>
  </si>
  <si>
    <t xml:space="preserve"> نفجار عبوة ناسفة في شارع الجزائر بالمعادي</t>
  </si>
  <si>
    <t xml:space="preserve"> شظايا متفرقة بالجسم</t>
  </si>
  <si>
    <t xml:space="preserve"> حادث انفجار جسم غريب بمنطقة المعادي بحلوان صقر قريش</t>
  </si>
  <si>
    <t xml:space="preserve"> نزيف بالمخ وجروح وكسور متفرقة بالجسد</t>
  </si>
  <si>
    <t xml:space="preserve"> استهداف مدرعة عسكرية بعبوة ناسفه</t>
  </si>
  <si>
    <t xml:space="preserve"> ببتر في الساق اليسري - شظايا متفرقة بالجسد</t>
  </si>
  <si>
    <t>العثور علي عبوة ناسفة كورنيش حلوان الزراعي</t>
  </si>
  <si>
    <t xml:space="preserve"> اشتباكات بين مسلمين ومسيحيين بقرية المهيدات بالأقصر</t>
  </si>
  <si>
    <t xml:space="preserve"> جوم نفذتة عناصر تكفيرية علي دورية امنية وسط مدينة العريش</t>
  </si>
  <si>
    <t xml:space="preserve"> تفكيك عبوة ناسفة بوسط العريش</t>
  </si>
  <si>
    <t xml:space="preserve"> استخراج قنبلة من خبراء المفرقعات التي كانت بجوار كنيسة مارجرجس بطنطا </t>
  </si>
  <si>
    <t>العثور علي جسم غريب عبارة عن قنبلة امام شركة المطاحن</t>
  </si>
  <si>
    <t xml:space="preserve"> اصابات في الراس - في البطن - شظية في القدم اليسري - وشظية بالمخ - </t>
  </si>
  <si>
    <t xml:space="preserve">مستشفي طنطا الجامعة </t>
  </si>
  <si>
    <t xml:space="preserve"> القضاء علي البؤر الارهابية واستهداف مناطق تجمع العناصر التكفيرية </t>
  </si>
  <si>
    <t xml:space="preserve"> مقتل عدد (14) فرد تكفيري شديدي الخطورة وتدمير عدد (2) عربة ربع نقل خاصة العناصر التكفيرية بشمال سيناء ضبط عدد (21) فرد من المشتبة بهم</t>
  </si>
  <si>
    <t>العصور علي قنبلة شديدة الانفجار بجوار كلية التجاره</t>
  </si>
  <si>
    <t xml:space="preserve"> ضبط مصنع للمتفجرات وخلية ارهابية بالمنطقة الاولي بمدينة السادات </t>
  </si>
  <si>
    <t xml:space="preserve"> مداهمة وكر للارهابيين داخل مزرعة بمنطقة البستان بالدلنجات</t>
  </si>
  <si>
    <t xml:space="preserve"> استهدف تفجير ارهابي سيارة تابعة لشركة الكهرباء في مدينة العريش</t>
  </si>
  <si>
    <t xml:space="preserve"> انباء عن انفجار كنيسة بالقرب من شارع طلعت حرب في منطقة وسط القاهرة</t>
  </si>
  <si>
    <t xml:space="preserve"> انفجار هز محيط كنيسة الدبانة بمحافظة الإسكندرية</t>
  </si>
  <si>
    <t xml:space="preserve"> أحداث تفجير كنيسة المرقسيه</t>
  </si>
  <si>
    <t xml:space="preserve"> انفجار بكنيسة سانت كاترين بالإسكندرية</t>
  </si>
  <si>
    <t xml:space="preserve"> تفكيك قنبلة زرعها مجهولون بجوار سور كلية سان مارك</t>
  </si>
  <si>
    <t>حادث تفجير كنيسة ماري جرجس</t>
  </si>
  <si>
    <t xml:space="preserve"> العثور علي قنبلة في محيط المسجد البدوي بطنطا</t>
  </si>
  <si>
    <t xml:space="preserve"> تفكيك قنبلة عثر عليها في محيط مسجد سيدي عبدالرحيم</t>
  </si>
  <si>
    <t>مداهمات امنية للبؤر الارهابية لأسيوط</t>
  </si>
  <si>
    <t xml:space="preserve"> انفجار عبوة ناسفة في منطقة السبيل</t>
  </si>
  <si>
    <t xml:space="preserve"> الاشتباة بوجود قنبلة داخل كنيسة السيدة العذراء للاقباط الارثوذكس</t>
  </si>
  <si>
    <t xml:space="preserve"> سمع دوي انفجار في محيط مدينة الانتاج الاعلامي دائرة قسم ثالث اكتوبر</t>
  </si>
  <si>
    <t xml:space="preserve"> برتبة مقدم يدعي هاني محمد (34 عاما)</t>
  </si>
  <si>
    <t xml:space="preserve"> نفجار عبوة ناسفة وسط سيناء</t>
  </si>
  <si>
    <t xml:space="preserve"> شظايا متفرقة في الجسد</t>
  </si>
  <si>
    <t xml:space="preserve"> الطفلتين داليا صالح حسن (10 سنوات) والتي لقيت مصرعها وعائشة خميس حسين (12 سنه) اصيب بشظايا متفرقة في الجسد_x000D_
</t>
  </si>
  <si>
    <t xml:space="preserve"> مقتل 2 من العناصر التكفيرية شديدة الخطورة و تدمير (9) عشش خاصة بالعناصر التكفيرية تستخدم في الاختباء والتمركز فضلاً عن تدمير عربة دفع رباعي وعدد (4) دراجة نارية وضبط عدد (2) عربة ربع نقل خاصة العناصر التكفيريه</t>
  </si>
  <si>
    <t xml:space="preserve"> اشتباكات عنيفة بين منتمين لتنظيم انصار بيت المقدس وابناء القبائل</t>
  </si>
  <si>
    <t>انفجار عبوة ناسفة في افراد من قوات الامن خلال عملية تفكيك متفجرات جوار مستشفي رفح العام</t>
  </si>
  <si>
    <t xml:space="preserve"> شظايا متفرقة في الجسد - بتر في اصابع الكف</t>
  </si>
  <si>
    <t xml:space="preserve"> اشتباكات عنيفة بين اهالي رفح و عناصر تكفيريه</t>
  </si>
  <si>
    <t>مداهمات امنية علي وكر خلية ارهابية بدمياط</t>
  </si>
  <si>
    <t>انفجار عبوة ناسفة في سيارة ربع نقل علي طريق قرية الجايفه</t>
  </si>
  <si>
    <t xml:space="preserve"> مقتل شخص لازال مجهول الهوية جثتة متفحمة تمامًا ينتمي لقبيلة العزازمة كما اصيب مرافق اخر للقتيل يدعي ضيف اللة معلوف عودة 37 عامًا بشظايا بالظهر وجروح</t>
  </si>
  <si>
    <t xml:space="preserve"> الهجوم علي نقطة التفتيش قرب دير سانت كاترين بسيناء</t>
  </si>
  <si>
    <t>تفكيك عبوات ناسفة بحوزة ارهابي</t>
  </si>
  <si>
    <t>مداهمات امنية علي الارهابيين المتورطين في تفجير كاترين</t>
  </si>
  <si>
    <t xml:space="preserve"> تفكيك عبوة ناسفة تم العثور عليها امام مدرسة سمير الابتدائية علي ترام محرم بك</t>
  </si>
  <si>
    <t xml:space="preserve"> تفجير عبوة ناسفة بمدرعة في العريش</t>
  </si>
  <si>
    <t xml:space="preserve"> تفجير مدرعة امنية بعبوة ناسفة في اثناء سيرها جنوب مدينة العريش</t>
  </si>
  <si>
    <t>رقم 5842 لسنة 2017 جنح قسم شبين الكوم</t>
  </si>
  <si>
    <t xml:space="preserve"> انفجار عبوة ناسفة وتفكيك اخري دون اصابات بالفيوم</t>
  </si>
  <si>
    <t xml:space="preserve"> مسلحون يفجرون سيارة مفخخة في تجمع لقبيلة الترابين برفح</t>
  </si>
  <si>
    <t xml:space="preserve"> لقي 4 شباب من بدو قبيلة الترابين مصرعهم</t>
  </si>
  <si>
    <t xml:space="preserve"> انفجار سيارة مفخخة جنوب مدينة رفح</t>
  </si>
  <si>
    <t xml:space="preserve"> شظايا وجروح متفرقة بالجسد </t>
  </si>
  <si>
    <t xml:space="preserve"> اشتباكات بين ابناء قبائل سيناء بقيادة قبيلة الترابين واعضاء تنظيم انصار بيت المقدس الارهابي</t>
  </si>
  <si>
    <t xml:space="preserve"> تفجير مسلحين من تنظيم انصار بيت المقدس عبوة ناسفة في سياره</t>
  </si>
  <si>
    <t xml:space="preserve"> مقتل سالم عبدالكريم سلام 21 عامًا من قبيلة الترابين</t>
  </si>
  <si>
    <t>هجوم عناصر مسلحة تستقل سيارتين علي قوة امنيه</t>
  </si>
  <si>
    <t xml:space="preserve"> انفجار عبوة ناسفة علي الطريق الدولي بالعريش بسيارة تابعة لشركة مياة الشرب والصرف الصحي</t>
  </si>
  <si>
    <t xml:space="preserve"> اشتباكات بين ابناء القبائل بقيادة قبيلة الترابين وبين عناصر تنظيم انصار بيت المقدس الارهابي</t>
  </si>
  <si>
    <t xml:space="preserve"> مقتل التكفيريين الـ8 والقبض علي 3 اخرين بينهم مسؤول «الحسبة في التنظيم عن منطقتي جنوب رفح والشيخ زويد</t>
  </si>
  <si>
    <t xml:space="preserve"> 3 قذائف هاون مجهولة المصدر علي محطة محولات العريش الرئيسية بحي المساعيد</t>
  </si>
  <si>
    <t xml:space="preserve">اشتباكات مسلحة بين قبيلة الترابين و خلية مسلحة تابعة لفرع تنظيم الدولة جنوب مدينة رفح الحدوديه_x000D_
_x000D_
</t>
  </si>
  <si>
    <t xml:space="preserve"> انفجار استهدف مدرعة في محافظة شمال سيناء</t>
  </si>
  <si>
    <t xml:space="preserve"> قتل ضابط مصري برتبة مقدم واصيب ثلاثة جنود</t>
  </si>
  <si>
    <t xml:space="preserve"> اشتباكات بين قوات الجيش وخلية متشددة في قرية الجوره</t>
  </si>
  <si>
    <t xml:space="preserve"> ضابطين بالجيش المصري قتلا واصيب ستة مجندين </t>
  </si>
  <si>
    <t xml:space="preserve"> تفكيك عبوة ناسفة بشارع البحر بالعريش</t>
  </si>
  <si>
    <t xml:space="preserve"> تفجير عبوة ناسفة في مدرعة امنية خلال تمشيطها لمنطقة ابوشنار علي ساحل البحر</t>
  </si>
  <si>
    <t>مستشفي مغاغة العام تم تحويل 11 حالة لمستشفي معهد ناصر بالقاهرة وتم تحويل حالة وهو طفل لمستشفي المنيا الجامعي</t>
  </si>
  <si>
    <t xml:space="preserve"> تدمير سيارة مفخخة قبل استهداف تمركز امني في شمال سيناء</t>
  </si>
  <si>
    <t xml:space="preserve"> انفجار عبوة ناسفة لودر ازالة تعديات بالعريش</t>
  </si>
  <si>
    <t xml:space="preserve"> انفجرت عبوة ناسفة خلال اقتحام الضباط لاحد الاوكار الارهابية في منطقة الواحات</t>
  </si>
  <si>
    <t>1 الهجوم علي بعض من نقاط التامين الثابتة التابعة للجيش الثالث الميداني بشكل متزامن</t>
  </si>
  <si>
    <t xml:space="preserve"> مناوشات بين قوات الامن واهَالي النهضة </t>
  </si>
  <si>
    <t xml:space="preserve"> وجود قنبلة داخل جراند مول المعادي</t>
  </si>
  <si>
    <t xml:space="preserve"> اشتباكات بين عدد من اهالي قرية النزل وقوات الامن</t>
  </si>
  <si>
    <t xml:space="preserve"> هجوم مسلح لعناصر تكفيرية علي كمين امنيا بمنطقة بئر لحفن</t>
  </si>
  <si>
    <t xml:space="preserve"> تصفية 4 عناصر تكفيرية واصابت اخرين</t>
  </si>
  <si>
    <t xml:space="preserve"> احبطت اجهزة الامن محاولة تفجير 6 عبوات ناسفة زرعتها العناصر التكفيرية بمدينة الشيخ زويد </t>
  </si>
  <si>
    <t>انفجار عبوة الناسفة في مكان مرور سيارة الامن المركزي علي طريق الاتوستراد</t>
  </si>
  <si>
    <t xml:space="preserve"> شظايا متفرقة في الجسد -طلقات نارية بالجانب الايمن من الجسم - طلقات خرطوش بالساقين</t>
  </si>
  <si>
    <t xml:space="preserve"> تصدت لمحاولة ارهابية لاستهداف الكمين بسيارة مفخخه</t>
  </si>
  <si>
    <t xml:space="preserve"> شظايا متعددة بالجسد</t>
  </si>
  <si>
    <t xml:space="preserve"> تبادل لاطلاق النار مع قوات الامن و مسجل خطر بقرية البصراط التابعة لمركز المنزلة بمحافظة الدقهلية</t>
  </si>
  <si>
    <t xml:space="preserve">مستشفي المنزلة </t>
  </si>
  <si>
    <t xml:space="preserve"> انفجار عبوة ناسفة في طريق قوات الامن اثناء قيام القوات بتمشيط منطقة الساحة في رفح</t>
  </si>
  <si>
    <t xml:space="preserve"> تفجير عبوة الناسفة في مدرعة جنوب العريش</t>
  </si>
  <si>
    <t xml:space="preserve"> مجهولين بحوزتهم اسلحة نارية الية هاجموا قوات الامن المعينين خدمة بنقطة كارتة البليدة في العياط</t>
  </si>
  <si>
    <t xml:space="preserve"> قصف جوي بصاروخ اُطلِق بجوار بئر مياة في منطقة الواحات البحريه</t>
  </si>
  <si>
    <t xml:space="preserve"> اطلق مجهول النيران علي سيارة مرور تابعة لمديرية امن الجيزة اثناء عودتها من اكتوبر</t>
  </si>
  <si>
    <t xml:space="preserve"> هجوم انتحاري بسيارتين ملغومتين في محافظة شمال سيناء</t>
  </si>
  <si>
    <t xml:space="preserve"> المصابين هم المجندين 1- مجند توفيق محمد – 22 عاما – محافظة القليوبية_x000D_
2- مجند احمد محمد عبدالجواد – 24 عاما – محافظة المنيا_x000D_
3- مجند ممدوح السيد عبدالفتاح – 21 عاما – محافظة المنيا_x000D_
4- مجند نور عادل يعقوب - 21 عاما – محافظة المنيا_x000D_
5- مجند محمد احمد سيد – 21 عاما – محافظة القاهرة_x000D_
6- مجند عبدالعزيز حماد - 21 عاما – محافظة القاهرة_x000D_
7- مجند اشرف حسان - 24 عاما – محافظة الغربية_x000D_
8 – مجند احمد عزت حسانين – 23 عاما - محافظة الإسكندرية_x000D_
9- مجند احمد محمد ابراهيم - 22 عاما – محافظة الشرقية_x000D_
10- مجند محمد علي محمد – 21 عاما – حلوان بمحافظة القاهرة_x000D_
11- مجند محمد صبحي علام – 27 عاما – محافظة الإسكندرية_x000D_
12- مجند احمد محمد سعيد – 22 عاما – محافظة الشرقية_x000D_
13- رقيب اول محمد طلعت السباعي – 24 عاما – محافظة الشرقية_x000D_
14- رقيب اول عبدالعزيز محمد – 25 عاما – محافظة القاهرة_x000D_
15- مجند مصطفي احمد محمد – 23 عاما – محافظة القاهرة _x000D_
16- مجند مصطفي فتحي محمد – 23 عاما – محافظة الإسماعيلية_x000D_
17- مجند عادل سالم عبدالكريم – 20 عامًا – محافظة الدقهلية_x000D_
18- مجند خالد محمد – 24 عاما – محافظة الدقهلية_x000D_
19- مجند محمد السيد مصطفي – 21 عاما – محافظة البحيرة_x000D_
20- مجند طة حسن محمد – 21 عاما – محافظة أسيوط_x000D_
21- مجند مصطفي جابر محمد – 22 عاما – محافظة كفر الشيخ_x000D_
22- مجند حسين سيد محمد – 21 عاما – محافظة الفيوم_x000D_
23- احمد محمد رجب – 21 عاما – محافظة دمياط_x000D_
24- عريف وائل سمير صالح – 24 عاما – محافظة البحيرة_x000D_
25- مجند احمد جابر عبدالحميد – مجند – 23 عاما – محافظة البحيرة_x000D_
26- مجند محمد عبدالحميد محمد – 21 عاما – المنصورة بمحافظة الدقهلية_x000D_
27- مجند حسام عبدالرازق محمد – 23 عاما – محافظة المنوفية_x000D_
28- مجند رفعت مجدي – 22 عاما – الإسماعيلية_x000D_
29- مجند فتحي عبدالرحمن عبداللطيف – 26 عاما – المنصورة بمحافظة الدقهلية_x000D_
30- مجند عصام محمود – 23 عاما – محافظة المنيا_x000D_
31- مجند محمود محمد حنفي – 23 عاما - المطرية القاهرة_x000D_
32- مجند اسلام عادل حسن – 23 عامًا – محافظة المنوفية_x000D_
33- مجند بسام خالد علي – 20 عامًا – محافظة سوهاج</t>
  </si>
  <si>
    <t xml:space="preserve"> (محمد عبدالنبي طايع) من محافظة الفيوم و(طارق محمد) من محافظة الأقصر والضابطين المصابين برتبة نقيب وهما (احمد محمد حفني عمرو جمال فكري)</t>
  </si>
  <si>
    <t xml:space="preserve"> انفجار عبوة ناسفة بمدرعة بحي الصفا بالعريش</t>
  </si>
  <si>
    <t xml:space="preserve"> كسور وجروح وسحجات وكدمات متفرقة بالجسد</t>
  </si>
  <si>
    <t>مداهمة امنية لاوكار الارهابيين في أسيوط</t>
  </si>
  <si>
    <t xml:space="preserve"> مطاردة قوات الامن لعناصر ارهابية بالطريق الاقليمي_x000D_
</t>
  </si>
  <si>
    <t xml:space="preserve"> هجوم مسلح علي كمين دهب الامني في جنوب سيناء حيث تعامل افراد الكمين مع الهجوم وتمت تصفية احدالمسلّحين فيما لاذ اخر بالهرب</t>
  </si>
  <si>
    <t xml:space="preserve"> استهداف مسلحين قناصة لكمين امني متمركز علي الطريق الدائري جنوب العريش</t>
  </si>
  <si>
    <t>ارهابي قام بطعن السائحين بسكين علي شاطئ قرية ذهبيه</t>
  </si>
  <si>
    <t xml:space="preserve"> مقتل احد كوادر حركة حسم في تبادل اطلاق النار بالمرج</t>
  </si>
  <si>
    <t xml:space="preserve"> مجهول يعتدي علي حارس كنيسة بالإسكندرية حاول استيقافة بـ«سلاح ابيض»</t>
  </si>
  <si>
    <t xml:space="preserve"> اشتباكات الاهالي مع قوات الامن بجزيرة الورق</t>
  </si>
  <si>
    <t xml:space="preserve"> حادث انفجار عبوة ناسفة عن بعد في مدرعة امنية بمنطقة الخزان</t>
  </si>
  <si>
    <t xml:space="preserve"> انفجار مقذوف مجهول المصدر بالقرب من منزل بمدينة رفح </t>
  </si>
  <si>
    <t xml:space="preserve"> كسر في الجمجمة ونزيف بالمخ - كسور وسحجات</t>
  </si>
  <si>
    <t xml:space="preserve"> قصف القوات الجوية سيارة دفع رباعي قرب جبل الحلال بوسط سيناء</t>
  </si>
  <si>
    <t xml:space="preserve"> انفجار عبوة ناسفة في سيارة هامر اثناء تمشيطها لمنطقة الخزان برفح شمال سيناء</t>
  </si>
  <si>
    <t xml:space="preserve"> شظايا بالقدم اليسري - شظايا متفرقة بالجسد - شظايا بالقدمين - </t>
  </si>
  <si>
    <t xml:space="preserve"> مقتل القيادي بانصار بيت المقدس غندر المصري في معركة مسلحة مع قوات الامن</t>
  </si>
  <si>
    <t xml:space="preserve"> انفجار عبوة ناسفة عن بعد فجرها مسلحين في مدرعة امنية اثناء تمشيط الطريق الدائري </t>
  </si>
  <si>
    <t xml:space="preserve"> كسور متعددة بالجسد وشظايا</t>
  </si>
  <si>
    <t xml:space="preserve"> شظايا بالساعد الايمن - جرح قطعي بالراس طولة 15 سم وشظايا بالبطن</t>
  </si>
  <si>
    <t xml:space="preserve">مستشفي العجوزة بالقاهرة - مستشفي الفيوم العام </t>
  </si>
  <si>
    <t xml:space="preserve"> اقتحام سيارة مفخخة يقودها انتحاري كمين المحاجر الامني علي الطريق الدائري جنوب مدينة العريش</t>
  </si>
  <si>
    <t xml:space="preserve"> بشظايا وجروح متفرقة بالجسد</t>
  </si>
  <si>
    <t xml:space="preserve"> قوات الامن طاردت عدد من المسلحين كانوا يستقلون دراجات بخارية بمنطقة المسمي جنوب العريش حيث تم تدمير الدراجتين وقتل 4 مسلحين</t>
  </si>
  <si>
    <t xml:space="preserve"> مصرع ثمانية عناصر نادر احمد عزت عبدالغفار ابراهيم ومحمد عواد محمد حنفي الشلقاني ومحمد جمال عدلي رضوان واسلام احمد سليمان و احمد عبدالفتاح احمد جمعة وعبدالرحمن عبدالمعطي مصطفي محمد و عمر عادل محمد عبدالباقي ومحمد راضي اسماعيل محمد</t>
  </si>
  <si>
    <t xml:space="preserve"> انفجار سيارة مفخخة بالقرب من كمين للقوات المسلحة جنوب العريش</t>
  </si>
  <si>
    <t xml:space="preserve"> هجوم ملثمين علي مجندين بقسم الحراسات المشددة بمحطة اذاعة بطره</t>
  </si>
  <si>
    <t xml:space="preserve"> حادث هجوم كمين مدينة اسنا جنوب محافظة الأقصر</t>
  </si>
  <si>
    <t>مجهولون يستقلون دراجة بخارية يطلقون النار علي شاب اثناء تواجدة امام محل سلع تموينية بوسط مدينة الأقصر</t>
  </si>
  <si>
    <t>مداهمات امنية لخارج عن القانون بقرية ميت بره</t>
  </si>
  <si>
    <t xml:space="preserve"> مداهمة امنية لوكر للتدريب علي العمليات الارهابيه_x000D_
_x000D_
 </t>
  </si>
  <si>
    <t>مجهولين زرعوا عبوة ناسفة علي جانبي الطريق وفجّروها عن بعد</t>
  </si>
  <si>
    <t xml:space="preserve"> مجهولين يستقلون سيارة اطلقوا الرصاص علي كمين امني قرب مبني الامن الوطني شبرا الخيمه</t>
  </si>
  <si>
    <t xml:space="preserve"> انفجار لوري تابع لقوات الامن علي طريق ساحل البحر بمدينة العريش عن طريق عبوة ناسفه</t>
  </si>
  <si>
    <t xml:space="preserve"> انفجار حزام ناسف في ارهابي قبل القبض علية بجبال الصعيد</t>
  </si>
  <si>
    <t xml:space="preserve"> عثرت قوات الامن علي بندقية الية عيار 762 / 39 مم و5 خزائن مملوءة بالذخيرة من ذات العيار</t>
  </si>
  <si>
    <t>تفجير عبوة ناسفة في عدد من النساء والاطفال ومصرعهم في الحال</t>
  </si>
  <si>
    <t>مداهمات امنية لاوكار افراد جماعة حسم الارهابيه</t>
  </si>
  <si>
    <t xml:space="preserve"> ارهابيين استهدفوا كمين الماسورة بالمدخل الرئيسي لمدينة رفح</t>
  </si>
  <si>
    <t xml:space="preserve"> اثناء سحب سلاح ناري من السلاحليك داخل القسم مما تسبب في اطلاق نيران عشوائية عن طريق الخطا </t>
  </si>
  <si>
    <t xml:space="preserve"> طلقات نارية في الذراع - طلقة في صدر </t>
  </si>
  <si>
    <t>تجمهر العشرات من اهالي قرية البكاروة الغربية بمدخل مدينة سيدي سالم ومنعوا مرور السيارات</t>
  </si>
  <si>
    <t xml:space="preserve"> احبطت قوات الامن هجوماً ارهابياً علي كمين امني بالطريق الدائري جنوب العريش ودارت اشتباكات عنيفة بمحيط الكمين</t>
  </si>
  <si>
    <t xml:space="preserve"> مداهمات امنية شنتها الاجهزة الامنية علي وكر عدد من العناصر الارهابية بمنطقة ارض اللواء بالعجوزه</t>
  </si>
  <si>
    <t xml:space="preserve"> كدمات وجروح مختلفة بالجسم </t>
  </si>
  <si>
    <t xml:space="preserve"> انفجار سيارة مفخخة بمحيطة وتلاة اطلاق نار كثيف من مسلحين مجهولين</t>
  </si>
  <si>
    <t xml:space="preserve"> طلق ناري بالذراع الايمن - شظايا متفرقة بالجسد - بتر في القدم اليمني - </t>
  </si>
  <si>
    <t xml:space="preserve"> انفجار عبوة ناسفة علي طريق قوة امنية تابعة للداخلية</t>
  </si>
  <si>
    <t xml:space="preserve"> ارهابيين نصبوا كمينًا لسيارة ملاكي يستقلها ضباط مباحث في شارع العشريني بالعريش</t>
  </si>
  <si>
    <t xml:space="preserve"> هجوم مسلح علي حاجز عسكري بمحافظة شمال سيناء </t>
  </si>
  <si>
    <t xml:space="preserve"> هجوم انتحاري بحزام ناسف علي احد الارتكازات الامنية شمال سيناء</t>
  </si>
  <si>
    <t xml:space="preserve"> هجوم ارهابي علي كمين امني غرب مدينة رفح</t>
  </si>
  <si>
    <t xml:space="preserve"> الجيش نجح في تصفية اخطر العناصر المسلحة بوسط سيناء </t>
  </si>
  <si>
    <t xml:space="preserve"> تفكيك عبوة ناسفة وضِعَت علي طريق الشيخ زايد بالقرب من هايبر وان</t>
  </si>
  <si>
    <t xml:space="preserve"> تفجير طالبة عبوة يدوية نافسة خلال مشاجرة مع جيرانها بسبب خلافات الجيره</t>
  </si>
  <si>
    <t xml:space="preserve"> برش خرطوش بالوجة - رش خرطوش بالقدم اليسري والبطن - برش خرطوش بالذراع الايمن والقدم اليسري والبطن - جروح بالبطن والقدمين - رش خرطوش بالراس والوجة - جرح تهتكي باليد اليمني</t>
  </si>
  <si>
    <t xml:space="preserve"> مني حسين - احمد مهدي القت طالبة تبلغ من العمر 15 عاما المصابون هم حسنا عبدالحميد المرسي 50 سنة مصابة برش خرطوش بالوجة ومحمود محمد عواد 24 سنة مصاب برش خرطوش بالقدم اليسري والبطن وشقيقة جمعة 24 سنة مصاب برش خرطوش بالذراع الايمن والقدم اليسري والبطن تم نقلهم الي مستشفي بولاق الدكرور العام_x000D_
_x000D_
كما اصيب كل من مروان محمود سيد 11 سنة بجروح بالبطن والقدمين و سلمي محمود 7 سنوات مصابة برش خرطوش بالراس والوجة وخالد صابر نسيم 19 سنة مصاب بجرح تهتكي باليد اليمني</t>
  </si>
  <si>
    <t xml:space="preserve"> ارهابيون زرعوا عبوة ناسفة في جنوب مدينة العريش وفجروها لحظة مرور مدرعة امنية كانت تمشط المنطقه</t>
  </si>
  <si>
    <t xml:space="preserve"> تفكيك عبوة ناسفة كبيرة الحجم زرعها مجهولون بمنطقة الميدان غرب مدينة العريش</t>
  </si>
  <si>
    <t>تبادل لاكلاق النار اثناء قيام قوة امنية بالمرور لملاحظة الحالة الامنيه</t>
  </si>
  <si>
    <t>3 مسلحين ملثمين من العناصر الارهابي يطلقون النار علي موظف اثناء فرارهم من مدرعة امنيه</t>
  </si>
  <si>
    <t>طلق ناري بكتفة الايمن</t>
  </si>
  <si>
    <t xml:space="preserve"> مجهولون بوضع عبوة ناسفة بداخلة نتج عن ذلك تدمير المحول بالكامل وانهيار اجزاء من سور مجمع مدارس للتعليم الاساسي</t>
  </si>
  <si>
    <t>تبادل لاطلاق النار مع قوات الامن في منطقة المقابر بـ15 مايو</t>
  </si>
  <si>
    <t>تم قتل الارهابي/ محمد عبدالكريم مرعي عبدالرحمن (مواليد 16/9/1994- حاصل علي بكالوريوس هندسة – ابشواي/ الفيوم) والارهابي/ محمود بركات محمد محمد (مواليد 16/8/1988 – ترزي – قرية المنشية مركز ناصر/ بني سويف) وعثر بمحل الواقعة علي (بندقية الي طبنجة عيار 9 مم كمية من الذخيرة وفوارغ الطلقات)</t>
  </si>
  <si>
    <t xml:space="preserve"> وقفة احتجاجية امام مجلس النواب للمطالبة بمحاكمة الطفل يوسف العربي</t>
  </si>
  <si>
    <t xml:space="preserve"> ابطال عبوة ناسفة زرعها مجهول في منطقة جسر الوادي بمدينة العريش</t>
  </si>
  <si>
    <t>مداهمة امنية لخارج عن القانون في المقطم</t>
  </si>
  <si>
    <t xml:space="preserve"> لمتهم احمد حسني حمد اللة </t>
  </si>
  <si>
    <t>ابطال مفعول عبوة ناسفة زرعها مجهولون داخل سيارة «مركونه» ومغطاة بشارع بديع من شارع مسرة في روض الفرج</t>
  </si>
  <si>
    <t xml:space="preserve"> تفكيك عبوة ناسفة زرعتها عناصر ارهابية داخل برميل مصنوع من الصاج؛ واخفتة علي جانب طريق الخروبة </t>
  </si>
  <si>
    <t>العثور علي عبوة ناسفة كبيرة الحجم معدة للتفجير عن بعد زرعتها عناصر ارهابية لاستهداف قوات الامن التي تمشط منطقة الحدود</t>
  </si>
  <si>
    <t xml:space="preserve">احبطت قوات الامن عبوة ناسفة زرعها مسلحين علي جانب طريق حي المساعيد </t>
  </si>
  <si>
    <t xml:space="preserve"> عناصر الارهابية زرعت عبوة كبيرة الحجم علي الطريق الدائري بالقرب من مزارع الدهيشه</t>
  </si>
  <si>
    <t xml:space="preserve"> هجوم ارهابي علي مصنع اسمنت بسيارة مفخخه</t>
  </si>
  <si>
    <t xml:space="preserve"> جرح قطعي بالجهة اليمني من الصدر</t>
  </si>
  <si>
    <t xml:space="preserve"> مقتل القمص سمعان شحاتة اصيب القس بيمن</t>
  </si>
  <si>
    <t xml:space="preserve"> مسلحين اطلقوا النار من مسافة بعيدة علي كمين الكيلو 17 </t>
  </si>
  <si>
    <t>هجوم ارهابي علي الكتيبة 101 حرس حدود بالعريش</t>
  </si>
  <si>
    <t xml:space="preserve"> عناصر ارهابية شنت هجومًا علي احد الارتكازات الامنيهعلي الطريق الدائري </t>
  </si>
  <si>
    <t xml:space="preserve"> عناصر تكفيرية قامت بزرع عبوة ناسفة في مدرعة خلال حملة تمشيط ومداهمات في منطقة الميدان غرب مدينة العريش</t>
  </si>
  <si>
    <t xml:space="preserve"> شظايا متفرقة بالجسد - نزيف شديد داخلي بالمخ - طلق ناري بالقدم اليسري</t>
  </si>
  <si>
    <t xml:space="preserve"> القوات الامنية تمكنت من صد هجوم بالاسلحة الثقيلة والخفيفة القوات الامنية تمكنت من صد هجوم بالاسلحة الثقيلة والخفيفه</t>
  </si>
  <si>
    <t xml:space="preserve"> عناصر تكفيرية قامت بهجمات متزامنة عن طريق السيارات المفخخة والاسلحة الالية والقذائف الصاروخية من طراز «اربيجي علي عدة كمائن امنيه</t>
  </si>
  <si>
    <t xml:space="preserve"> مداهمة احد الاوكار الارهابية في منطقة الواحات </t>
  </si>
  <si>
    <t xml:space="preserve"> انفجار عبوة ناسفة في منطقة الشيخ زويد</t>
  </si>
  <si>
    <t xml:space="preserve"> قوات الامن تمشط مناطق ببئر العبدفي طريق العريش الساحلي بعد تلقي بلاغات بوجود اجسام يشتبة انها عبوات ناسفه</t>
  </si>
  <si>
    <t>قوات الامن تمكنت من احباط هجوما بالاسلحة النارية علي كمين امني بساحل بحر العريش</t>
  </si>
  <si>
    <t>هجوم مجموعة مهربين عند العلامة الدولية رقم 10 علي الحدود جنوب مدينة رفح</t>
  </si>
  <si>
    <t xml:space="preserve">اشتباكات بين الامن و الاخوان لمنعهم من قطع الطريق امام جامعة المنيا </t>
  </si>
  <si>
    <t>مداهمات امنية لعناصر ارهابية باحدي مزارع الاستصلاح</t>
  </si>
  <si>
    <t xml:space="preserve"> مجموعة مسلحة حاولت استهداف احد الكمائن جنوب مدينة العريش في شمال سيناء واشتبكت معها قوات الكمي</t>
  </si>
  <si>
    <t xml:space="preserve"> مقتل 4 عناصر من المهاجمين واصيب ثلاثة اخرين</t>
  </si>
  <si>
    <t>مجهولون يطلقون النار علي مجند بمنطقة المزرعة جنوب مدينة العريش</t>
  </si>
  <si>
    <t xml:space="preserve"> انفجار عبوة ناسفة زرعها عناصر ارهابية علي الطريق الدولي العريش – القنطرة شرق عند منطقة الكيلو 17 غرب مدينة العريش</t>
  </si>
  <si>
    <t xml:space="preserve"> احبطت القوات الامنية بارتكاز العتلاوي بوسط العريش هجومًا مسلحًا بالاسلحة النارية علي منطقة العتلاوي</t>
  </si>
  <si>
    <t>مطاردات لعناصر ارهابية مختبئين بمجموعة من الاوكار</t>
  </si>
  <si>
    <t>مداهمات امنية في سيناء</t>
  </si>
  <si>
    <t xml:space="preserve"> مداهمات عسكرية مكبرة للقوات المسلحة جنوب مدينة رفح بسيناء_x000D_
</t>
  </si>
  <si>
    <t xml:space="preserve"> مسلحين قاموا باطلاق النار خلال حملة تمشيط ومداهمات في منطقة جنوب الشيخ زويد</t>
  </si>
  <si>
    <t xml:space="preserve"> مداهمات القوات المسلحة عددًا من البؤر الارهابية بجنوب وغرب مدينة رفح في سيناء</t>
  </si>
  <si>
    <t xml:space="preserve"> العثور علي عبوتين ناسفتين في منطقة البساتين</t>
  </si>
  <si>
    <t xml:space="preserve"> اشتباكات عنيفة بين العناصر الارهابية والقوات تخللها قصف عنيف</t>
  </si>
  <si>
    <t xml:space="preserve"> كمين نصبتة عناصر تكفيرية لسبعة شاحنات اسمنت علي طريق مدينة نخل</t>
  </si>
  <si>
    <t>انفجار قنبلة مسيلة للدموع في عائلة في اثناء محاولتهم تفكيكها بعد عثور احد الاطفال عليها وسط القمامه</t>
  </si>
  <si>
    <t xml:space="preserve"> حالة اختناق</t>
  </si>
  <si>
    <t xml:space="preserve"> العثور علي 7 عبوات ناسفة زرعتها عناصر الارهاب بمدينتي الشيخ زويد والعريش</t>
  </si>
  <si>
    <t xml:space="preserve"> بمداهماتٍ امنية نفذتها قواتُ الجيشِ المصري بمدينهِ الشيخ زويد ووسطِ سيناء</t>
  </si>
  <si>
    <t xml:space="preserve"> انفجار عبوة ناسفة فجرها مسلحون في سيارة ربع نقل يستقلها مدنيين</t>
  </si>
  <si>
    <t xml:space="preserve"> مجموعة من المسلحين يستقلون سيارة ربع نقل حاولوا استغلال الضباب الكثيف التي تسببت في انعدام الرؤية وخططوا لتنفيذ هجوم مسلح علي كمين البوابة جنوب الشيخ زويد</t>
  </si>
  <si>
    <t xml:space="preserve"> عثرت قوات الامن في شمال سيناء علي عبوة ناسفة زرعتها عناصر الارهاب علي جانب الطريق الدولي العريش – القنطرة شرق</t>
  </si>
  <si>
    <t xml:space="preserve"> جهولين يطلقون النار علي طفلة في مدينة العريش</t>
  </si>
  <si>
    <t xml:space="preserve"> سمية صالح سليم 6 سنوات</t>
  </si>
  <si>
    <t xml:space="preserve"> قناص يستهدف مجند اثناء وجودة بمحل خدمتة بكمين امني جنوب الشيخ زويد</t>
  </si>
  <si>
    <t>انفجار عبوة ناسفة بجوار مدرعة امن مركزي اثناء مرور قول امني</t>
  </si>
  <si>
    <t xml:space="preserve"> انفجار عبوة ناسفة وضعها مجهولين داخل سيارة مواطن اثناء توقفها بجراج منزلة بمنطقة حي الزهور بالشيخ زويد</t>
  </si>
  <si>
    <t xml:space="preserve"> مداهمات امنية بجنوب مدينة رفح</t>
  </si>
  <si>
    <t xml:space="preserve"> مجهولين استهدفوا مدنيين يستقلون سيارة اثناء سيرهم في منطقة الشيخ زويد بزعم تعاونهم مع الاجهزة الامنية في محاربة التطرف وتم تفجير العبوة عن بعد</t>
  </si>
  <si>
    <t>العثور علي سيارتين مفخختين واسلحة وذخائر وعبوات ناسفة في وكر للتنظيم الارهابي بوادي النطرون</t>
  </si>
  <si>
    <t xml:space="preserve"> حملة مداهمات بقرية الريسان وسط سيناء وقصف جوي _x000D_
</t>
  </si>
  <si>
    <t xml:space="preserve">مقتل 30 ارهابيًا من المتورطين في تنفيذ حادث مسجد الروضة الارهابي_x000D_
</t>
  </si>
  <si>
    <t xml:space="preserve"> نفجار عبوة ناسفة بجوار مسجد بمنطقة الميدان في العريش</t>
  </si>
  <si>
    <t>أحداث مسجد الروضة بالعريش</t>
  </si>
  <si>
    <t xml:space="preserve"> جرح بالقدم اليمني - طلق ناري بالساق اليسري - كسر بالفخذ الايمن - كسر بالوجة - </t>
  </si>
  <si>
    <t xml:space="preserve">مستشفي الإسماعيلية العام - مستشفي معهد ناصر - مستشفي دار الشفا - مستشفي جامعة قناة السويس - مستشفي القنطرة غرب العام - مستشفي القنطرة شرق العام - مستشفي الإسماعيلية الجامعي - مستشفي جامعة الازهر التخصصي بمدينة نصر </t>
  </si>
  <si>
    <t xml:space="preserve"> القوات المسلحة قامت بتدمير سيارتين للارهابيين وتتعقب باقي سيارات المسلحين المتورطين في الهجوم علي مسجد الروضة بالعريش</t>
  </si>
  <si>
    <t xml:space="preserve"> تفكيك عبوة ناسفة قام مجهولون بوضعها علي طريق قوات الامن بالعريش</t>
  </si>
  <si>
    <t xml:space="preserve">هجوم مسلح علي كمين بمنطقة ابي صقل </t>
  </si>
  <si>
    <t xml:space="preserve"> نفَّذت عناصر مجهولة هجومًا مسلحًا علي مطرانية الاقباط الارثوذكس في مدينة العريش المعروفة بكنيسة العزبه</t>
  </si>
  <si>
    <t xml:space="preserve"> سيارتين ربع نقل يستقلُها مسلحون اشتبكوا مع قوة الكمين بطريق جسر الوادي_x000D_
 </t>
  </si>
  <si>
    <t xml:space="preserve"> حملة مداهمات علي قري العريش وبئر العبدفي إطار الملاحقات الامنية للعناصرالتكفيريه</t>
  </si>
  <si>
    <t>مداهمات امنية عددا من اوكارها بالإسماعيلية والعاشر من رمضان</t>
  </si>
  <si>
    <t xml:space="preserve"> هجوم ارهابي لمجموعة من العناصر التكفيرية يستقلون سيارة دفع رباعي علي كمين «قبر عمير 2</t>
  </si>
  <si>
    <t xml:space="preserve"> شنّت القوات الامنية عدة حملات ومداهمات جنوب مدينة العريش وغرب الشيخ زويد</t>
  </si>
  <si>
    <t xml:space="preserve"> تفكيك عبوة ناسفة تحتوي علي 250 كجم من مادة شديدة الانفجار في بئر العبد</t>
  </si>
  <si>
    <t>فكك ضباط مكافحة المفرقعات عبوة ناسفة هيكلية وضعت بالقرب من محول كهرباء</t>
  </si>
  <si>
    <t xml:space="preserve"> حبطت القوات محاولة استهداف كمين امني جنوب الشيخ زويد</t>
  </si>
  <si>
    <t xml:space="preserve"> محاولة عناصر ارهابية استهداف جرافتين بعبوة ناسفه</t>
  </si>
  <si>
    <t xml:space="preserve"> تمكن خبراء المفرقعات من تدمير 4 عبوات ناسفة بشمال سيناء</t>
  </si>
  <si>
    <t xml:space="preserve"> شظايا في الراس والكتف والرقبة - شظايا بالفخذ الايمن والكتف الايسر</t>
  </si>
  <si>
    <t xml:space="preserve"> زرع الارهابيون العبوات الناسفة خلف منزل النقيب الشهيد رفيق عزت ضابط المرور </t>
  </si>
  <si>
    <t xml:space="preserve"> استهداف مدرعة امنية بالقرب من قرية الميدان غرب العريش</t>
  </si>
  <si>
    <t xml:space="preserve"> شنّت قوات انفاذ القانون حملات موسّعة لملاحقة العناصر الارهابيه</t>
  </si>
  <si>
    <t>احباط تفجير 9 عبوات ناسفة في شمال سيناء</t>
  </si>
  <si>
    <t xml:space="preserve"> قصف نفذتة القوات الجوية لبؤرة مسلحة بمدينة رفح في محافظة شمال سيناء</t>
  </si>
  <si>
    <t xml:space="preserve"> عثر خبراء المفرقعات علي 3 عبوات ناسفة زرعتها عناصر الارهاب لتفجيرها عن بعد واستهداف القوات</t>
  </si>
  <si>
    <t xml:space="preserve"> عناصر ارهابية زرعت عبوة ناسفة علي جانب الطريق بمدخل مدينة العريش</t>
  </si>
  <si>
    <t>مداهمات امنية لاوكار بعض العناصر الارهابية بالعبور</t>
  </si>
  <si>
    <t xml:space="preserve"> عبوة ناسفة علي جانب الطريق الاسفلتي الممتد عبر البرث جنوبي رفح بهدف تفجيرها في القوات</t>
  </si>
  <si>
    <t xml:space="preserve"> بتر وشظايا متفرقة بالجسد</t>
  </si>
  <si>
    <t xml:space="preserve"> شنت قوات انفاذ القانون حملة امنية موسعة استهدفت الظهير الصحراوي لمنطقة المزارع جنوب مدينة العريش</t>
  </si>
  <si>
    <t xml:space="preserve"> ضابط جيش مصرعة واصيب اثنان اخران</t>
  </si>
  <si>
    <t xml:space="preserve"> قوات الامن اشتبكت مع ارهابيين قرب مطار مدينة العريش شمال سيناء</t>
  </si>
  <si>
    <t xml:space="preserve"> سُمع دوي انفجار كبير تبعة اطلاق رصاص كثيف جنوب العريش</t>
  </si>
  <si>
    <t xml:space="preserve"> 4 ملثمين يستقلون الدراجات النارية قاموا بفتح النيران علي رواد احد المقاهي بقرية العامريه</t>
  </si>
  <si>
    <t xml:space="preserve"> المتوفين هما رضا حامد واسامة عبداللهوالمصابين هم كل من علاء سلمي وحمادة جابر واسلام ربيع وبدر مرعي وحمادة شعبان وحمادة عيد</t>
  </si>
  <si>
    <t xml:space="preserve"> عثر خبراء المفرقعات بشمال سيناء علي 3 عبوات ناسفة زرعتها عناصر الارهاب لاستهداف قوات الامن</t>
  </si>
  <si>
    <t xml:space="preserve"> هجوم مسلح علي محطة تحصيل رسوم تابعة للمحاجر امام واحة ميدوم علي الطريق الفرعي بين الصحراوي الغربي ومدينة الواسطي شمال محافظة بني سويف</t>
  </si>
  <si>
    <t>مداهمات امنية لبعض البؤر الارهابيه</t>
  </si>
  <si>
    <t xml:space="preserve"> مصرع احدهما وهروب اخر القتيل يُدعي محمود حسن سالمان ابوعنقة واسمة الحركي جلال</t>
  </si>
  <si>
    <t>انفجار عبوة ناسفة في احدي المركبات الخاصة بالقوات المسلحة اثناء مداهمة احدي البؤر الارهابيه</t>
  </si>
  <si>
    <t xml:space="preserve"> تفجير عبوة ناسفة تم زرعها بمنطقة غرب العريش</t>
  </si>
  <si>
    <t xml:space="preserve"> انفجار عبوة ناسفة في احدي المركبات الخاصة بالقوات المُسلحة بشمال سيناء</t>
  </si>
  <si>
    <t>أحداث الهجوم الارهابي علي كنيسة مارينا بحلوان</t>
  </si>
  <si>
    <t xml:space="preserve"> كسر متفتت مفتوح - خلع بالكتف الايسر - اعيرة نارية في الوجة والبطن - طلقين ناريين في البطن والقدم</t>
  </si>
  <si>
    <t xml:space="preserve"> حملة مداهمة علي احدي البؤر الارهابية شديدة الخطورة بمنطقة الجورة جنوب الشيخ زويد</t>
  </si>
  <si>
    <t xml:space="preserve"> عثر خبراء المفرقعات وسيارات الكشف عن الالغامعلي عبوتين ناسفتين زرعتهما عناصر ارهابية لتفجيرهما عن بعد</t>
  </si>
  <si>
    <t xml:space="preserve"> عبوة ناسفة انفجرت اثناء مرور قوة امنية بمنطقة ساحل العريش </t>
  </si>
  <si>
    <t xml:space="preserve">استهداف سيارة الإسعاف التي انتقلت لنقل المصابين ب كمين المطافي بالعريش </t>
  </si>
  <si>
    <t xml:space="preserve"> اختطاف سيارة إسعاف في العريش</t>
  </si>
  <si>
    <t>http//www.masrawy.com/News/News_Regions/details/2017/5/10/1084950/اختطاف-سياره-إسعاف-في-العريش-ومخاوف-من-استخدامها-في-مهاجمه-الامن</t>
  </si>
  <si>
    <t>http//www.masrawy.com/news/News_Egypt/details/2017/5/26/1093937/الإسعاف-مقتل-15-واصابه-20-اخرين-في-هجوم-علي-اتوبيس-اقباط-المنيا</t>
  </si>
  <si>
    <t>http//www.youm7.com/story/2017/11/24/الصحه-50-سياره-إسعاف-وفريق-رعايه-مركزيه-لدعم-مصابي-تفجير/3524446</t>
  </si>
  <si>
    <t>https//www.akhbarelyaom.com/795784/الإسعاف-تفجير-مسجد-الروضه-في-سيناء-اعق</t>
  </si>
  <si>
    <t>http//www.masralarabia.com/الحياه-السياسية/1454352-تعرف-علي-ابرز-العمليات-الارهابيه-في-النصف-الاول-لـ-2017</t>
  </si>
  <si>
    <t>http//www.masralarabia.com/الحياه-السياسية/1454773-طعن-سائحات-الغردقه-يستحضر-ارهاب-التسعينيات-وخبراء--تمهيد-لعمليه-كبري</t>
  </si>
  <si>
    <t>http//www.masralarabia.com/الحياه-السياسية/1454862-تجدد-الاشتباكات-بين-الامن-واهالي-جزيره-الوراق</t>
  </si>
  <si>
    <t>http//www.masralarabia.com/الحياه-السياسية/1454888-بالمستندات--ارض-جزيره-الوراق-ملكيه-خاصه-للاهالي-والتعديات-محدوده</t>
  </si>
  <si>
    <t>رقم 10682 لسنة 2014 إداري ابوكبير</t>
  </si>
  <si>
    <t>https//www.egynews.net/1252693/بالصور-الجنازه-العسكرية-لشهداء-حادث-ك/</t>
  </si>
  <si>
    <t>http//klmty.net/657536-مقتل_نجل_قياده_عسكرية_كبيره_في_قصف_مدفعي_خاطئ_للجيش_بشمال_سيناءhtml</t>
  </si>
  <si>
    <t>http//www.masrawy.com/News/News_Regions/details/2017/3/23/1048180/مصادر-مقتل-تكفيريين-في-حمله-عسكرية-نوعيه-بجبل-الحلال-في-شمال-سيناء</t>
  </si>
  <si>
    <t>https//www.skynewsarabia.com/web/article/933563/مصر-قتلي-استهداف-مدرعه-عسكرية</t>
  </si>
  <si>
    <t>https//3yonel7ds.com/Governorates/698738/جنازه-عسكرية-لشهيد-العصافره-بمسقط-راسه-في-شبراخيت-بالبحيرةhtml</t>
  </si>
  <si>
    <t xml:space="preserve"> احباط محاولة ارهابية لاستهداف احدي الوحدات العسكرية بنطاق المنطقة الشمالية العسكرية</t>
  </si>
  <si>
    <t>http//www.youm7.com/story/2017/7/26/شاهد-بطوله-رجال-المنطقه-الشماليه-العسكرية-في-احباط-الهجوم-الارهابي/3341775</t>
  </si>
  <si>
    <t>https//www.alarabiya.net/ar/arab-and-world/egypt/2017/07/27/احباط-محاوله-ارهابيه-لاستهداف-وحده-عسكرية-شمال-مصرhtml</t>
  </si>
  <si>
    <t>http//www.masralarabia.com/حوادث/1459852-مقتل-جندي-في-تفجير-استهدف-مدرعه-عسكرية-شمالي-سيناء</t>
  </si>
  <si>
    <t>http//www.youm7.com/story/2017/10/27/بالفيديو-والصور-الداخلية-مقتل-13-ارهابيا-يرتدون-ملابس-عسكرية-في/3482874</t>
  </si>
  <si>
    <t>http//www.youm7.com/story/2017/10/27/موجز-اخبار6-الداخلية-مقتل-13-ارهابيا-يرتدون-ملابس-عسكرية-في/3483384</t>
  </si>
  <si>
    <t>http//www.الاسبوع.com/Article/347306/بالفيديو-والصور-الداخلية-مقتل-13-ارهابيا-يرتدون-ملابس-عسكرية-في</t>
  </si>
  <si>
    <t>اشتباك أهلي</t>
  </si>
  <si>
    <t xml:space="preserve"> هجوم الارهابي قامت مجموعة من العناصر الارهابية باستهداف فرع بنك الأهلي بالعريش</t>
  </si>
  <si>
    <t>http//www.youm7.com/story/2017/10/16/الداخلية-ابطلنا-مفعول-عده-عبوات-ناسفه-لاستهداف-فرع-البنك-الأهلي/3459219</t>
  </si>
  <si>
    <t>https//www.tahrirnews.com/posts/845460/هجوم+ارهابي++البنك+الأهلي++العريش++سيناء+</t>
  </si>
  <si>
    <t>https//alwafdnews/المحافظات/1672262-ننشر-تفاصيل-معركه-الامن-مع-الارهابيين-في-الهجوم-علي-البنك-الأهلي-بالعريش</t>
  </si>
  <si>
    <t>https//alwafdnews/اخبار-وتقارير/1672064-شاهد-صوره-شهيد-الهجوم-الارهابي-علي-البنك-الأهلي-في-سيناء</t>
  </si>
  <si>
    <t>http//www.masralarabia.com/الحياه-السياسية/1461385-من-كمين-المطافي-لـ-هجوم-البنك-الأهلي-ابرز--7عمليات-ارهابيه-في-2017</t>
  </si>
  <si>
    <t>https//alwafdnews/المحافظات/1672140-الهدوء-يسود-العريش-بعد-صد-الهجوم-الارهابي-علي-فرع-البنك-الأهلي</t>
  </si>
  <si>
    <t>http//www.soutalomma.com/Article/687919/مقتل-مواطنين-في-هجوم-مسلح-علي-البنك-الأهلي-بالعريش</t>
  </si>
  <si>
    <t>http//www.dotmsr.com/details/1061769/مقتل-مواطنين-في-هجوم-علي-البنك-الأهلي-بالعريش</t>
  </si>
  <si>
    <t>مصدر آخر</t>
  </si>
  <si>
    <t>الشرابية</t>
  </si>
  <si>
    <t>شبرا مصر</t>
  </si>
  <si>
    <t>العامرية ثان</t>
  </si>
  <si>
    <t>كرموز</t>
  </si>
  <si>
    <t>الضاهر</t>
  </si>
  <si>
    <t>اللبان</t>
  </si>
  <si>
    <t>كفر شكر</t>
  </si>
  <si>
    <t>القنطرة</t>
  </si>
  <si>
    <t>هجوم مسلح علي كمين بئر لحفن بدائرة قسم اول العريش</t>
  </si>
  <si>
    <t xml:space="preserve">هجوم مسلح علي كمين الميدان بدائرة قسم رابع العريش </t>
  </si>
  <si>
    <t xml:space="preserve"> عثرت قوات الامن المركزي التابعة لقسم الحوامدية بمحافظة الجيزة منذ قليل علي قنبلة بدائية الصنع داخل وحدة مرور الحوامديه</t>
  </si>
  <si>
    <t xml:space="preserve"> انفجار عبوة ناسفة في اثناء مرور «قول امني تابع لقسم بئر العبدعلي الطريق الساحلي في شمال سيناء اعقبة اطلاق نار كثيف علي القوات</t>
  </si>
  <si>
    <t>رقم 311 لسنة 2017 إداري قسم دمياط الجديده</t>
  </si>
  <si>
    <t>نص موثق للواقعة</t>
  </si>
  <si>
    <t>الفرضية العامة للمجهولية في حالة "واقعة عنف" هي أقل عدد من المصابين وهو 1 فقط</t>
  </si>
  <si>
    <t>الفرضية العامة للمجهولية في حالة "واقعة عنف" هي أقل عدد من المصابين وهو 1 فقط - سقوط اكثر من 10 بصفوف داعش وقتيلين من ابناء القبائل هما سالم لافي وتامر الشاعر</t>
  </si>
  <si>
    <t>الفرضية العامة للمجهولية في حالة "واقعة عنف" هي أقل عدد من المصابين وهو 1 فقط - مقتل احد ابناء القبائل و4 عناصر تكفيريه</t>
  </si>
  <si>
    <t xml:space="preserve"> 13 مدني علي الاقل قتلوا</t>
  </si>
  <si>
    <t xml:space="preserve"> ٣ أشخاص وضبط اخرين</t>
  </si>
  <si>
    <t xml:space="preserve"> 6 قتلي من رجال الامن واربعة مصابين</t>
  </si>
  <si>
    <t xml:space="preserve">و 5 قتلي </t>
  </si>
  <si>
    <t xml:space="preserve"> مقتل 10 اشخاص (8 سائقين- وضابط ومجند) لمقدم ابراهيم حسين محمد علي وبرفقتة المجند محمد ممدوح السيد السائقين وهم عيد هندي جيد من المنيا خالد سامي مصطفي من ميت غمر سليمان عبدالمولي عباس من أسيوط محمد اشرف احمد عوض من منيا النصر - دقهلية معمر محمد من الصف الجيزة عاطف البغدادي من العريش وجثتين اخرتين مجهولتان الهويه</t>
  </si>
  <si>
    <t xml:space="preserve"> مقتل 3 اشخاص</t>
  </si>
  <si>
    <t xml:space="preserve"> مقتل 3 جنود بينهم جنديان مجهولا الهوية وثالث يدعي محمود حسن مصطفي 22 عامًا من بورسعيد بينما اصيب 6 مجندين اخرين بجراح همعلي محمود احمد 21 عامًا من المنيا وسيد جمال عبدالرحمن 22 عامًا من القاهرة وطارق مجدي عبدالمنعم 26 عامًا من حلوان وعمر انور محمود 21 عامًا ببتر في الساق اليسري ومحمد احمد ابراهيم 22 عامًا من الإسماعيلية وعلاء عبدالفتاح ابوبكر 22 عامًا من نجع حمادي وجميعهم بشظايا متفرقة بالجسد</t>
  </si>
  <si>
    <t xml:space="preserve"> مقتل 4 رجال وسيدتين وطفلين تحولت اجسادهم الي اشلاء بينما اصيب 4 مدنيين اخرون بشظايا وجروح متفرقة بالجسد</t>
  </si>
  <si>
    <t xml:space="preserve"> مقتل المجند ابراهيم محمد علام 22 عامًا من أسيوط كما اصيب مجندين اخرين وهما مصطفي حسن عبدالعظيم 22 عامًا من السويس اصيب بطلق ناري بالساعد الايمن ومحمد محمود مصطفي 23 عامًا من أسيوط اصيب بطلق ناري في الكتف الايسر كما قتل 6 عناصر ارهابيه</t>
  </si>
  <si>
    <t xml:space="preserve"> مقتل المجند احمد عبدالحميد الغمري واصيب المواطن محمود ابراهيم السيد 47 سنه</t>
  </si>
  <si>
    <t xml:space="preserve"> مقتل المجند وحيد يحيي جمال 21 عاما فيما لقي الانتحاري مصرعه</t>
  </si>
  <si>
    <t xml:space="preserve"> مقتل المجندعبداللة محمد عمر 22 عامًا من المنيا واصيب كلًا من العريف مصطفي احمد عمر27 عامًا من أسيوط والمجند زاهر خليل محمد 21 عامًا من البحيرة</t>
  </si>
  <si>
    <t xml:space="preserve"> مقتل الملازم اول احمد عادل عمر 25 عاما من المنوفية واصيب المجند طة محمد فتحي 23 عاما من البحر الأحمر بكسور متعددة بالجسد وشظايا والمجند مسعد حسن محمد 22 عاما من القليوبية بشظايا متفرقة بالجسد</t>
  </si>
  <si>
    <t xml:space="preserve"> مقتل النقيب معتز مصطفي عبدالعزيز من قوة مديرية امن شمال سيناء والمجند محمود محمد محمود محمد من قوة قطاع الامن المركزي</t>
  </si>
  <si>
    <t xml:space="preserve"> مقتل ضابط و(5) اخرين</t>
  </si>
  <si>
    <t xml:space="preserve"> مقتل عدد من الجنود واصيب اخرون </t>
  </si>
  <si>
    <t xml:space="preserve"> مقتل كلًا من حسن عبداللة المنيعي 5 سنوات وشقيقتة رشا 6 سنوات وشقيقتة ايمان 3 سنوات</t>
  </si>
  <si>
    <t xml:space="preserve"> مقتل كل من العقيد فتحي قدريوالنقيب احمد بهاء الدين عبدالحكم-- اصيب 3 ضباط اخرين وهم النقيب عماد شاهين النقيب احمد محمد رضا الملازم اول محمد احمد عبدالحميد</t>
  </si>
  <si>
    <t xml:space="preserve"> مقتل كل من مجند اسلام شعبان كمال (21 عامًا) ومدحت صلاح شاكر (21 عامًا) بينما اصيب المجند محمد محمود صابر (22 عامًا) بطلق ناري بالبطن</t>
  </si>
  <si>
    <t xml:space="preserve"> مقتل 15 فردا تكفيريا والقبض علي 7 اخرين مقتل 3 ضابط و7 افراد من ابطال القوات المسلحة </t>
  </si>
  <si>
    <t xml:space="preserve"> تصفية 3 مدنيين</t>
  </si>
  <si>
    <t xml:space="preserve"> قُتل ثمانية مدنيين</t>
  </si>
  <si>
    <t xml:space="preserve"> قتل 10 من المدنيين و القت القواتُ الامنية القبضَ علي اثنينِ و عشرين من المشتبهِ بضلوعهم في عملياتٍ ارهابية </t>
  </si>
  <si>
    <t xml:space="preserve"> قتل 8 مدنيين</t>
  </si>
  <si>
    <t xml:space="preserve"> لقي 4 مدنيين مصرعهم واصيب 8 اخرون</t>
  </si>
  <si>
    <t xml:space="preserve"> مصرع 2 من المدنيين</t>
  </si>
  <si>
    <t xml:space="preserve"> مقتل 3 مدنيين</t>
  </si>
  <si>
    <t xml:space="preserve"> مقتل 5 مدنيين</t>
  </si>
  <si>
    <t xml:space="preserve"> مقتل 5 مدنيين وضبط 10 اخرين</t>
  </si>
  <si>
    <t xml:space="preserve"> مقتل مدنيين بالاضافة الي 9 طبة مجهزة لتوصيلها بالمفجر و18 عبوة هيكيلية حديدية معدة للتعبئة و21 مفجر و8 بطاريات جهد 9 فولت و2 بطارية متصلة باسلاك كهربائية و3 دوائر كهربائية و4 شيكارة معباة بقطع من الحديد يستخدم كشظايا داخل العبوة المنفجرة و2 جركن بة مواد كيميائيه</t>
  </si>
  <si>
    <t>مصرع 6 مدنيين</t>
  </si>
  <si>
    <t xml:space="preserve"> مصرع 11 مدني وضبط 6 اخرين</t>
  </si>
  <si>
    <t xml:space="preserve"> مصرع مدني وفرار اثنين اخرين_x000D_
_x000D_
 </t>
  </si>
  <si>
    <t xml:space="preserve"> مصرع القيادي المدني سامح محمد فرحات عبدالمجيد 30 عام وعدد 3 من مرافقية العناصر بتلك البؤرة</t>
  </si>
  <si>
    <t>عبداللطيف اسماعيل ايوب (80 عاما) بكسر في الجمجمة ونزيف بالمخ وحالتة الصحية حرجة وفرج عبدالكريم (45 عاما) بكسور وسحجات</t>
  </si>
  <si>
    <t>فيكتور فايز ماجد مدحت هيام رزق ايمن جرجس نعمان ذكي ماجد ميشيل روماني رزق اميل ادوارد صليب عبدالسيد مكرم كيرلس عوض ايمن جرجس صبحي ماجد مدحت عادل جرجس وصمؤيل حلمي</t>
  </si>
  <si>
    <t xml:space="preserve"> اسماء القتلى هم عادل اسعد شكري رؤوف صليب سليمان سليم سليمان سليمان شاكر مينا نعيم فخري لطيف مرقص رجائي لطفي صادق عادل سليمان عبدالسيد مجدي سامي جرجس سليمان ايوب عوض اللة سعد ذكي بدوي انور اسكندر ماهر فؤاد فاروق مايكل سمير اسكندر صمؤئيل جورج نجيب مايكل نبيل راغب ميشيل عبدالملك بيشوي القمص دانيال سامي فام جرجس ـ طنطا ثان خيري كيرلس منصور- طنطا اول وليم نصيف يوسف - كفر الزيات سليمان ايوب عوص الله- طنطا اول</t>
  </si>
  <si>
    <t xml:space="preserve"> القتلى من المدنيين هم فاطمهم 62 سنة ومسعدا 30 سنة ومصطفيح 27 سنه والمصابون 1- علاء فتحي سلامه 2- خالد محمود عبدالعال 3- سمير ابراهيم محمد- 40 سنه 4- عبدالناصر مصطفي بكر 5- جمال محمد محمود 58 سه 6- صلاح محمد الصغير 7- احمد محمود عبدالعال- 22 سنه 8- علاء كمال نصر الله 9- محمد عبدالباسط 10- خالد عبداللة محمود 11- نبيل اكرم عبدالعاطي 12- امل سعد محمد 13- حمدي طلبة العشماوي 14- بهية السعيد دسوقي 15- نادية غازي- 58 سنه 16- محمد حسن وهبي 17- خالد السيد</t>
  </si>
  <si>
    <t xml:space="preserve"> القتلى هم 1- المجند محمود عنتر مصطفي 2- المجند العراقي عبدالمجيد 3- المجند احمد عماد 4- المجند احمد عبدالحميد 5- الرقيب حسين خالد محمد</t>
  </si>
  <si>
    <t xml:space="preserve"> القتيل “احمد عبدالحميد محمد ” 22 عامً</t>
  </si>
  <si>
    <t xml:space="preserve"> القتيل عراقي عبدالمجيد العراقي</t>
  </si>
  <si>
    <t xml:space="preserve"> القتيل عمرو خالد ابوحسين نقيب القوات المسلحه</t>
  </si>
  <si>
    <t>استشهد خلال الانفجار الملازم اول سعيد طة مرسي محمد عصار 28 عاما من قوات الامن بشمال سيناء و4 جنود اخرون هم تامر محمد عبدالمجيد 22 عاما و3 مجهولو الهوية جار التعرف عليهم اصيب 5 جنود اخرون في الحادثين هم مجند احمد بدر عبدالعليم 22 عاما من المحلة بشظايا بالقدم اليسري ومجند احمد سمير خميس 22 عاما من البحيرة بشظايا متفرقة بالجسد ومجند محمد ابراهيم داود 22 عاما من الغربية بشظايا بالقدمين وما بعد الارتجاج ومجند باسم رفعت محمد الهلف 22 عاما بشظايا متفرقة بالجسد ومجند عبدالعزيز سامي عبدالعزيز 22 عاما بشظايا متفرقة بالجسد</t>
  </si>
  <si>
    <t>استشهاد الشرطي محمد عبدالتواب موسي 55 عامًا من محافظة الدقهلية</t>
  </si>
  <si>
    <t>استشهاد 7 من المدنيين تصادف وجودهم امام الكمين</t>
  </si>
  <si>
    <t xml:space="preserve"> ضبط 8 تكفيرين احدهم بحوذتة كمية كبيرة من الوقود كانت في طريقها الي احدي البؤر </t>
  </si>
  <si>
    <t xml:space="preserve"> مقتل عدد 5 تكفيريين وتدمير عددًا من البؤر كما دمرت القوات غرفتي تحكم رئيسية خاصة بالتكفيريين اضافة الي منزلين كان يمر اسفلهما النفق وتدمير مخزن بداخلة عدد من الدراجات البخارية خاصة بالعناصر </t>
  </si>
  <si>
    <t xml:space="preserve"> الضباط الذين قتلوا هم العقيد خالد الشيخ والمقدم مراد فتحي والنقيب عماد محمود وتم نقل الجثث لمستشفي الواحات البحرية فيما اصيب المجند محمود فتحي عبدالوهاب</t>
  </si>
  <si>
    <t xml:space="preserve"> قتل 3 مجندين واصيب 10 اخرين</t>
  </si>
  <si>
    <t xml:space="preserve"> قتل العقيد اركان حرب احمد الكفراوي</t>
  </si>
  <si>
    <t xml:space="preserve"> قتل المجند عامر ابراهيم محمد عامر 31 عاماً</t>
  </si>
  <si>
    <t xml:space="preserve"> قتل المجند فادي مختار سعيد صليب 21 عامًا بطلق ناري في البطن</t>
  </si>
  <si>
    <t xml:space="preserve"> قتل النقيب مقاتل امين صلاح احمد ابوبكر من قوة الدفعة 102 حربيه</t>
  </si>
  <si>
    <t xml:space="preserve"> شرطيين قتلا واصيب 3 اخرين</t>
  </si>
  <si>
    <t>قتل كل من اسلام مصطفي نجيب 21 سنة مجند ومقيم بمحافظة المنيا ومحمد سامي عبدالحميد 52 سنة عقيد ومقيم بمحافظة الجيزة ومحمد رشدي محمد 53 سنة ملازم اول ومقيم بمركز قويسنا محافظة المنوفية</t>
  </si>
  <si>
    <t xml:space="preserve">قتل ناصر سلامة شريف 24 عاما - شخص يدعي فرج محمد حسن - وفاة 310 مصليًا </t>
  </si>
  <si>
    <t>اسماء بعض القتلى رائد احمد السيد من الامن الوطني مقدم احمد جاد من الامن الوطني نقيب اسلام مشهورمن العمليات الخاصه نقيب عمرو صلاح من العمليات الخاصه العميد امتياز كامل من العمليات الخاصه</t>
  </si>
  <si>
    <t>الواحات البحرية</t>
  </si>
  <si>
    <t>معسكر الاحراش  - معسكر الامن المركزي</t>
  </si>
  <si>
    <t>طابا</t>
  </si>
  <si>
    <t>المحاجر</t>
  </si>
  <si>
    <t>شارع ساحل البحر</t>
  </si>
  <si>
    <t>حي المساعيد</t>
  </si>
  <si>
    <t>الميدان</t>
  </si>
  <si>
    <t>شارع طلعت حرب</t>
  </si>
  <si>
    <t>شارع الجزائر</t>
  </si>
  <si>
    <t>شارع جسر الوادي</t>
  </si>
  <si>
    <t>بئر لحفن</t>
  </si>
  <si>
    <t>مسجد السيد البدوي</t>
  </si>
  <si>
    <t>صقر قريش</t>
  </si>
  <si>
    <t>جسر الوادي</t>
  </si>
  <si>
    <t>كامب شيزار</t>
  </si>
  <si>
    <t>الحي الثالث العائلي</t>
  </si>
  <si>
    <t>حي السمران</t>
  </si>
  <si>
    <t>المطافي</t>
  </si>
  <si>
    <t>حاجز النقب</t>
  </si>
  <si>
    <t>جبل عرب العوامر</t>
  </si>
  <si>
    <t>المساعيد</t>
  </si>
  <si>
    <t>جبل الحلال</t>
  </si>
  <si>
    <t>عمارات اسكان مبارك</t>
  </si>
  <si>
    <t>طريق جسر الوادي</t>
  </si>
  <si>
    <t>المهيدات</t>
  </si>
  <si>
    <t>السنجا</t>
  </si>
  <si>
    <t>قها</t>
  </si>
  <si>
    <t>القصاصين</t>
  </si>
  <si>
    <t>مزارع المسمي</t>
  </si>
  <si>
    <t>العريش - الطريق الدائري</t>
  </si>
  <si>
    <t>كوبري مبارك</t>
  </si>
  <si>
    <t>العريش - الطريق الدولي</t>
  </si>
  <si>
    <t>البرث</t>
  </si>
  <si>
    <t>صديق المنشاوي</t>
  </si>
  <si>
    <t>ميدان محمد زكي</t>
  </si>
  <si>
    <t>الكيلو 17 الطريق الدولي</t>
  </si>
  <si>
    <t>طريق الدائري</t>
  </si>
  <si>
    <t>حي المتني</t>
  </si>
  <si>
    <t>الظهير الصحراوي</t>
  </si>
  <si>
    <t>امام مجلس النواب</t>
  </si>
  <si>
    <t>حقول الزيتون</t>
  </si>
  <si>
    <t>البنك العقاري</t>
  </si>
  <si>
    <t>شارع اسيوط</t>
  </si>
  <si>
    <t>مدينه العريش</t>
  </si>
  <si>
    <t>حاجز دوار رفيعه</t>
  </si>
  <si>
    <t>قريه العامريه</t>
  </si>
  <si>
    <t>مدينه الشيخ زويد</t>
  </si>
  <si>
    <t>المنطقه الشماليه العسكريه</t>
  </si>
  <si>
    <t>الكيلو 47 بطريق اسيوط/ الخارجه</t>
  </si>
  <si>
    <t>قريه البرث الحدوديه</t>
  </si>
  <si>
    <t>المنطقه الصناعيه</t>
  </si>
  <si>
    <t>منطقه السبيل</t>
  </si>
  <si>
    <t>منطقه الميدان</t>
  </si>
  <si>
    <t>الطريق الدولي - مدخل مدينه العريش</t>
  </si>
  <si>
    <t>مدينه السادس من اكتوبر</t>
  </si>
  <si>
    <t>منطقه الواحات البحريه</t>
  </si>
  <si>
    <t>مدينه الانتاج الاعلامي</t>
  </si>
  <si>
    <t>جامعه المنيا</t>
  </si>
  <si>
    <t>شركه المطاحن</t>
  </si>
  <si>
    <t>قريه الكعابي</t>
  </si>
  <si>
    <t>منطقه وادي النطرون</t>
  </si>
  <si>
    <t>خلف شارع الصحه</t>
  </si>
  <si>
    <t>منطقه الساحه الشعبيه</t>
  </si>
  <si>
    <t>منطقه ديروط</t>
  </si>
  <si>
    <t>الماسوره</t>
  </si>
  <si>
    <t>قريه الميدان</t>
  </si>
  <si>
    <t>نادي الشرطه</t>
  </si>
  <si>
    <t>طريق الخروبه</t>
  </si>
  <si>
    <t>منطقه الجبليه</t>
  </si>
  <si>
    <t>منطقه الماسوره</t>
  </si>
  <si>
    <t>قريه ابوطويله</t>
  </si>
  <si>
    <t>قريه السبيل</t>
  </si>
  <si>
    <t>قريه البرث</t>
  </si>
  <si>
    <t>منطقه الحسنه</t>
  </si>
  <si>
    <t>طريق مدينه العريش الساحلي</t>
  </si>
  <si>
    <t>قريه الجايفه</t>
  </si>
  <si>
    <t>مطار مدينه العريش</t>
  </si>
  <si>
    <t>جنوب مدينه العريش</t>
  </si>
  <si>
    <t>الاسماعيليه</t>
  </si>
  <si>
    <t>قريه التومه</t>
  </si>
  <si>
    <t>قريه الجوره</t>
  </si>
  <si>
    <t>قريه الطايره</t>
  </si>
  <si>
    <t>قريه ذهبيه</t>
  </si>
  <si>
    <t>ميت بره</t>
  </si>
  <si>
    <t>محطه اذاعه بطره</t>
  </si>
  <si>
    <t>مدينه السادات</t>
  </si>
  <si>
    <t>مدينه رفح والشيخ زويد والعريش</t>
  </si>
  <si>
    <t>منطقه العوايد</t>
  </si>
  <si>
    <t>منطقه المزارع</t>
  </si>
  <si>
    <t>منطقه بغداد</t>
  </si>
  <si>
    <t>منطقه دار السلام</t>
  </si>
  <si>
    <t>الكتيبه 101 حرس حدود</t>
  </si>
  <si>
    <t>قريه البصراط</t>
  </si>
  <si>
    <t>قريه النزل</t>
  </si>
  <si>
    <t>قريه منشاه عبدالله</t>
  </si>
  <si>
    <t>جنوب مدينه الشيخ زويد</t>
  </si>
  <si>
    <t>منطقه ارض اللواء</t>
  </si>
  <si>
    <t>منطقه ابني بيتك</t>
  </si>
  <si>
    <t>منطقه بئر لحفن</t>
  </si>
  <si>
    <t>منطقه الجوره</t>
  </si>
  <si>
    <t>منطقه كنتاكي - شارع البحر</t>
  </si>
  <si>
    <t>حي كرم ابونجيله</t>
  </si>
  <si>
    <t>قريه ابوحلو</t>
  </si>
  <si>
    <t>منطقه المهديه</t>
  </si>
  <si>
    <t>منطقه المساعيد</t>
  </si>
  <si>
    <t>ارض منطقه</t>
  </si>
  <si>
    <t>منطقه شاليهات ارض الجمعيه</t>
  </si>
  <si>
    <t>منطقه النسيله</t>
  </si>
  <si>
    <t>شيبانه</t>
  </si>
  <si>
    <t>طريق الحسنه نخل</t>
  </si>
  <si>
    <t>منطقه مزارع الزيتون</t>
  </si>
  <si>
    <t>منطقه المسمي</t>
  </si>
  <si>
    <t>منطقه جبل الحلال</t>
  </si>
  <si>
    <t>منطقه المزراعه</t>
  </si>
  <si>
    <t>منطقه مزارع المسمي</t>
  </si>
  <si>
    <t>منطقه بمزارع زيتون</t>
  </si>
  <si>
    <t>قريه الريد</t>
  </si>
  <si>
    <t>شارع القاهره</t>
  </si>
  <si>
    <t>قريه النخيل</t>
  </si>
  <si>
    <t>منطقه سويز</t>
  </si>
  <si>
    <t>الحد الفاصل بين منطقتي المهديه والماسوره</t>
  </si>
  <si>
    <t>منطقه جبل سحابه</t>
  </si>
  <si>
    <t>بهتيم شبرا الخيمه</t>
  </si>
  <si>
    <t>مجلس مدينه العريش</t>
  </si>
  <si>
    <t>مدينه العريش - وسط العريش</t>
  </si>
  <si>
    <t>محطه غاز ايباك</t>
  </si>
  <si>
    <t>منطقه الواحه</t>
  </si>
  <si>
    <t>منطقه البستان بالدلنجات</t>
  </si>
  <si>
    <t>جبليه القرب من الدي</t>
  </si>
  <si>
    <t>منطقه العجرا</t>
  </si>
  <si>
    <t>الجزيره</t>
  </si>
  <si>
    <t>منطقه العجراء</t>
  </si>
  <si>
    <t>منطقه ابوشنار علي ساحل البحر</t>
  </si>
  <si>
    <t>منطقه عاطف السادات</t>
  </si>
  <si>
    <t>منطقه الساحه</t>
  </si>
  <si>
    <t>نقطه كارته البليده</t>
  </si>
  <si>
    <t>منطقه سيدي بشر</t>
  </si>
  <si>
    <t>منطقه الخزان</t>
  </si>
  <si>
    <t>مدينه اسنا</t>
  </si>
  <si>
    <t>منطقه حره بورسعيد</t>
  </si>
  <si>
    <t>منطقه ملاحه سبيكه</t>
  </si>
  <si>
    <t>منطقه الصقيلي</t>
  </si>
  <si>
    <t>حي القرابه</t>
  </si>
  <si>
    <t>قريه نجع شبانه</t>
  </si>
  <si>
    <t>منطقه ابوالحصين</t>
  </si>
  <si>
    <t>منطقه وادي لصان</t>
  </si>
  <si>
    <t>قريه بئر لحفن</t>
  </si>
  <si>
    <t>وحده مرور الحوامديه</t>
  </si>
  <si>
    <t>منطقه المقابر بـ15 مايو</t>
  </si>
  <si>
    <t>منطقه جسر الوادي</t>
  </si>
  <si>
    <t>تل احمير - منطقه الحدود</t>
  </si>
  <si>
    <t>منطقه الميدان غرب مدينه العريش</t>
  </si>
  <si>
    <t>منطقتي كرم القواديس - الخروبه</t>
  </si>
  <si>
    <t>منطقه الكيلو 135 بطريق الواحات</t>
  </si>
  <si>
    <t>منطقه الشهداء</t>
  </si>
  <si>
    <t>قريه القرعان</t>
  </si>
  <si>
    <t>منطقه المزرعه</t>
  </si>
  <si>
    <t>جنوب - غرب مدينه رفح</t>
  </si>
  <si>
    <t>منطقه البساتين</t>
  </si>
  <si>
    <t>قري التومه - المقاطعه - اللفيتات - الظهير</t>
  </si>
  <si>
    <t>قريه التمد</t>
  </si>
  <si>
    <t>مساكن زهراء الابعاديه</t>
  </si>
  <si>
    <t>منطقه الخروبه</t>
  </si>
  <si>
    <t>قريه الريسان</t>
  </si>
  <si>
    <t>قريه الروضه - مسجد الروضه</t>
  </si>
  <si>
    <t>الريشه - مسجد الروضه</t>
  </si>
  <si>
    <t>منطقه ابي صقل</t>
  </si>
  <si>
    <t>مطرانيه الاقباط الارثوذكس - المعروفه بكنيسه العزبه</t>
  </si>
  <si>
    <t>منطقه بئر العبد</t>
  </si>
  <si>
    <t>مدينه العريش والشيخ زويد</t>
  </si>
  <si>
    <t>منطقه صلاح الدين</t>
  </si>
  <si>
    <t>منطقه الاليزيه - مطلع كوبري ارض اللواء الجديد</t>
  </si>
  <si>
    <t>قريه ابوالحصين</t>
  </si>
  <si>
    <t>طريق الدولي مدينه العريش</t>
  </si>
  <si>
    <t>مدينه بئر العبد</t>
  </si>
  <si>
    <t>منطقه ابوحصيني</t>
  </si>
  <si>
    <t>منطقه الحصين</t>
  </si>
  <si>
    <t>منطقه السكاسكه</t>
  </si>
  <si>
    <t>منطقه ظلال النخيل - منطقه ساحل العريش</t>
  </si>
  <si>
    <t>مركز تدريب طنطا</t>
  </si>
  <si>
    <t>معسكر قوات الأمن بطنطا</t>
  </si>
  <si>
    <t>معسكرات أمن مركزي</t>
  </si>
  <si>
    <t>وحدة مرور المعادي</t>
  </si>
  <si>
    <t>شارع بديع - شارع مسره</t>
  </si>
  <si>
    <t>شارع سد الوادي</t>
  </si>
  <si>
    <t>طريق العريش الساحلي</t>
  </si>
  <si>
    <t>قريه بالم بلازا</t>
  </si>
  <si>
    <t>مبني الامن الوطني</t>
  </si>
  <si>
    <t>حي الفواخريه - ارتكاز العتلاوي بوسط العريش</t>
  </si>
  <si>
    <t>جنوب العريش - الطريق الدائري</t>
  </si>
  <si>
    <t>كمين المحاجر - الطريق الدائري</t>
  </si>
  <si>
    <t>مزارع الدهيشه - الطريق الدائري</t>
  </si>
  <si>
    <t>الطريق الدولي - العريش - الطريق الدولي</t>
  </si>
  <si>
    <t>حدود الكيلو 175 بطريق الخارجه اسيوط - الكيلو 175</t>
  </si>
  <si>
    <t>الشيخ زايد - بالقرب من هايبر وان</t>
  </si>
  <si>
    <t>منطقه الغاز - بجوار شارع البحر</t>
  </si>
  <si>
    <t>منطقه ظلال النخيل - ساحل العريش</t>
  </si>
  <si>
    <t>نادي ضباط الشرطه - ساحل بحر</t>
  </si>
  <si>
    <t>العريش - شارع البحر</t>
  </si>
  <si>
    <t>شارع البحر - شارع البحر</t>
  </si>
  <si>
    <t>شارع الخزان - شارع البحر</t>
  </si>
  <si>
    <t>منطقه الايوبي - شارع البحر</t>
  </si>
  <si>
    <t>منطقه غرناطه - شارع البحر</t>
  </si>
  <si>
    <t>الجوره - طريق فرعي</t>
  </si>
  <si>
    <t>الميدان - كمين الميدان</t>
  </si>
  <si>
    <t>بالم بلازا - كمين بالم بلازا</t>
  </si>
  <si>
    <t>منطقه طره - كورنيش حلوان الزراعي</t>
  </si>
  <si>
    <t>قريه شيبه - مجمع مدارس التعليم الاساسي</t>
  </si>
  <si>
    <t>حلميه الزيتون - مكتب المعاشات</t>
  </si>
  <si>
    <t>طريق ساحل البحر - نادي العريش</t>
  </si>
  <si>
    <t>مقر الأمن الوطني بمحافظة الإسكندرية</t>
  </si>
  <si>
    <t>العطارين - الكنيسه المرقسيه</t>
  </si>
  <si>
    <t>الشاطبي - بجوار سور كليه سان مارك</t>
  </si>
  <si>
    <t>حي السمران - بجوار كليه التجاره</t>
  </si>
  <si>
    <t>شارع سعيد - بجوار كليه التجاره</t>
  </si>
  <si>
    <t>علي مبارك - بجوار كنيسه مارجرجس</t>
  </si>
  <si>
    <t>الوفاق - شركه الكهرباء</t>
  </si>
  <si>
    <t>حي الصفا - شركه الكهرباء</t>
  </si>
  <si>
    <t>قريه السبيل - شركه الكهرباء</t>
  </si>
  <si>
    <t>الماسوره - كمين الماسوره - المدخل الرئيسي لرفح</t>
  </si>
  <si>
    <t>منطقه عياد بك - كنيسه السيده العذراء للاقباط الارثوذكس</t>
  </si>
  <si>
    <t>العصافره - كنيسه سانت كاترين</t>
  </si>
  <si>
    <t>علي مبارك - كنيسه ماري جرجس</t>
  </si>
  <si>
    <t>محاجر واحه ميدوم - محطه تحصيل رسوم بين الصحراوي الغربي ومدينه الواسطي</t>
  </si>
  <si>
    <t>البيطاش - محيط كنيسه الدبانه</t>
  </si>
  <si>
    <t>قريه البكاروه - مدخل مدينه سيدي سالم</t>
  </si>
  <si>
    <t>منطقه الميدان - مسجد منطقه الميدان</t>
  </si>
  <si>
    <t>الطريق الدولي - منطقه الكيلو 17</t>
  </si>
  <si>
    <t>منطقه صدر الحيطان - منطقه النسيله</t>
  </si>
  <si>
    <t>طريق سانت كاترين - نقطه تفتيش دير سانت كاترين</t>
  </si>
  <si>
    <t>منطقه السباعيه - نقطه تفتيش دير سانت كاترين</t>
  </si>
  <si>
    <t>الطريق الدولي العريش القنطره شرق</t>
  </si>
  <si>
    <t>بالقرب من وحده مرور المعادي القديمه</t>
  </si>
  <si>
    <t>بجوار مدرسه سينا سكول بوسط العريش</t>
  </si>
  <si>
    <t>بجوار نادي الشرطه</t>
  </si>
  <si>
    <t>جزيره الوراق</t>
  </si>
  <si>
    <t>طريق ساحل البحر - يالقرب من نادي الشرطه</t>
  </si>
  <si>
    <t>عند العلامه الدوليه رقم 10 علي الحدود</t>
  </si>
  <si>
    <t>قريه العجميين</t>
  </si>
  <si>
    <t>كنيسه مارينا</t>
  </si>
  <si>
    <t>محطه قطار سيدي جابر</t>
  </si>
  <si>
    <t>مدرسه مجاوره لمركز شرطه سيدي سالم</t>
  </si>
  <si>
    <t>مركز تدريب الشرطه بطنطا</t>
  </si>
  <si>
    <t>وحده مرور المعادي</t>
  </si>
  <si>
    <t>النقب - طريق الخارجه اسيوط</t>
  </si>
  <si>
    <t>شارع 23 يوليو - فرع بنك الاهلي</t>
  </si>
  <si>
    <t>طريق الفرافره اسيوط</t>
  </si>
  <si>
    <t>حدث سياسي عام مرتبط</t>
  </si>
  <si>
    <t>القبض علي (12) من العناصر التكفيرية وضبط سيارة دفع رباعي مجهزة بقاعدة رشاش عثر بداخلها علي كمية من الذخائر والمهمات والملابس العسكرية والاسطوانات المدمجة الخاصة بالعناصر التكفيرية وتدمير سيارة اخري مفخخة كانت معدة لاستهداف قوات التامين</t>
  </si>
  <si>
    <t>القبض علي 3 تكفيريين وتدمير مخازن ذخائر وعبوات ناسفة في مغارات جبلية ومعدات ومركبات خاصة بالعناصر المتشددة</t>
  </si>
  <si>
    <t>تدمير عدد من البؤر والسيارات والدراجات النارية ومقتل 4 مسلحين فيما استشهد ضابط واصيب مجند</t>
  </si>
  <si>
    <t>تصفية 28 ارهابيًا والقاء القبض علي عشرات التكفيريين</t>
  </si>
  <si>
    <t>عبوتين عثرت عليهما القوات باحد شوارع منطقة الحرية بالقرب من منطقة الحدود مع قطاع غزة بينما عثر علي عبوة ثالثة علي طريق الخروبة جنوب الشيخ زويد وعثر علي العبوة الرابعة علي الطريق الدولي بين رفح والشيخ زويد</t>
  </si>
  <si>
    <t>عثر بحوزة المدني علي بندقية الية حقيبة بداخلها عدد 4 خزينة الية مبلغ 2750 جنية 3 هاتف محمول بطاقة رقم قومي وجواز سفر باسم عبداللة محمد سعد اسماعيل عبدالله</t>
  </si>
  <si>
    <t>قبض علي (8) تكفيريين شديدي الخطورة وبحوزتهم بندقية قناصة مزودة بكاتم صوت وعدد من العبوات الناسفة ومجموعة من اجهزة الاتصال ومبلغ مالي كبير وقامت بتدمير عدد (2) مخزن وجد باحداهما عدد من الاسلحة والعبوات الناسفة والاخر يحتوي علي اكثر من (3) اطنان من نبات البانجو المخدر معدة للتوزيع وتدمير عربة مفخخة معدة لاستهداف قوات التامين وكذا تدمير (3) عربات دفع رباعي و(3) دراجات نارية بالاضافة الي تدمير عدد من المباني والعشش التي تحتوي علي مواد اعاشة للعناصر التكفيرية فضلاً عن حرق وتدمير (7) مزرعة لنبات الخشخاش</t>
  </si>
  <si>
    <t>مصرع ثلاثة اشخاص “سيدتين وطفل”- شاهندا فايز سليم فتاة وتبلغ من العمر 15 سنه 2- فايزة عابد عودة وتبلغ من العمر 25 سنه 3- فرج فايز سليم وهو طفل صغير لم يتعدي الثلاث</t>
  </si>
  <si>
    <t>مصرع عدد سبعة عناصر من المدنيين امكن تحديد عدد ثلاثة منهم وهم - 1- حسن عبدالعال صديق علي حركي / كريم (مواليد 29 / 12 / 1986 أسيوط ويقيم بها الغنايم – موظف بمديرية الصحه) 2- اسلام سعيد عبدالسلام اسماعيل حركي / خطاب ( مواليد 3 / 6 / 1995 الفيوم ويقيم بها عمارة 35 مساكن كيمان فارس – طالب بكلية الحقوق ) 3- مصطفي السيد محمد ظهر حركي / عبدالرحمن ( مواليد 1 / 11 / 1994 الشرقية ويقيم بها العاشر من رمضان )</t>
  </si>
  <si>
    <t xml:space="preserve">القوات المسلحة تحبط محاولة الهجوم علي بعض نقاط التامين في نطاق الجيش الثالث الميداني </t>
  </si>
  <si>
    <t>تصفية محمد موسي محيسن 40 عاما قائد التنظيم ومسؤول العمليات المسلحة ضد الجيش</t>
  </si>
  <si>
    <t>أحداث سياسية - شمال سيناء - العريش ثالث - حي المساعيد - 05/05/2017</t>
  </si>
  <si>
    <t>أحداث سياسية - الجيزة - العياط - قريه العامريه - 24/12/2017</t>
  </si>
  <si>
    <t>أحداث سياسية - شمال سيناء - العريش ثان - منطقه جسر الوادي - 04/10/2017</t>
  </si>
  <si>
    <t>أحداث سياسية - السويس - الأربعين - الاربعين - 05/09/2017</t>
  </si>
  <si>
    <t>أحداث سياسية - شمال سيناء - 27/01/2017</t>
  </si>
  <si>
    <t>أحداث سياسية - شمال سيناء - رفح - مدينه رفح - 27/03/2017</t>
  </si>
  <si>
    <t>أحداث سياسية - شمال سيناء - المنطقه الشماليه العسكريه - 26/07/2017</t>
  </si>
  <si>
    <t>أحداث سياسية - شمال سيناء - العريش ثالث - حي المساعيد - 09/01/2017</t>
  </si>
  <si>
    <t>أحداث سياسية - شمال سيناء - الشيخ زويد - قريه الجوره - 17/06/2017</t>
  </si>
  <si>
    <t>أحداث سياسية - شمال سيناء - العريش ثالث - حي الفواخريه - ارتكاز العتلاوي بوسط العريش - 02/11/2017</t>
  </si>
  <si>
    <t>أحداث سياسية - شمال سيناء - الطريق الدائري - 06/09/2017</t>
  </si>
  <si>
    <t>أحداث سياسية - شمال سيناء - طريق ساحل البحر - 13/09/2017</t>
  </si>
  <si>
    <t>أحداث سياسية - شمال سيناء - 06/01/2017</t>
  </si>
  <si>
    <t>أحداث سياسية - شمال سيناء - مدينه العريش - 10/05/2017</t>
  </si>
  <si>
    <t>أحداث سياسية - شمال سيناء - العريش أول - قريه بئر لحفن - 21/09/2017</t>
  </si>
  <si>
    <t>أحداث سياسية - شمال سيناء - رفح - الماسوره - كمين الماسوره - المدخل الرئيسي لرفح - 25/08/2017</t>
  </si>
  <si>
    <t>أحداث سياسية - شمال سيناء - العريش ثالث - شارع العشريني - 13/09/2017</t>
  </si>
  <si>
    <t>أحداث سياسية - الجيزة - البدرشين - سقاره - 14/07/2017</t>
  </si>
  <si>
    <t>أحداث سياسية ذات بعد طائفي - الغربية - طنطا ثان - علي مبارك - بجوار كنيسه مارجرجس - 29/03/2017</t>
  </si>
  <si>
    <t>أحداث سياسية - شمال سيناء - العريش ثالث - مدينه العريش - 11/01/2017</t>
  </si>
  <si>
    <t>أحداث سياسية - الإسكندرية - المنتزة أول - المنتزه - 03/06/2017</t>
  </si>
  <si>
    <t>أحداث سياسية - شمال سيناء - الحسنة - طريق الحسنه نخل - 22/01/2017</t>
  </si>
  <si>
    <t>أحداث سياسية - شمال سيناء - رفح - منطقه المهديه - 19/01/2017</t>
  </si>
  <si>
    <t>أحداث سياسية - شمال سيناء - العريش - الطريق الدائري - 11/02/2017</t>
  </si>
  <si>
    <t>أحداث سياسية - شمال سيناء - العريش رابع - قريه الميدان - 15/12/2017</t>
  </si>
  <si>
    <t>أحداث سياسية - شمال سيناء - العريش - الطريق الدولي - 20/03/2017</t>
  </si>
  <si>
    <t>أحداث سياسية - شمال سيناء - العريش أول - بئر لحفن - 25/03/2017</t>
  </si>
  <si>
    <t>أحداث سياسية - شمال سيناء - الطريق الدائري - 13/07/2017</t>
  </si>
  <si>
    <t>أحداث سياسية - شمال سيناء - 20/04/2017</t>
  </si>
  <si>
    <t>أحداث سياسية - شمال سيناء - العريش ثالث - حي الصفا - شركه الكهرباء - 08/04/2017</t>
  </si>
  <si>
    <t>أحداث سياسية - شمال سيناء - العريش ثالث - طريق ساحل البحر بالعريش - 17/07/2017</t>
  </si>
  <si>
    <t>أحداث سياسية - شمال سيناء - العريش ثان - منطقه الايوبي - شارع البحر - 09/01/2017</t>
  </si>
  <si>
    <t>أحداث سياسية - شمال سيناء - الطريق الدولي - 08/02/2017</t>
  </si>
  <si>
    <t>أحداث اجتماعية - الجيزة - الوراق - جزيره الوراق - 16/07/2017</t>
  </si>
  <si>
    <t>أحداث جنائية متصلة بالتغيرات السياسية - شمال سيناء - رفح - منطقه العجراء - 02/05/2017</t>
  </si>
  <si>
    <t>أحداث جنائية متصلة بالتغيرات السياسية - شمال سيناء - رفح - منطقه العجرا - 27/04/2017</t>
  </si>
  <si>
    <t>أحداث سياسية - الدقهلية - منية النصر - قريه النزل - 07/06/2017</t>
  </si>
  <si>
    <t>أحداث سياسية - شمال سيناء - الشيخ زويد - قريه الجوره - 14/05/2017</t>
  </si>
  <si>
    <t>أحداث طائفية - قنا - مركز قنا - المهيدات - 26/03/2017</t>
  </si>
  <si>
    <t>أحداث سياسية - شمال سيناء - العريش ثالث - مزارع المسمي - 27/01/2017</t>
  </si>
  <si>
    <t>أحداث سياسية - شمال سيناء - الشيخ زويد - قري التومه - المقاطعه - اللفيتات - الظهير - 09/11/2017</t>
  </si>
  <si>
    <t>أحداث جنائية متصلة بالتغيرات السياسية - شمال سيناء - رفح - مدينه رفح - 17/04/2017</t>
  </si>
  <si>
    <t>أحداث جنائية متصلة بالتغيرات السياسية - شمال سيناء - 16/04/2017</t>
  </si>
  <si>
    <t>أحداث جنائية متصلة بالتغيرات السياسية - شمال سيناء - 11/05/2017</t>
  </si>
  <si>
    <t>أحداث سياسية - شمال سيناء - الطريق الدائري - 21/01/2017</t>
  </si>
  <si>
    <t>أحداث سياسية - شمال سيناء - العريش ثالث - شارع البحر - 18/01/2017</t>
  </si>
  <si>
    <t>أحداث سياسية - شمال سيناء - العريش ثان - مدينه العريش - 05/03/2017</t>
  </si>
  <si>
    <t>أحداث سياسية - شمال سيناء - العريش ثالث - حي المساعيد - 10/01/2017</t>
  </si>
  <si>
    <t>أحداث اجتماعية - المنوفية - بندر شبين الكوم - كوبري مبارك - 14/02/2017</t>
  </si>
  <si>
    <t>أحداث سياسية - شمال سيناء - رفح - مدينه رفح - 31/03/2017</t>
  </si>
  <si>
    <t>أحداث سياسية - شمال سيناء - العريش ثالث - طريق ساحل البحر - نادي العريش - 30/01/2017</t>
  </si>
  <si>
    <t>أحداث سياسية - الجيزة - مدينه السادس من اكتوبر - 06/07/2017</t>
  </si>
  <si>
    <t>أحداث سياسية - شمال سيناء - العريش ثالث - المحاجر - 20/07/2017</t>
  </si>
  <si>
    <t>أحداث سياسية ذات بعد طائفي - دمياط - 27/06/2017</t>
  </si>
  <si>
    <t>أحداث سياسية ذات بعد طائفي - القاهرة - روض الفرج - منطقه عياد بك - كنيسه السيده العذراء للاقباط الارثوذكس - 12/04/2017</t>
  </si>
  <si>
    <t>أحداث سياسية - كفر الشيخ - سيدي سالم - مدرسه مجاوره لمركز شرطه سيدي سالم - 02/10/2017</t>
  </si>
  <si>
    <t>أحداث سياسية - جنوب سيناء - أبو زنيمه - منطقه وادي لصان - 16/09/2017</t>
  </si>
  <si>
    <t>أحداث سياسية - شمال سيناء - الشيخ زويد - منطقه الخروبه - 11/11/2017</t>
  </si>
  <si>
    <t>أحداث سياسية - الإسكندرية - سيدي جابر - محطه قطار سيدي جابر - 21/01/2017</t>
  </si>
  <si>
    <t>أحداث سياسية - القاهرة - البساتين - منطقه البساتين - 08/11/2017</t>
  </si>
  <si>
    <t>أحداث سياسية - الغربية - طنطا ثان - مسجد السيد البدوي - 09/04/2017</t>
  </si>
  <si>
    <t>أحداث سياسية - البحيرة - بندر دمنهور - محيط مجلس المدينه - 05/02/2017</t>
  </si>
  <si>
    <t>أحداث سياسية - شمال سيناء - 01/04/2017</t>
  </si>
  <si>
    <t>أحداث سياسية - شمال سيناء - الشيخ زويد - مدينه الشيخ زويد - 15/10/2017</t>
  </si>
  <si>
    <t>أحداث سياسية - شمال سيناء - رفح - الماسوره - 26/01/2017</t>
  </si>
  <si>
    <t>أحداث سياسية - شمال سيناء - بئر العبد - الريشه - مسجد الروضه - 24/11/2017</t>
  </si>
  <si>
    <t>أحداث سياسية ذات بعد طائفي - جنوب سيناء - شرم الشيخ - طريق سانت كاترين - نقطه تفتيش دير سانت كاترين - 18/04/2017</t>
  </si>
  <si>
    <t>أحداث سياسية - شمال سيناء - العريش ثالث - طريق الدولي مدينه العريش - 24/12/2017</t>
  </si>
  <si>
    <t>أحداث سياسية ذات بعد طائفي - القاهرة - قصر النيل - شارع طلعت حرب - 09/04/2017</t>
  </si>
  <si>
    <t>أحداث سياسية - الإسكندرية - العطارين - شارع الشهداء - 09/04/2017</t>
  </si>
  <si>
    <t>أحداث سياسية - شمال سيناء - الحسنة - منطقه الحسنه - 14/05/2017</t>
  </si>
  <si>
    <t>أحداث سياسية ذات بعد طائفي - الإسكندرية - المنتزة أول - العصافره - كنيسه سانت كاترين - 09/04/2017</t>
  </si>
  <si>
    <t>أحداث سياسية - الغربية - طنطا ثان - مركز تدريب الشرطه بطنطا - 01/04/2017</t>
  </si>
  <si>
    <t>أحداث سياسية - شمال سيناء - 28/12/2017</t>
  </si>
  <si>
    <t>أحداث سياسية - الغربية - طنطا أول - مركز تدريب طنطا - 09/04/2017</t>
  </si>
  <si>
    <t>أحداث سياسية - قنا - أبو تشت - منطقه الجبليه - 14/08/2017</t>
  </si>
  <si>
    <t>أحداث سياسية - شمال سيناء - مدينه العريش - 24/07/2017</t>
  </si>
  <si>
    <t>أحداث سياسية - شمال سيناء - العريش ثالث - حي المساعيد - 11/09/2017</t>
  </si>
  <si>
    <t>أحداث سياسية - شمال سيناء - رفح - مدينه رفح - 25/04/2017</t>
  </si>
  <si>
    <t>أحداث سياسية - شمال سيناء - العريش ثان - منطقه غرناطه - شارع البحر - 01/03/2017</t>
  </si>
  <si>
    <t>أحداث سياسية - شمال سيناء - 01/03/2017</t>
  </si>
  <si>
    <t>أحداث سياسية - شمال سيناء - رفح - الوفاق - شركه الكهرباء - 27/02/2017</t>
  </si>
  <si>
    <t>أحداث سياسية - شمال سيناء - العريش ثالث - حي الزهور - 04/03/2017</t>
  </si>
  <si>
    <t>أحداث سياسية - شمال سيناء - العريش رابع - حي الصفا - 08/07/2017</t>
  </si>
  <si>
    <t>أحداث سياسية - شمال سيناء - العريش رابع - منطقه الميدان - 16/04/2017</t>
  </si>
  <si>
    <t>أحداث سياسية - شمال سيناء - مدينه العريش - 28/12/2017</t>
  </si>
  <si>
    <t>أحداث سياسية - شمال سيناء - العريش ثالث - منطقه كنتاكي - شارع البحر - 18/05/2017</t>
  </si>
  <si>
    <t>أحداث سياسية - شمال سيناء - الشيخ زويد - جنوب مدينه الشيخ زويد - 04/03/2017</t>
  </si>
  <si>
    <t>أحداث سياسية - شمال سيناء - مدينه العريش - 22/03/2017</t>
  </si>
  <si>
    <t>أحداث سياسية - شمال سيناء - العريش ثالث - الطريق الدولي - منطقه الكيلو 17 - 29/10/2017</t>
  </si>
  <si>
    <t>أحداث سياسية - شمال سيناء - العريش ثالث - الطريق الدولي - العريش - الطريق الدولي - 02/05/2017</t>
  </si>
  <si>
    <t>أحداث سياسية - شمال سيناء - مدينه العريش - 11/09/2017</t>
  </si>
  <si>
    <t>أحداث سياسية - شمال سيناء - العريش ثالث - كمين المحاجر - الطريق الدائري - 19/07/2017</t>
  </si>
  <si>
    <t>أحداث سياسية - شمال سيناء - طريق ساحل البحر - 19/06/2017</t>
  </si>
  <si>
    <t>أحداث سياسية - شمال سيناء - الشيخ زويد - قبر عمير - 13/11/2017</t>
  </si>
  <si>
    <t>أحداث سياسية - شمال سيناء - بئر العبد - بئر العبد - 04/11/2017</t>
  </si>
  <si>
    <t>أحداث سياسية - شمال سيناء - بئر العبد - منطقه الحصين - 28/12/2017</t>
  </si>
  <si>
    <t>أحداث سياسية - شمال سيناء - العريش ثالث - منطقه مزارع الزيتون - 28/02/2017</t>
  </si>
  <si>
    <t>أحداث سياسية - شمال سيناء - العريش ثالث - منطقه الخزان - 17/07/2017</t>
  </si>
  <si>
    <t>أحداث سياسية - شمال سيناء - رفح - منطقه الساحه - 02/07/2017</t>
  </si>
  <si>
    <t>أحداث سياسية - شمال سيناء - مدينه العريش - 14/07/2017</t>
  </si>
  <si>
    <t>أحداث سياسية - شمال سيناء - الشيخ زويد - قريه ابوطويله - 26/09/2017</t>
  </si>
  <si>
    <t>أحداث سياسية - شمال سيناء - شارع البحر - 21/03/2017</t>
  </si>
  <si>
    <t>أحداث سياسية - شمال سيناء - طريق ساحل البحر - يالقرب من نادي الشرطه - 30/01/2017</t>
  </si>
  <si>
    <t>أحداث سياسية - شمال سيناء - العريش ثالث - منطقه السبيل - 11/04/2017</t>
  </si>
  <si>
    <t>أحداث سياسية - شمال سيناء - الشيخ زويد - مدينه الشيخ زويد - 22/10/2017</t>
  </si>
  <si>
    <t>أحداث سياسية - شمال سيناء - المنطقه الصناعيه - 30/05/2017</t>
  </si>
  <si>
    <t>أحداث سياسية - الفيوم - مركز الفيوم - قريه منشاه عبدالله - 22/04/2017</t>
  </si>
  <si>
    <t>أحداث سياسية - شمال سيناء - العريش ثالث - حي الزهور - 19/11/2017</t>
  </si>
  <si>
    <t>أحداث سياسية - شمال سيناء - العريش ثالث - منطقه ابني بيتك - 04/02/2017</t>
  </si>
  <si>
    <t>أحداث سياسية - شمال سيناء - العريش ثالث - حي السمران - بجوار كليه التجاره - 20/03/2017</t>
  </si>
  <si>
    <t>أحداث سياسية - شمال سيناء - العريش ثالث - قريه بالم بلازا - 13/08/2017</t>
  </si>
  <si>
    <t>أحداث سياسية - شمال سيناء - رفح - مدينه رفح - 16/07/2017</t>
  </si>
  <si>
    <t>أحداث سياسية ذات بعد طائفي - الإسكندرية - الدخيلة - البيطاش - محيط كنيسه الدبانه - 09/04/2017</t>
  </si>
  <si>
    <t>أحداث سياسية - شمال سيناء - العريش ثالث - طريق ساحل البحر - 14/02/2017</t>
  </si>
  <si>
    <t>أحداث سياسية - شمال سيناء - العريش ثالث - حي المساعيد - 10/07/2017</t>
  </si>
  <si>
    <t>أحداث سياسية - شمال سيناء - العريش ثالث - شارع البحر - 08/08/2017</t>
  </si>
  <si>
    <t>أحداث سياسية - شمال سيناء - العريش ثالث - منطقه ظلال النخيل - ساحل العريش - 23/01/2017</t>
  </si>
  <si>
    <t>أحداث سياسية - شمال سيناء - نخل - منطقه النسيله - 13/01/2017</t>
  </si>
  <si>
    <t>أحداث سياسية - شمال سيناء - رفح - الحد الفاصل بين منطقتي المهديه والماسوره - 23/03/2017</t>
  </si>
  <si>
    <t>أحداث سياسية - الجيزة - أكتوبر ثالث - الواحات - 31/05/2017</t>
  </si>
  <si>
    <t>أحداث سياسية - شمال سيناء - العريش ثان - مدينه العريش - 12/04/2017</t>
  </si>
  <si>
    <t>أحداث سياسية - شمال سيناء - العريش ثالث - شارع الخزان - 14/06/2017</t>
  </si>
  <si>
    <t>أحداث سياسية ذات بعد طائفي - الإسكندرية - العطارين - العطارين - الكنيسه المرقسيه - 09/04/2017</t>
  </si>
  <si>
    <t>أحداث سياسية - شمال سيناء - العريش ثالث - حي المساعيد - 11/11/2017</t>
  </si>
  <si>
    <t>أحداث سياسية - سوهاج - طما - الجزيره - 01/05/2017</t>
  </si>
  <si>
    <t>أحداث اجتماعية - الدقهلية - المنزلة - قريه البصراط - 21/06/2017</t>
  </si>
  <si>
    <t>أحداث سياسية - القليوبية - الخصوص - منطقه الصقيلي - 13/08/2017</t>
  </si>
  <si>
    <t>أحداث سياسية - شمال سيناء - 28/05/2017</t>
  </si>
  <si>
    <t>أحداث سياسية - شمال سيناء - العريش رابع - الكيلو 17 الطريق الدولي - 19/06/2017</t>
  </si>
  <si>
    <t>أحداث سياسية - شمال سيناء - العريش ثالث - البنك العقاري - 28/12/2017</t>
  </si>
  <si>
    <t>أحداث سياسية - شمال سيناء - العريش ثالث - شارع اسيوط - 17/01/2017</t>
  </si>
  <si>
    <t>أحداث سياسية - الوادي الجديد - الفرافرة - طريق الفرافره اسيوط - 14/08/2017</t>
  </si>
  <si>
    <t>أحداث سياسية - الجيزة - كرداسة - كرداسه - 20/09/2017</t>
  </si>
  <si>
    <t>أحداث سياسية - شمال سيناء - العريش رابع - حي الصفا - 04/07/2017</t>
  </si>
  <si>
    <t>أحداث سياسية - شمال سيناء - العريش ثالث - حي البطل - 16/07/2017</t>
  </si>
  <si>
    <t>أحداث سياسية - شمال سيناء - العريش ثالث - طريق مدينه العريش الساحلي - 20/04/2017</t>
  </si>
  <si>
    <t>أحداث سياسية - شمال سيناء - بئر العبد - منطقه ابوحصيني - 28/12/2017</t>
  </si>
  <si>
    <t>أحداث سياسية - شمال سيناء - رفح - منطقه ابوشنار علي ساحل البحر - 25/05/2017</t>
  </si>
  <si>
    <t>أحداث سياسية - شمال سيناء - الحسنة - منطقه بغداد - 17/02/2017</t>
  </si>
  <si>
    <t>أحداث سياسية - شمال سيناء - العريش ثالث - قريه السبيل - شركه الكهرباء - 23/03/2017</t>
  </si>
  <si>
    <t>أحداث سياسية - شمال سيناء - 14/12/2017</t>
  </si>
  <si>
    <t>أحداث سياسية - شمال سيناء - العريش ثالث - منطقه سويز - 20/03/2017</t>
  </si>
  <si>
    <t>أحداث سياسية - شمال سيناء - العريش ثالث - حي العبور - 20/04/2017</t>
  </si>
  <si>
    <t>أحداث سياسية - شمال سيناء - العريش ثالث - حي المساعيد - 08/03/2017</t>
  </si>
  <si>
    <t>أحداث سياسية - شمال سيناء - رفح - قريه البرث - 28/04/2017</t>
  </si>
  <si>
    <t>أحداث سياسية - شمال سيناء - العريش ثالث - شارع البحر - 19/05/2017</t>
  </si>
  <si>
    <t>أحداث سياسية - شمال سيناء - العريش ثالث - مدينه العريش - وسط العريش - 28/03/2017</t>
  </si>
  <si>
    <t>أحداث سياسية - شمال سيناء - بئر العبد - منطقه ابوالحصين - 05/12/2017</t>
  </si>
  <si>
    <t>أحداث سياسية - الإسكندرية - محرم بك - محرم بك - 20/04/2017</t>
  </si>
  <si>
    <t>أحداث سياسية - شمال سيناء - الشيخ زويد - طريق الخروبه - 05/10/2017</t>
  </si>
  <si>
    <t>أحداث سياسية - شمال سيناء - العريش ثالث - الطريق الدولي - 26/11/2017</t>
  </si>
  <si>
    <t>أحداث سياسية - شمال سيناء - العريش رابع - منطقه الميدان - 21/09/2017</t>
  </si>
  <si>
    <t>أحداث سياسية - الجيزة - الشيخ زايد - الشيخ زايد - بالقرب من هايبر وان - 18/09/2017</t>
  </si>
  <si>
    <t>أحداث سياسية - الإسكندرية - باب شرقي - الشاطبي - بجوار سور كليه سان مارك - 09/04/2017</t>
  </si>
  <si>
    <t>أحداث سياسية - الغربية - طنطا ثان - محيط مسجد سيدي عبدالرحيم - 09/04/2017</t>
  </si>
  <si>
    <t>أحداث سياسية - الإسكندرية - باب شرقي - كامب شيزار - 19/01/2017</t>
  </si>
  <si>
    <t>أحداث سياسية - شمال سيناء - 13/12/2017</t>
  </si>
  <si>
    <t>أحداث سياسية - الإسكندرية - سيدي جابر - سيدي جابر - 21/01/2017</t>
  </si>
  <si>
    <t>أحداث سياسية - شمال سيناء - 13/01/2017</t>
  </si>
  <si>
    <t>أحداث سياسية - شمال سيناء - العريش ثالث - حي المساعيد - 17/11/2017</t>
  </si>
  <si>
    <t>أحداث سياسية - شمال سيناء - العريش ثالث - مجلس مدينه العريش - 26/03/2017</t>
  </si>
  <si>
    <t>أحداث سياسية - القاهرة - البساتين - صقر قريش - 24/03/2017</t>
  </si>
  <si>
    <t>أحداث سياسية - شمال سيناء - العريش ثان - شارع البحر - 20/03/2017</t>
  </si>
  <si>
    <t>أحداث سياسية - شمال سيناء - الشيخ زويد - مدينه الشيخ زويد - 28/01/2017</t>
  </si>
  <si>
    <t>أحداث سياسية - شمال سيناء - العريش ثالث - منطقه الخزان - 16/07/2017</t>
  </si>
  <si>
    <t>أحداث سياسية - قنا - إسنا - مدينه اسنا - 03/08/2017</t>
  </si>
  <si>
    <t>أحداث سياسية - شمال سيناء - الشيخ زويد - مدينه الشيخ زويد - 13/12/2017</t>
  </si>
  <si>
    <t>أحداث سياسية - شمال سيناء - العريش ثالث - حي المتني - 21/07/2017</t>
  </si>
  <si>
    <t>أحداث سياسية - شمال سيناء - الحسنة - قريه الريسان - 24/11/2017</t>
  </si>
  <si>
    <t>أحداث سياسية - شمال سيناء - بئر العبد - منطقه بئر العبد - 27/11/2017</t>
  </si>
  <si>
    <t>أحداث سياسية - شمال سيناء - الشيخ زويد - منطقه الجوره - 29/12/2017</t>
  </si>
  <si>
    <t>أحداث سياسية - شمال سيناء - العريش ثالث - حي الزهور - 15/12/2017</t>
  </si>
  <si>
    <t>أحداث سياسية - شمال سيناء - الطريق الدائري - 20/12/2017</t>
  </si>
  <si>
    <t>أحداث سياسية - شمال سيناء - رفح - مدينه رفح - 17/03/2017</t>
  </si>
  <si>
    <t>أحداث سياسية - شمال سيناء - العريش ثالث - منطقه المساعيد - 31/01/2017</t>
  </si>
  <si>
    <t>أحداث سياسية - شمال سيناء - مدينه العريش - 11/01/2017</t>
  </si>
  <si>
    <t>أحداث سياسية - الجيزة - أكتوبر ثالث - مدينه الانتاج الاعلامي - 12/04/2017</t>
  </si>
  <si>
    <t>أحداث سياسية - شمال سيناء - العريش ثان - طريق جسر الوادي - 27/11/2017</t>
  </si>
  <si>
    <t>أحداث سياسية - شمال سيناء - مدينه العريش والشيخ زويد - 03/12/2017</t>
  </si>
  <si>
    <t>أحداث سياسية - شمال سيناء - رفح - قريه ابوحلو - 15/12/2017</t>
  </si>
  <si>
    <t>أحداث سياسية - شمال سيناء - العريش ثالث - منطقه المزارع - 19/12/2017</t>
  </si>
  <si>
    <t>أحداث سياسية - المنوفية - السادات - مدينه السادات - 08/04/2017</t>
  </si>
  <si>
    <t>أحداث سياسية - الجيزة - الطالبية - امام مسجد السلام - 06/01/2017</t>
  </si>
  <si>
    <t>أحداث سياسية - شمال سيناء - الشيخ زويد - قريه التومه - 01/01/2017</t>
  </si>
  <si>
    <t>أحداث سياسية - شمال سيناء - العريش ثالث - منطقه ظلال النخيل - منطقه ساحل العريش - 31/12/2017</t>
  </si>
  <si>
    <t>أحداث سياسية - شمال سيناء - العريش ثالث - شارع البحر - 17/01/2017</t>
  </si>
  <si>
    <t>أحداث سياسية - شمال سيناء - العريش ثان - شارع ساحل البحر - 30/10/2017</t>
  </si>
  <si>
    <t>أحداث سياسية - شمال سيناء - العريش ثان - منطقه الغاز - بجوار شارع البحر - 19/07/2017</t>
  </si>
  <si>
    <t>أحداث سياسية - شمال سيناء - رفح - قريه البرث الحدوديه - 18/12/2017</t>
  </si>
  <si>
    <t>أحداث سياسية - شمال سيناء - مدينه العريش - 26/12/2017</t>
  </si>
  <si>
    <t>أحداث سياسية - شمال سيناء - العريش ثالث - طريق الدولي مدينه العريش - 17/12/2017</t>
  </si>
  <si>
    <t>أحداث سياسية - شمال سيناء - الشيخ زويد - منطقه السكاسكه - 31/12/2017</t>
  </si>
  <si>
    <t>أحداث سياسية - الجيزة - الحوامدية - وحده مرور الحوامديه - 27/09/2017</t>
  </si>
  <si>
    <t>أحداث سياسية - شمال سيناء - العريش ثالث - الطريق الدولي العريش القنطره شرق - 17/11/2017</t>
  </si>
  <si>
    <t>أحداث سياسية - شمال سيناء - العريش ثالث - حي السمران - 21/01/2017</t>
  </si>
  <si>
    <t>أحداث سياسية - شمال سيناء - العريش ثان - شارع القاهره - 04/03/2017</t>
  </si>
  <si>
    <t>أحداث سياسية - شمال سيناء - الطريق الدولي - مدخل مدينه العريش - 17/12/2017</t>
  </si>
  <si>
    <t>أحداث سياسية - شمال سيناء - جنوب العريش - الطريق الدائري - 12/10/2017</t>
  </si>
  <si>
    <t>أحداث سياسية - شمال سيناء - العريش ثالث - مزارع الدهيشه - الطريق الدائري - 09/10/2017</t>
  </si>
  <si>
    <t>أحداث سياسية - شمال سيناء - العريش رابع - منطقه الميدان غرب مدينه العريش - 14/10/2017</t>
  </si>
  <si>
    <t>أحداث سياسية - شمال سيناء - الشيخ زويد - منطقتي كرم القواديس - الخروبه - 15/10/2017</t>
  </si>
  <si>
    <t>أحداث سياسية - شمال سيناء - نخل - قريه الريد - 01/03/2017</t>
  </si>
  <si>
    <t>أحداث سياسية - شمال سيناء - العريش ثان - مدينه العريش - 29/09/2017</t>
  </si>
  <si>
    <t>أحداث سياسية - شمال سيناء - الشيخ زويد - قريه التومه - 07/01/2017</t>
  </si>
  <si>
    <t>أحداث سياسية - شمال سيناء - طريق البحر - 01/07/2017</t>
  </si>
  <si>
    <t>أحداث سياسية - الوادي الجديد - الخارجة - النقب - 16/01/2017</t>
  </si>
  <si>
    <t>أحداث سياسية - شمال سيناء - الشيخ زويد - معسكر الاحراش - معسكر الامن المركزي - 06/03/2017</t>
  </si>
  <si>
    <t>أحداث سياسية - شمال سيناء - العريش ثالث - مطار مدينه العريش - 19/12/2017</t>
  </si>
  <si>
    <t>أحداث سياسية - شمال سيناء - منطقه جبل الحلال - 16/07/2017</t>
  </si>
  <si>
    <t>أحداث سياسية - الجيزة - الواحات البحرية - منطقه الواحات البحريه - 05/07/2017</t>
  </si>
  <si>
    <t>أحداث سياسية - شمال سيناء - العريش ثالث - منطقه بمزارع زيتون - 28/02/2017</t>
  </si>
  <si>
    <t>أحداث سياسية - شمال سيناء - العريش ثالث - منطقه مزارع الزيتون - 27/02/2017</t>
  </si>
  <si>
    <t>أحداث سياسية - شمال سيناء - رفح - مدينه رفح - 16/12/2017</t>
  </si>
  <si>
    <t>أحداث سياسية - شمال سيناء - الشيخ زويد - مدينه الشيخ زويد - 18/11/2017</t>
  </si>
  <si>
    <t>أحداث سياسية - شمال سيناء - العريش ثالث - منطقه المزراعه - 19/02/2017</t>
  </si>
  <si>
    <t>أحداث سياسية - شمال سيناء - العريش ثالث - حقول الزيتون - 20/12/2017</t>
  </si>
  <si>
    <t>أحداث سياسية - شمال سيناء - بئر العبد - منطقه الشهداء - 22/10/2017</t>
  </si>
  <si>
    <t>أحداث سياسية - شمال سيناء - العريش ثالث - منطقه المسمي - 22/07/2017</t>
  </si>
  <si>
    <t>أحداث سياسية - شمال سيناء - 24/01/2017</t>
  </si>
  <si>
    <t>أحداث سياسية - شمال سيناء - منطقه جبل الحلال - 21/02/2017</t>
  </si>
  <si>
    <t>أحداث سياسية - شمال سيناء - 29/04/2017</t>
  </si>
  <si>
    <t>أحداث سياسية - شمال سيناء - جبل الحلال - 19/02/2017</t>
  </si>
  <si>
    <t>أحداث سياسية - شمال سيناء - العريش ثالث - منطقه المسمي - 12/02/2017</t>
  </si>
  <si>
    <t>أحداث سياسية - شمال سيناء - نخل - قريه التمد - 09/11/2017</t>
  </si>
  <si>
    <t>أحداث سياسية - شمال سيناء - مدينه العريش - 09/01/2017</t>
  </si>
  <si>
    <t>أحداث سياسية - شمال سيناء - مدينه العريش - 28/10/2017</t>
  </si>
  <si>
    <t>أحداث سياسية - شمال سيناء - الشيخ زويد - مدينه الشيخ زويد - 17/11/2017</t>
  </si>
  <si>
    <t>أحداث طائفية - الإسكندرية - باب شرقي - منطقه سيدي بشر - 15/07/2017</t>
  </si>
  <si>
    <t>أحداث سياسية - الشرقية - مركز الزقازيق - قريه شيبه - مجمع مدارس التعليم الاساسي - 30/09/2017</t>
  </si>
  <si>
    <t>أحداث سياسية - شمال سيناء - الشيخ زويد - مدينه الشيخ زويد - 20/11/2017</t>
  </si>
  <si>
    <t>أحداث سياسية - الجيزة - العياط - نقطه كارته البليده - 05/07/2017</t>
  </si>
  <si>
    <t>أحداث سياسية - الفيوم - إبشواي - قريه العجميين - 03/01/2017</t>
  </si>
  <si>
    <t>أحداث سياسية - القليوبية - شبرا الخيمة أول - مبني الامن الوطني - 11/08/2017</t>
  </si>
  <si>
    <t>أحداث سياسية - شمال سيناء - الشيخ زويد - قبر عمير - 22/10/2017</t>
  </si>
  <si>
    <t>أحداث سياسية - شمال سيناء - العريش ثالث - حي المساعيد - 10/10/2017</t>
  </si>
  <si>
    <t>أحداث سياسية - شمال سيناء - العريش ثالث - تقاطع الطريق الدائري العريش مع الطريق المؤدي الي مزارع جهاد ابوطبل - 03/02/2017</t>
  </si>
  <si>
    <t>أحداث سياسية - شمال سيناء - العريش ثان - منطقه صلاح الدين - 13/12/2017</t>
  </si>
  <si>
    <t>أحداث سياسية - شمال سيناء - العريش ثالث - حي المساعيد - 11/07/2017</t>
  </si>
  <si>
    <t>أحداث سياسية - شمال سيناء - رفح - جنوب - غرب مدينه رفح - 07/11/2017</t>
  </si>
  <si>
    <t>أحداث سياسية - شمال سيناء - رفح - مدينه رفح - 19/11/2017</t>
  </si>
  <si>
    <t>أحداث سياسية - شمال سيناء - منطقه مزارع الزيتون - 26/01/2017</t>
  </si>
  <si>
    <t>أحداث سياسية - الجيزة - العجوزة - منطقه ارض اللواء - 10/09/2017</t>
  </si>
  <si>
    <t>أحداث سياسية - شمال سيناء - العريش ثالث - حي الزهور - 06/03/2017</t>
  </si>
  <si>
    <t>أحداث سياسية - شمال سيناء - رفح - مدينه رفح - 06/11/2017</t>
  </si>
  <si>
    <t>أحداث سياسية - الجيزة - قسم الجيزة - منطقه الكيلو 135 بطريق الواحات - 20/10/2017</t>
  </si>
  <si>
    <t>أحداث سياسية - شمال سيناء - منطقه جبل الحلال - 17/02/2017</t>
  </si>
  <si>
    <t>أحداث سياسية - قنا - أبو تشت - الظهير الصحراوي - 08/08/2017</t>
  </si>
  <si>
    <t>أحداث سياسية - البحيرة - الدلنجات - منطقه البستان بالدلنجات - 08/04/2017</t>
  </si>
  <si>
    <t>أحداث سياسية - شمال سيناء - الحسنة - طريق الحسنه - 12/02/2017</t>
  </si>
  <si>
    <t>أحداث سياسية - شمال سيناء - رفح - البرث - 25/04/2017</t>
  </si>
  <si>
    <t>أحداث سياسية - شمال سيناء - العريش ثالث - قريه النخيل - 10/03/2017</t>
  </si>
  <si>
    <t>أحداث سياسية - شمال سيناء - رفح - مدينه رفح - 02/02/2017</t>
  </si>
  <si>
    <t>أحداث سياسية - شمال سيناء - العريش ثالث - حي الزهور - 25/03/2017</t>
  </si>
  <si>
    <t>أحداث سياسية - شمال سيناء - مدينه العريش - 13/12/2017</t>
  </si>
  <si>
    <t>أحداث سياسية - شمال سيناء - العريش أول - شارع جسر الوادي - 09/01/2017</t>
  </si>
  <si>
    <t>أحداث سياسية - شمال سيناء - العريش ثالث - الكيلو 17 - 12/10/2017</t>
  </si>
  <si>
    <t>أحداث سياسية - شمال سيناء - الشيخ زويد - جنوب مدينه الشيخ زويد - 07/11/2017</t>
  </si>
  <si>
    <t>أحداث سياسية - شمال سيناء - العريش ثالث - منطقه عاطف السادات - 23/06/2017</t>
  </si>
  <si>
    <t>أحداث سياسية - الفيوم - إبشواي - السنجا - 03/01/2017</t>
  </si>
  <si>
    <t>أحداث سياسية - شمال سيناء - منطقه ملاحه سبيكه - 09/08/2017</t>
  </si>
  <si>
    <t>أحداث اجتماعية - شمال سيناء - مدينه العريش - 11/01/2017</t>
  </si>
  <si>
    <t>أحداث سياسية - الفيوم - سنورس - الطريق الاقليمي - 11/07/2017</t>
  </si>
  <si>
    <t>أحداث سياسية - الفيوم - سنورس - سنورس - 23/07/2017</t>
  </si>
  <si>
    <t>أحداث سياسية - القاهرة - المرج - المرج - 15/07/2017</t>
  </si>
  <si>
    <t>أحداث سياسية - شمال سيناء - العريش ثالث - شارع العشرين - 18/07/2017</t>
  </si>
  <si>
    <t>أحداث سياسية - شمال سيناء - مدينه العريش - 25/05/2017</t>
  </si>
  <si>
    <t>أحداث سياسية - شمال سيناء - رفح - قريه الطايره - 09/02/2017</t>
  </si>
  <si>
    <t>أحداث سياسية - سوهاج - جرجا - قريه القرعان - 28/10/2017</t>
  </si>
  <si>
    <t>أحداث سياسية - شمال سيناء - الشيخ زويد - قبر عمير - 02/02/2017</t>
  </si>
  <si>
    <t>أحداث طائفية - القاهرة - دار السلام - القاهرة - منطقه دار السلام - 12/10/2017</t>
  </si>
  <si>
    <t>أحداث سياسية - شمال سيناء - العريش ثالث - نادي الشرطه - 09/03/2017</t>
  </si>
  <si>
    <t>أحداث اجتماعية - القاهرة - السلام ثان - النهضه - 06/06/2017</t>
  </si>
  <si>
    <t>أحداث سياسية - شمال سيناء - العريش رابع - ارض منطقه - 13/01/2017</t>
  </si>
  <si>
    <t>أحداث سياسية ذات بعد طائفي - شمال سيناء - العريش أول - مطرانيه الاقباط الارثوذكس - المعروفه بكنيسه العزبه - 27/11/2017</t>
  </si>
  <si>
    <t>أحداث سياسية - شمال سيناء - طريق العريش الساحلي - 29/05/2017</t>
  </si>
  <si>
    <t>أحداث سياسية - شمال سيناء - العريش رابع - منطقه الميدان - مسجد منطقه الميدان - 24/11/2017</t>
  </si>
  <si>
    <t>أحداث سياسية - القاهرة - البساتين - شارع الجزائر - 24/03/2017</t>
  </si>
  <si>
    <t>أحداث سياسية - شمال سيناء - العريش ثان - شارع جسر الوادي - 27/04/2017</t>
  </si>
  <si>
    <t>أحداث سياسية - شمال سيناء - الحسنة - قريه الجايفه - 14/04/2017</t>
  </si>
  <si>
    <t>أحداث سياسية - شمال سيناء - رفح - مدينه رفح - 14/09/2017</t>
  </si>
  <si>
    <t>أحداث سياسية - شمال سيناء - العريش ثان - جسر الوادي - 13/03/2017</t>
  </si>
  <si>
    <t>أحداث سياسية - شمال سيناء - العريش ثالث - مستشفي العريش - 12/01/2017</t>
  </si>
  <si>
    <t>أحداث سياسية - شمال سيناء - الحسنة - مصنع اسمنت - 10/10/2017</t>
  </si>
  <si>
    <t>أحداث سياسية - شمال سيناء - الشيخ زويد - قبر عمير - 30/11/2017</t>
  </si>
  <si>
    <t>أحداث سياسية - شمال سيناء - العريش ثان - شارع 23 يوليو - فرع بنك الاهلي - 16/10/2017</t>
  </si>
  <si>
    <t>أحداث سياسية - شمال سيناء - رفح - حاجز دوار رفيعه - 13/09/2017</t>
  </si>
  <si>
    <t>أحداث سياسية - شمال سيناء - رفح - قريه البرث - 07/07/2017</t>
  </si>
  <si>
    <t>أحداث سياسية - شمال سيناء - العريش ثان - جسر الوادي - 01/01/2017</t>
  </si>
  <si>
    <t>أحداث سياسية - شمال سيناء - بئر العبد - منطقه حره بورسعيد - 09/08/2017</t>
  </si>
  <si>
    <t>أحداث سياسية - شمال سيناء - الحسنة - طريق الحسنه - 23/01/2017</t>
  </si>
  <si>
    <t>أحداث سياسية - شمال سيناء - مدينه العريش - 26/03/2017</t>
  </si>
  <si>
    <t>أحداث سياسية - شمال سيناء - رفح - منطقه الماسوره - 13/09/2017</t>
  </si>
  <si>
    <t>أحداث سياسية - جنوب سيناء - دهب - دهب - 12/07/2017</t>
  </si>
  <si>
    <t>أحداث سياسية - بني سويف - الواسطى - محاجر واحه ميدوم - محطه تحصيل رسوم بين الصحراوي الغربي ومدينه الواسطي - 28/12/2017</t>
  </si>
  <si>
    <t>أحداث سياسية - شمال سيناء - بئر العبد - منطقه ابوالحصين - 11/09/2017</t>
  </si>
  <si>
    <t>أحداث سياسية - شمال سيناء - العريش أول - منطقه بئر لحفن - 10/06/2017</t>
  </si>
  <si>
    <t>أحداث سياسية - شمال سيناء - العريش ثالث - بالم بلازا - كمين بالم بلازا - 05/08/2017</t>
  </si>
  <si>
    <t>أحداث سياسية - الدقهلية - طلخا - محطه اذاعه بطره - 03/08/2017</t>
  </si>
  <si>
    <t>أحداث سياسية - شمال سيناء - 28/01/2017</t>
  </si>
  <si>
    <t>أحداث سياسية - شمال سيناء - جبل الحلال - 14/02/2017</t>
  </si>
  <si>
    <t>أحداث سياسية - القاهرة - المعادي - جراند مول المعادي - 06/06/2017</t>
  </si>
  <si>
    <t>أحداث اجتماعية - القاهرة - قصر النيل - امام مجلس النواب - 04/10/2017</t>
  </si>
  <si>
    <t>أحداث سياسية - شمال سيناء - 01/06/2017</t>
  </si>
  <si>
    <t>أحداث سياسية - شمال سيناء - العريش أول - مدينه العريش - 29/09/2017</t>
  </si>
  <si>
    <t>أحداث سياسية - شمال سيناء - العريش ثالث - مدينه العريش - 10/03/2017</t>
  </si>
  <si>
    <t>أحداث سياسية - القاهرة - روض الفرج - شارع بديع - شارع مسره - 05/10/2017</t>
  </si>
  <si>
    <t>أحداث سياسية - الجيزة - العجوزة - منطقه الاليزيه - مطلع كوبري ارض اللواء الجديد - 15/12/2017</t>
  </si>
  <si>
    <t>أحداث سياسية - الإسكندرية - الرمل ثان - منطقه العوايد - 17/03/2017</t>
  </si>
  <si>
    <t>أحداث سياسية - شمال سيناء - 31/05/2017</t>
  </si>
  <si>
    <t>أحداث سياسية - شمال سيناء - بئر العبد - قريه ابوالحصين - 16/12/2017</t>
  </si>
  <si>
    <t>أحداث سياسية - شمال سيناء - العريش ثالث - حي المساعيد - 09/10/2017</t>
  </si>
  <si>
    <t>أحداث سياسية - البحر الأحمر - الغردقة أول - قريه ذهبيه - 14/07/2017</t>
  </si>
  <si>
    <t>أحداث سياسية - شمال سيناء - حي القرابه - 15/08/2017</t>
  </si>
  <si>
    <t>أحداث سياسية - شمال سيناء - العريش ثالث - المطافي - 09/01/2017</t>
  </si>
  <si>
    <t>أحداث سياسية - الوادي الجديد - الخارجة - حدود الكيلو 175 بطريق الخارجه اسيوط - الكيلو 175 - 27/10/2017</t>
  </si>
  <si>
    <t>أحداث سياسية - المنيا - بندر المنيا - جامعه المنيا - 26/10/2017</t>
  </si>
  <si>
    <t>أحداث سياسية - شمال سيناء - محطه غاز ايباك - 06/04/2017</t>
  </si>
  <si>
    <t>أحداث سياسية - شمال سيناء - مدينه العريش - 05/03/2017</t>
  </si>
  <si>
    <t>أحداث سياسية - شمال سيناء - نخل - منطقه جبل سحابه - 23/03/2017</t>
  </si>
  <si>
    <t>أحداث جنائية متصلة بالتغيرات السياسية - شمال سيناء - رفح - قريه البرث - 10/05/2017</t>
  </si>
  <si>
    <t>أحداث سياسية - شمال سيناء - العريش ثالث - مجلس مدينه العريش - 02/05/2017</t>
  </si>
  <si>
    <t>أحداث سياسية - القاهرة - حدائق القبة - صديق المنشاوي - 26/04/2017</t>
  </si>
  <si>
    <t>أحداث سياسية - الغربية - طنطا أول - شركه المطاحن - 01/04/2017</t>
  </si>
  <si>
    <t>أحداث سياسية - البحيرة - وادي النطرون - منطقه وادي النطرون - 23/11/2017</t>
  </si>
  <si>
    <t>أحداث سياسية - شمال سيناء - تل احمير - منطقه الحدود - 05/10/2017</t>
  </si>
  <si>
    <t>أحداث سياسية - القاهرة - المعادي - منطقه طره - كورنيش حلوان الزراعي - 26/03/2017</t>
  </si>
  <si>
    <t>أحداث سياسية - الغربية - طنطا ثان - شارع سعيد - بجوار كليه التجاره - 02/04/2017</t>
  </si>
  <si>
    <t>أحداث سياسية - شمال سيناء - منطقه الايوبي - شارع البحر - 09/01/2017</t>
  </si>
  <si>
    <t>أحداث سياسية - القاهرة - البساتين - طريق الاتوستراد - 18/06/2017</t>
  </si>
  <si>
    <t>أحداث سياسية - القاهرة - الزيتون - حلميه الزيتون - مكتب المعاشات - 09/03/2017</t>
  </si>
  <si>
    <t>أحداث سياسية - شمال سيناء - منطقه صدر الحيطان - منطقه النسيله - 13/01/2017</t>
  </si>
  <si>
    <t>أحداث سياسية - شمال سيناء - العريش ثالث - منطقه الخزان - 18/11/2017</t>
  </si>
  <si>
    <t>أحداث سياسية - شمال سيناء - العريش ثالث - بجوار نادي الشرطه - 07/02/2017</t>
  </si>
  <si>
    <t>أحداث سياسية - شمال سيناء - شارع الخزان - شارع البحر - 18/01/2017</t>
  </si>
  <si>
    <t>أحداث سياسية - شمال سيناء - شارع البحر - شارع البحر - 23/01/2017</t>
  </si>
  <si>
    <t>أحداث سياسية - شمال سيناء - الشيخ زويد - الجوره - طريق فرعي - 28/01/2017</t>
  </si>
  <si>
    <t>أحداث سياسية - شمال سيناء - بئر العبد - مدينه بئر العبد - 28/12/2017</t>
  </si>
  <si>
    <t>أحداث سياسية - شمال سيناء - رفح - مستشفي رفح العام - 17/04/2017</t>
  </si>
  <si>
    <t>أحداث سياسية - شمال سيناء - الحسنة - قريه الجايفه - 18/04/2017</t>
  </si>
  <si>
    <t>أحداث سياسية - شمال سيناء - العريش ثان - شارع سد الوادي - 04/10/2017</t>
  </si>
  <si>
    <t>أحداث سياسية - شمال سيناء - العريش ثان - مدينه العريش - 01/03/2017</t>
  </si>
  <si>
    <t>أحداث سياسية - القليوبية - شبرا الخيمة ثان - بهتيم شبرا الخيمه - 26/03/2017</t>
  </si>
  <si>
    <t>أحداث سياسية - القاهرة - المعادي - وحده مرور المعادي - 01/01/2017</t>
  </si>
  <si>
    <t>أحداث سياسية - القاهرة - المعادي - بالقرب من وحده مرور المعادي القديمه - 01/01/2017</t>
  </si>
  <si>
    <t>أحداث سياسية - البحيرة - بندر دمنهور - مساكن زهراء الابعاديه - 10/11/2017</t>
  </si>
  <si>
    <t>أحداث سياسية - شمال سيناء - طريق العريش الدولي - 14/01/2017</t>
  </si>
  <si>
    <t>أحداث سياسية - شمال سيناء - العريش - شارع البحر - 09/01/2017</t>
  </si>
  <si>
    <t>أحداث سياسية - شمال سيناء - الشيخ زويد - منطقه المهديه - 19/01/2017</t>
  </si>
  <si>
    <t>أحداث سياسية - القاهرة - حلوان - كنيسه مارينا - 29/12/2017</t>
  </si>
  <si>
    <t>أحداث طائفية - شمال سيناء - بئر العبد - قريه الروضه - مسجد الروضه - 24/11/2017</t>
  </si>
  <si>
    <t>أحداث سياسية - القاهرة - مدينة 15 مايو - منطقه المقابر بـ15 مايو - 02/10/2017</t>
  </si>
  <si>
    <t>أحداث سياسية - أسيوط - البداري - البداري - 25/09/2017</t>
  </si>
  <si>
    <t>أحداث اجتماعية - كفر الشيخ - سيدي سالم - قريه البكاروه - مدخل مدينه سيدي سالم - 06/09/2017</t>
  </si>
  <si>
    <t>أحداث سياسية - شمال سيناء - العريش ثالث - قريه السبيل - 07/02/2017</t>
  </si>
  <si>
    <t>أحداث سياسية - شمال سيناء - رفح - قريه نجع شبانه - 23/08/2017</t>
  </si>
  <si>
    <t>أحداث سياسية - شمال سيناء - العريش ثالث - حي البطل - 21/03/2017</t>
  </si>
  <si>
    <t>أحداث سياسية - شمال سيناء - العريش أول - بجوار مدرسه سينا سكول بوسط العريش - 09/01/2017</t>
  </si>
  <si>
    <t>أحداث سياسية - شمال سيناء - جبليه القرب من الدي - 19/04/2017</t>
  </si>
  <si>
    <t>أحداث سياسية ذات بعد طائفي - الغربية - طنطا ثان - علي مبارك - كنيسه ماري جرجس - 09/04/2017</t>
  </si>
  <si>
    <t>أحداث طائفية - المنيا - بندر المنيا - دير الانبا صومائيل - 26/05/2017</t>
  </si>
  <si>
    <t>أحداث سياسية - شمال سيناء - رفح - شيبانه - 20/01/2017</t>
  </si>
  <si>
    <t>أحداث سياسية - شمال سيناء - العريش ثالث - مدينه العريش - 18/11/2017</t>
  </si>
  <si>
    <t>أحداث سياسية - الفيوم - سنورس - قريه الكعابي - 08/12/2017</t>
  </si>
  <si>
    <t>أحداث سياسية - شمال سيناء - العريش ثالث - نادي ضباط الشرطه - ساحل بحر - 25/10/2017</t>
  </si>
  <si>
    <t>أحداث سياسية - شمال سيناء - 14/04/2017</t>
  </si>
  <si>
    <t>أحداث سياسية - الأقصر - بندر الأقصر - خلف شارع الصحه - 04/08/2017</t>
  </si>
  <si>
    <t>أحداث سياسية - شمال سيناء - العريش رابع - الميدان - 15/08/2017</t>
  </si>
  <si>
    <t>أحداث سياسية - شمال سيناء - العريش ثالث - منطقه المزرعه - 29/10/2017</t>
  </si>
  <si>
    <t>أحداث سياسية - شمال سيناء - رفح - مدينه رفح - 10/08/2017</t>
  </si>
  <si>
    <t>أحداث سياسية - شمال سيناء - العريش ثان - حي كرم ابونجيله - 16/07/2017</t>
  </si>
  <si>
    <t>أحداث سياسية - شمال سيناء - العريش أول - منطقه الواحه - 07/04/2017</t>
  </si>
  <si>
    <t>أحداث سياسية - شمال سيناء - جنوب مدينه العريش - 28/02/2017</t>
  </si>
  <si>
    <t>أحداث سياسية - شمال سيناء - الشيخ زويد - مدينه رفح والشيخ زويد والعريش - 08/03/2017</t>
  </si>
  <si>
    <t>أحداث سياسية - شمال سيناء - العريش رابع - منطقه شاليهات ارض الجمعيه - 13/01/2017</t>
  </si>
  <si>
    <t>أحداث سياسية - الإسماعيلية - الاسماعيليه - 28/11/2017</t>
  </si>
  <si>
    <t>أحداث سياسية - جنوب سيناء - شرم الشيخ - منطقه السباعيه - نقطه تفتيش دير سانت كاترين - 19/04/2017</t>
  </si>
  <si>
    <t>أحداث سياسية - دمياط - رأس البر - عمارات اسكان مبارك - 18/04/2017</t>
  </si>
  <si>
    <t>أحداث سياسية - شمال سيناء - 02/11/2017</t>
  </si>
  <si>
    <t>أحداث سياسية - البحيرة - وادي النطرون - منطقه وادي النطرون - 24/08/2017</t>
  </si>
  <si>
    <t>أحداث سياسية - القليوبية - العبور - الحي الثالث العائلي - 18/12/2017</t>
  </si>
  <si>
    <t>أحداث سياسية - شمال سيناء - العريش ثالث - منطقه الساحه الشعبيه - 28/12/2017</t>
  </si>
  <si>
    <t>أحداث سياسية - المنوفية - قويسنا - ميت بره - 08/08/2017</t>
  </si>
  <si>
    <t>أحداث سياسية - أسيوط - الكيلو 47 بطريق اسيوط/ الخارجه - 27/10/2017</t>
  </si>
  <si>
    <t>أحداث سياسية - الجيزة - الأهرام - الهرم - 02/03/2017</t>
  </si>
  <si>
    <t>أحداث سياسية - شمال سيناء - 18/03/2017</t>
  </si>
  <si>
    <t>أحداث سياسية - أسيوط - أبنوب - جبل عرب العوامر - 10/04/2017</t>
  </si>
  <si>
    <t>أحداث سياسية - شمال سيناء - منطقه جبل الحلال - 23/03/2017</t>
  </si>
  <si>
    <t>أحداث سياسية - أسيوط - ديروط - منطقه ديروط - 10/07/2017</t>
  </si>
  <si>
    <t>أحداث سياسية - القاهرة - المقطم - المقطم - 05/10/2017</t>
  </si>
  <si>
    <t>أحداث سياسية - شمال سيناء - العريش ثالث - منطقه مزارع المسمي - 27/02/2017</t>
  </si>
  <si>
    <t>أحداث سياسية - شمال سيناء - العريش ثالث - حي العبور - 18/02/2017</t>
  </si>
  <si>
    <t>أحداث سياسية - شمال سيناء - 06/02/2017</t>
  </si>
  <si>
    <t>أحداث سياسية - شمال سيناء - جنوب مدينه العريش - 08/02/2017</t>
  </si>
  <si>
    <t>أحداث سياسية - شمال سيناء - العريش ثالث - الكتيبه 101 حرس حدود - 12/10/2017</t>
  </si>
  <si>
    <t>أحداث سياسية - شمال سيناء - العريش ثالث - المساعيد - 08/01/2017</t>
  </si>
  <si>
    <t>أحداث سياسية - الوادي الجديد - الخارجة - النقب - طريق الخارجه اسيوط - 16/01/2017</t>
  </si>
  <si>
    <t>أحداث سياسية - شمال سيناء - العريش أول - شارع جسر الوادي - 01/01/2017</t>
  </si>
  <si>
    <t>أحداث سياسية - القاهرة - مدينة نصر أول - ميدان محمد زكي - 02/05/2017</t>
  </si>
  <si>
    <t>أحداث سياسية - شمال سيناء - رفح - عند العلامه الدوليه رقم 10 علي الحدود - 25/10/2017</t>
  </si>
  <si>
    <t>أحداث سياسية ذات بعد طائفي - المنيا - مغاغة - مغاغه - 26/05/2017</t>
  </si>
  <si>
    <t>أحداث سياسية - شمال سيناء - العريش ثالث - مدينه العريش - 23/03/2017</t>
  </si>
  <si>
    <t>أحداث سياسية - الفيوم - بندر الفيوم - طريق الدائري - 20/07/2017</t>
  </si>
  <si>
    <t>أحداث سياسية - شمال سيناء - نخل - نخل - 07/01/2017</t>
  </si>
  <si>
    <t>أحداث سياسية - شمال سيناء - العريش رابع - حي الفواخريه - 26/01/2017</t>
  </si>
  <si>
    <t>أحداث سياسية - شمال سيناء - الشيخ زويد - مدينه الشيخ زويد - 11/02/2017</t>
  </si>
  <si>
    <t>أحداث سياسية - شمال سيناء - العريش رابع - الميدان - كمين الميدان - 26/01/2017</t>
  </si>
  <si>
    <t>أحداث سياسية - جنوب سيناء - حاجز النقب - 13/04/2017</t>
  </si>
  <si>
    <t>أحداث سياسية - شمال سيناء - مدينه العريش - 13/04/2017</t>
  </si>
  <si>
    <t>أحداث سياسية - شمال سيناء - مدينه العريش - 20/07/2017</t>
  </si>
  <si>
    <t>أحداث سياسية - شمال سيناء - العريش أول - منطقه ابي صقل - 27/11/2017</t>
  </si>
  <si>
    <t>أحداث سياسية - شمال سيناء - العريش أول - منطقه بئر لحفن - 04/02/2017</t>
  </si>
  <si>
    <t>أحداث سياسية - شمال سيناء - العريش أول - منطقه بئر لحفن - 26/01/2017</t>
  </si>
  <si>
    <t>أحداث سياسية - شمال سيناء - الحسنة - منطقه الحسنه - 04/05/2017</t>
  </si>
  <si>
    <t>أحداث سياسية - شمال سيناء - العريش ثالث - حي الزهور - 26/01/2017</t>
  </si>
  <si>
    <t>أحداث بعيدا عن منشآت تعليمية</t>
  </si>
  <si>
    <t>أحداث داخل او بمحيط منشآت تعليمية</t>
  </si>
  <si>
    <t>منشآت قوات نظامية</t>
  </si>
  <si>
    <t>قسم الأربعين</t>
  </si>
  <si>
    <t>قسم الحوامدية</t>
  </si>
  <si>
    <t>تفاصيل نوع الواقعه</t>
  </si>
  <si>
    <t>استهداف بعبوه ناسفه</t>
  </si>
  <si>
    <t>اصابه عن طريق الخطا</t>
  </si>
  <si>
    <t>محاوله تفكيك عبوه ناسفه</t>
  </si>
  <si>
    <t>العثور علي عبوه ناسفه</t>
  </si>
  <si>
    <t>تبادل اطلاق ناربين شرطه ومسلحين</t>
  </si>
  <si>
    <t>تصفيه - جيش</t>
  </si>
  <si>
    <t>تصفيه - شرطه</t>
  </si>
  <si>
    <t>محاوله اغتيال</t>
  </si>
  <si>
    <t>محاوله زرع عبوه ناسفه</t>
  </si>
  <si>
    <t>العثور علي سياره مفخخه</t>
  </si>
  <si>
    <t>القاهرة الجديدة ثان</t>
  </si>
  <si>
    <t>الشروق</t>
  </si>
  <si>
    <t>مدينة بدر</t>
  </si>
  <si>
    <t>شبرا</t>
  </si>
  <si>
    <t>باب الشعرية</t>
  </si>
  <si>
    <t>المنتزه أول</t>
  </si>
  <si>
    <t>المنتزه ثان</t>
  </si>
  <si>
    <t>نبروه</t>
  </si>
  <si>
    <t>جمصة</t>
  </si>
  <si>
    <t>الصالحية</t>
  </si>
  <si>
    <t>زفتي</t>
  </si>
  <si>
    <t>تلا</t>
  </si>
  <si>
    <t>حوش عيسى</t>
  </si>
  <si>
    <t>الرحمانية</t>
  </si>
  <si>
    <t>كفر الشيخ أول</t>
  </si>
  <si>
    <t>كفر الشيخ ثان</t>
  </si>
  <si>
    <t>بورفؤاد أول</t>
  </si>
  <si>
    <t>بورفؤاد ثان</t>
  </si>
  <si>
    <t>إهناسيا</t>
  </si>
  <si>
    <t>المنيا الجديدة</t>
  </si>
  <si>
    <t>ملوى</t>
  </si>
  <si>
    <t>منفلوط</t>
  </si>
  <si>
    <t>صدفا</t>
  </si>
  <si>
    <t>أبو طشت</t>
  </si>
  <si>
    <t>الوقف</t>
  </si>
  <si>
    <t>قفط</t>
  </si>
  <si>
    <t>أرمنت</t>
  </si>
  <si>
    <t>مطروح</t>
  </si>
  <si>
    <t>سيوة</t>
  </si>
  <si>
    <t>القصير</t>
  </si>
  <si>
    <t>الداخلة</t>
  </si>
  <si>
    <t xml:space="preserve"> إصابة النقيب عمرو مجدي رمضان (28 عاما) بطلق ناري في الكتف الايسر والمجند هشام محمد شوقي (20 عاما) بطلق ناري في الفخذ الايمن</t>
  </si>
  <si>
    <t xml:space="preserve"> لإصابة الرائد محمود عبدالعليم رئيس مباحث المركز وشرطي اخر كان برفقتة وقضي الاخير بعد نقلة للمستشفي متاثرا باصابته</t>
  </si>
  <si>
    <t xml:space="preserve"> اسفرت عن القضاء علي 9 افراد تكفيرية وإصابة 16 اخرين من القائمين بالهجوم</t>
  </si>
  <si>
    <t xml:space="preserve"> مصرع شخص وإصابة 2 بانفجار دانة من مخلفات الحروب بالعريش</t>
  </si>
  <si>
    <t xml:space="preserve"> طلق ناري بالخصية - صابة بالقدم-إصابة بالقدم - طلق ناري بالكاحل الايمن)</t>
  </si>
  <si>
    <t xml:space="preserve">نجاح عناصر الجيش الثالث الميداني من تدمير عدد (2) بؤرة ارهابية للعناصر التكفيرية ومقتل وإصابة (5) فرد تكفيري وضبط (11) اخرين </t>
  </si>
  <si>
    <t xml:space="preserve"> مقتل 3 تكفيريين وإصابة 2 اخرين؛ وتمكنت من القاء القبض علي 11 تكفيري وتدمير مخزن يحتوي علي مواد متفجرة و4عشش و3 عربات دفع رباعي و3دراجات بخارية </t>
  </si>
  <si>
    <t>تمكنت القوات من نسف وتدمير ثلاث انفاق جديدهعلي الشريط الحدودي برفح و القبض علي عنصر تكفيري قيادي شديد الخطورة وإصابة اخر وتدميرمخزن للمواد المتفجرة و(2) سيارة دفع رباعي و(2) دراجة نارية تستخدمها العناصرالارهابية في مهاجمة النقاط والارتكازات الامنية وحرق وتدمير (6) مقرات تستخدم كقاعدهلانطلاق العمليات</t>
  </si>
  <si>
    <t>(19) فردا تكفيريا وإصابة عدد (7) اخرين والقبض علي عدد (12) فردا يشتبة تورطهم في اعمال ارهابية وتدمير عدد (2) مخزن للعبوات الناسفة وعدد (2) ورشة تستخدم في تصنيع العبوات الناسفة تدمير عدد (20) دائرة كهربائية بالمفجر تستخدم في تصنيع العبوات الناسفه</t>
  </si>
  <si>
    <t xml:space="preserve"> مقتل سيدة وإصابة شاب برصاص مسلحين في رفح_x000D_
</t>
  </si>
  <si>
    <t xml:space="preserve"> مقتل مزيونة لبيد لويفي 21 عاما بطلق ناري بالراس إصابة محمد عطا فريج لويفي 22 عامَا بطلق ناري بالفخذ الايسر</t>
  </si>
  <si>
    <t>استشهاد 3 وإصابة 4 من قوات الامن شهداء الهجوم هم محمد عادل صابر 21 عامًا من محافظة سوهاج عمر حامد حسن 20 عامًا من محافظة السويس وعبدالعظيم احمد سلمي 21 عامًا من محافظة أسيوطإصابة 4 اخرين بينهم ضابط وهملازم اول محمود ناظم حسن 22 عامًا من الدقهلية اصيب بكسر مضاعف بالساق اليمني والجندي علاء شحاتة عيد 22 عامًا من المنيا ببتر في القدمين والجندي احمد عيد عبداللة 22 عامًا من الإسماعيلية بكسر في الساق اليمني والجندي سعيد احمد سعيد 23 عامًا بكسر في عظام الفخذ الايمن والجندي مصطفي محمد محمود 22 عامًا من المنيا بكسر بالعمود الفقري والجندي شعبان احمد حسن 22 عامًا من الغربية بكسر بالعمود الفقري والجندي اسلام سميح محمد 23 عامًا من المنيا بكسر بالانف والجندي احمد ابوالخير ذكري 22 عامًا من بني سويف بكسر باليد اليمني والجندي ربيع مصطفي محمد 22 عامًا من المنيا بكسر بالساق اليمني واليد اليمني والجندي سيد محمد السيد 35 عامًا من المنوفية بكسر بالقدم اليسري</t>
  </si>
  <si>
    <t xml:space="preserve"> إصابة ضابطين و3 جنود وهم المقدم احمد صفوت عبدالمنعم 45 عامًا من القاهرة اصيب بكسر بالحوض وشظايا والملازم محمد رشاد هاشم 34 عامًا من القاهرة جروح قطعية بالراس والمجند صالح عبدالرحمن 21 عامًا شظايا متفرقة والمجند انس نبيل صالح 22 عامًا بسحجات وجروح متفرقة بالجسد والمجند مصطفي عقل السيد 21 عامًا من المنصورة كدمات متفرقة بالجسد</t>
  </si>
  <si>
    <t xml:space="preserve"> مقتل مجند وإصابة اخر ومدني تصادف وجودة داخل المعسكر</t>
  </si>
  <si>
    <t xml:space="preserve"> مقتل المقدم فتحي قدري عيد والنقيب احمد بهاء الدين عبدالحكيم بجانب إصابة النقيب احمد محمد رضا بشظايا متفرقة بالجسد والملازم اول محمد احمد عبدالحميد بشظايا متفرقة بالجسد والمجند احمد علي محمد بشظايا متفرقة بالجسد والمسعف علوي لطفي احمد بطلق ناري بالساق اليسري بجانب مصرع العنصر التكفيري</t>
  </si>
  <si>
    <t xml:space="preserve"> مقتل كلٍ من المقدم فتحي قدري محمد احمد امين و النقيب مهيد احمد بهاء الدين الهواري من قوة قطاع الامن المركزي وإصابة اربعة ضباط اخرين </t>
  </si>
  <si>
    <t xml:space="preserve"> مقتل اتنين من الافراد وإصابة عدد من 16 مجند_x000D_
</t>
  </si>
  <si>
    <t xml:space="preserve"> مقتل شخص وإصابة 5 اخرينالمصابين هم ابراهيم عبدالسلام 57 عامًا اصيب بشظايا احمد عبدالسلام 40 عامًا (شظايا) احمد سعيد عرفة 35 عامًا (جروج متفرقه) طة علي حسين 50 سنة (شظايا) واحمد خالد المنسي 50 عامًا حروق بالجسد</t>
  </si>
  <si>
    <t xml:space="preserve"> مقتل ضابط وثلاثة جنود وإصابة ثلاثة افراد اخرين من ابطال القوات المسلحه</t>
  </si>
  <si>
    <t xml:space="preserve"> حمادة عبدالعاطي عبدالظاهر 35 سنة حارس عقار باعمال نظافة بالحديقة الملحقة بالعقار عثر علي جسم معدني غريب واصدمت بة راس الفاس فوقع الانفجار مما اسفر عن وفاتة وإصابة زوجتهعفاف جمال عبدالحميد 31 سنة ونجلية (كريم واسلام) بشظايا متفرقة بالجسم وتم نقلهم للمستشفي</t>
  </si>
  <si>
    <t xml:space="preserve"> وفاة مواطن وإصابة 3 اخرين</t>
  </si>
  <si>
    <t xml:space="preserve"> إصابة 11 مجندا وضابط و7 من المحتجين وتم القبض علي 8 اشخاص من المتورطين في الأحداث</t>
  </si>
  <si>
    <t xml:space="preserve"> إصابة المجندين بطرس حنون امين 22 سنة من البحيرة وبسام مصطفي شوقي 25 سنة من البحيرة واحمد محمود محمد 21 سنة من القاهرة برصاص قناصة اثناء وقوفهم في محل خدمتهم في كمين امني جنوب العريش</t>
  </si>
  <si>
    <t xml:space="preserve"> مقتل عبدالرحمن مختار بكير - 58 سنة - سائق الجرار وإصابة عامل اخر بجراح بالغة نُقل اثرها الي مستشفي العريش العام</t>
  </si>
  <si>
    <t xml:space="preserve"> إصابة النقيب محمد فرحات محمد «25 سنة من القاهرة والمجند عبدالرحمن احمد عبدالرحمن</t>
  </si>
  <si>
    <t xml:space="preserve"> مقتل ارهابي وإصابة النقيب عبداللة الابراشي بمديرية امن دمياط بطلق ناري بالجانب الايسر والنقيب محمد عبدالرحمن بقطاع الامن المركزي بطلق ناري بالرقبه</t>
  </si>
  <si>
    <t xml:space="preserve"> إصابة النقيب محمد عبدالسلام معاون مباحث المركز بطلق ناري في ساقة ولاذ المتهم بالفرار داخل الزراعات</t>
  </si>
  <si>
    <t xml:space="preserve"> إصابة كل من محمود حسن جمعة محمد علاء حسنين عماد محمد فتحي بشظايا وجروح متفرقة بالجسد</t>
  </si>
  <si>
    <t>إصابة مجند اثناء تواجدة بمحل خدمتة في نقطة تفتيش امنية برصاص قناصه</t>
  </si>
  <si>
    <t xml:space="preserve"> إصابة المجند محمد عبدالحميد (21 عاما) من الشرقية بطلق ناري بالراس</t>
  </si>
  <si>
    <t xml:space="preserve"> قتلت مسلحين اثنين وتحفظت علي جثتيهما واصابت اثنين اخرين و إصابة قتلت مسلحين اثنين وتحفظت علي جثتيهما واصابت اثنين اخرين و احد المجندين ويدعي مصطفي القرشي عبدالحكيم من القاهرة 22 سنه</t>
  </si>
  <si>
    <t xml:space="preserve"> إصابة النقيب محمد جميل ومجندَيْن</t>
  </si>
  <si>
    <t xml:space="preserve"> وفاة 28 مواطنا وإصابة 25 اخرين</t>
  </si>
  <si>
    <t xml:space="preserve"> مقتل المجند يحيي احمد 22 عامًا وإصابة المجند اسامة عباس مبروك 22 عامًا بشظايا متفرقة بالجسد</t>
  </si>
  <si>
    <t xml:space="preserve"> إصابة سائق اللودر سيد علام (52 سنه)</t>
  </si>
  <si>
    <t xml:space="preserve"> استشهاد معاون مباحث قسم اول المنتزة وإصابة 2اخرين في مطاردة مع مسجلين خطر</t>
  </si>
  <si>
    <t xml:space="preserve"> مقتل الملازم اول علي احمد شوقي علي عبدالخالق 25 سنة وإصابة 4 اخرين ضابط وثلاثة مجندين و هم النقيب احمد ابراهيم عبدالنبي ٣٠ سنة والمجند حسين عبدالقادر ٢٢ سنة والمجند محمد فؤاد اسماعيل ٢٢ سنه</t>
  </si>
  <si>
    <t xml:space="preserve"> إصابة النقيب حلمي يحيي حلمي 29 عامًا</t>
  </si>
  <si>
    <t xml:space="preserve"> إصابة المجند ادهم محمد عبدالحميد شحاتة 22 سنه</t>
  </si>
  <si>
    <t xml:space="preserve"> إصابة مجند ومواطن</t>
  </si>
  <si>
    <t xml:space="preserve"> مقتل سائحتين المانيتين وإصابة ٤ اخرين</t>
  </si>
  <si>
    <t xml:space="preserve"> إصابة 5 جنود تم علاج مجندين منهم بمكان الحادث بينما تم نقل 3 جنود مصابين وهم «علي صابر علي (21 عامًا) من السويس واحمد علي محمد (21 عامًا) من الإسكندرية وعاطف سعد عماد (21 عامًا) من المنيا</t>
  </si>
  <si>
    <t xml:space="preserve"> مقتل المواطنمصطفي علي ماهر 24عامًامن العريش تصادف وجودة بمحيط الانفجار بجانب إصابة المجند احمد علي محمود 21 عامًامن محافظة الفيوم واصيب بشظايا بالساعد الايمن والمواطن يوسف سالم زيد 40 عامًا من العريش</t>
  </si>
  <si>
    <t xml:space="preserve"> مصرع مجند شريف الجريحي ٢١ سنة وإصابة مجند محمود جمال محمد ومجند ابراهيم عبدالفتاح محمد ومجند عصام صبري متولي</t>
  </si>
  <si>
    <t xml:space="preserve"> مقتل 15 مسلحًا وإصابة اخرين اضافة الي تدمير مخزني مواد متفجره</t>
  </si>
  <si>
    <t xml:space="preserve"> إصابة كل من محمد م 22 سنة واحمد م 21 سنه</t>
  </si>
  <si>
    <t xml:space="preserve"> إصابة الملازم اول حسن السعيد سليمان 26 عامًا اصيب بشظايا بالبطن ومجند ادهم جمعة مهدي 21 عامًا</t>
  </si>
  <si>
    <t xml:space="preserve"> مقتل 3 عناصر تكفيرية ومقتل ضابط وإصابة 4 مجندين - مقتل الرائد احمد عبدالفتاح من قوات العمليات الخاصة بالامن المركزي</t>
  </si>
  <si>
    <t xml:space="preserve"> مقتل ملازم اول احمد صابر عوض من محافظة الشرقية والمجند احمد جاد اللة محمد 21 عاماً وإصابة المجند احمد فرج عفيفي 20 عاماً بجروح في الراس وشظايا بالعين اليسري</t>
  </si>
  <si>
    <t xml:space="preserve"> إصابة ضابطين وإصابة النقيب امين ابراهيم محمد بطلق ناري في الجانب الايمن من البطن وضابط اخر لم يتم التعرف عليه</t>
  </si>
  <si>
    <t xml:space="preserve"> مقتل خمسة من المهاجمين وجنديين بالاضافة الي إصابة اثنين من «العناصر التكفيريه</t>
  </si>
  <si>
    <t xml:space="preserve"> مقتل المجند اسلام رضا محمدي 22 عامًا وإصابة المجند حسام محمد قطب الشرقاوي 21 عامًا</t>
  </si>
  <si>
    <t xml:space="preserve"> مقتل 6 افراد و إصابة 4 اخرين </t>
  </si>
  <si>
    <t xml:space="preserve"> إصابة المجند محمد ابراهيم عبداللة 21 عامًا </t>
  </si>
  <si>
    <t xml:space="preserve"> إصابة كل من الملازم اول احمد نعيم حمزة 25 عامًا والرقيب محمد عبدالعال شاهين 44 عامًا والمجند عمر احمد فؤاد</t>
  </si>
  <si>
    <t xml:space="preserve"> إصابة كل من المجند محمود فرج عوض 23 سنة والمجند اسلام احمد محمد 22 سنه</t>
  </si>
  <si>
    <t xml:space="preserve"> إصابة كل من المجند ميلاد ناشد 22 سنة والمجند اشرف سيف 22 سنه</t>
  </si>
  <si>
    <t xml:space="preserve"> قتل 2ارهابيا وإصابة اخر بالرصاص</t>
  </si>
  <si>
    <t xml:space="preserve"> مقتل عامل وإصابة طالب اطلق عليهم مجهولون الرصاص بسوهاج</t>
  </si>
  <si>
    <t xml:space="preserve"> مقتل سعد ابراهيم عارف «38 سنه- عامل» إصابة احمد عبدالرحيم فهمي «17 سنه- طالب»</t>
  </si>
  <si>
    <t>إصابة المجند عماد سيد علي 28 سنه</t>
  </si>
  <si>
    <t xml:space="preserve"> إصابة المجند عمرو حمزه</t>
  </si>
  <si>
    <t xml:space="preserve"> مقتل 5 تكفيريين وإصابة 6 اخرين وتدمير سيارة دفع رباعي و2 مبني حاولت تلك العناصر الاختباء بداخلها</t>
  </si>
  <si>
    <t xml:space="preserve"> قتل 5 تكفريين وإصابة 6 وتدمير سيارة دفع رباعي</t>
  </si>
  <si>
    <t>إصابة المقدم احمد محمود شعبان بطلق ناري في الراس نقل علي اثرة لتلقي العلاج بالمركز الطبي العالمي - و إصابة المجند محمد عبدالحميد</t>
  </si>
  <si>
    <t xml:space="preserve"> إصابة دينا عاطف حصافي 10 سنوات وعاطف حصافي محمود 48 سنة وكريم عاطف حصافي 10 سنوات وهبة محمد شيحة 40 سنة وهمت محمد كمال 12 سنة ومستورة حسن عبداللة 55 سنة واحمد ماهر جابر 14 سنة ونبيل علي عريف 50 سنة وعايدة حسان محمد 55 سنة وفايز ماهر جابر 15 سنة واحمد محمد الجندي 18 سنة ونعمة فاروق طة 44 سنة ومنة محمد سلامة 11 سنة وياسين خميس سعد 14 سنة وفارس خميس سعد 10 سنوات ويوسف خميس سعد عامين ويوسف اشرف شتا 10 سنوات</t>
  </si>
  <si>
    <t xml:space="preserve"> إصابة الطفل محمد سلمي سليم 6 سنوات</t>
  </si>
  <si>
    <t xml:space="preserve"> إصابة النقيب محمد حسن شامي - 28 عاما من المنصورة - تصفية 3 من الارهابيين</t>
  </si>
  <si>
    <t xml:space="preserve"> مقتل شاب وإصابة اثنين اخرين</t>
  </si>
  <si>
    <t xml:space="preserve"> مقتل عنصر تكفيري وإصابة 2 اخرين</t>
  </si>
  <si>
    <t xml:space="preserve"> مقتل مدني وإصابة مجند</t>
  </si>
  <si>
    <t xml:space="preserve"> مقتل عنصرين وإصابة ثالث</t>
  </si>
  <si>
    <t xml:space="preserve"> مقتل ضابطين ومدني وإصابة 12 اخرين بينهم 3 مدنيين</t>
  </si>
  <si>
    <t xml:space="preserve"> مقتل مدني يدعي محمد عبداللة الكاشف وإصابة 3 جنود و3 مدنيين</t>
  </si>
  <si>
    <t xml:space="preserve"> مقتل 3 مدنيين وإصابة عدد اخر</t>
  </si>
  <si>
    <t>عدد حالات الإصابة كحصر شامل وفقا لمحافظة الواقعة ونوع المصدر المعتمد عليه</t>
  </si>
  <si>
    <t>عدد حالات الإصابة كحصر شامل وفقا لخلفية الواقعة ونوع المصدر المعتمد عليه</t>
  </si>
  <si>
    <t>عدد حالات الإصابة وفقا للإقليم الجغرافي للواقعة وفئة عدد المصابين (حصر شامل - حصر رسمي)</t>
  </si>
  <si>
    <t>عدد حالات الإصابة وفقا لمحافظة الواقعة وفئة عدد المصابين (حصر شامل - حصر رسمي)</t>
  </si>
  <si>
    <t>عدد حالات الإصابة وفقا لتصنيف مكان الواقعة وفئة عدد المصابين (حصر شامل - حصر رسمي)</t>
  </si>
  <si>
    <t>عدد حالات الإصابة وفقا لخلفية الواقعة وفئة عدد المصابين (حصر شامل - حصر رسمي)</t>
  </si>
  <si>
    <t>عدد حالات الإصابة وفقا لنوع الفعالية وفئة عدد المصابين (حصر شامل - حصر رسمي)</t>
  </si>
  <si>
    <t>عدد حالات الإصابة وفقا لنوع الواقعة وفئة عدد المصابين (حصر شامل - حصر رسمي)</t>
  </si>
  <si>
    <t>عدد حالات الإصابة وفقا لدائرة الواقعة وفئة عدد المصابين (حصر شامل - حصر رسمي)</t>
  </si>
  <si>
    <t>عدد الوقائع التي حدثت بها إصابة كحصر شامل وفقا للقليم الجغرافي للواقعة ودرجة أكبر إصابة</t>
  </si>
  <si>
    <t>عدد الوقائع التي حدثت بها إصابة كحصر شامل وفقا لتصنيف مكان الواقعة ودرجة أكبر إصابة</t>
  </si>
  <si>
    <t>عدد الوقائع التي حدثت بها إصابة كحصر شامل وفقا لخلفية الواقعة ودرجة أكبر إصابة</t>
  </si>
  <si>
    <t>عدد الوقائع التي حدثت بها إصابة كحصر شامل وفقا لنوع الفعالية ودرجة أكبر إصابة</t>
  </si>
  <si>
    <t>عدد الوقائع التي حدثت بها إصابة كحصر شامل وفقا لنوع الواقعة ودرجة أكبر إصابة</t>
  </si>
  <si>
    <t>عدد الوقائع التي حدثت بها إصابة كحصر شامل وفقا لمحافظة الواقعة ودرجة أكبر إصابة</t>
  </si>
  <si>
    <t>قوات مُسلحة</t>
  </si>
  <si>
    <t>شُرطة</t>
  </si>
  <si>
    <t>فئة عدد المصابين من الشُرطة</t>
  </si>
  <si>
    <t>أقسام الشُرطة</t>
  </si>
  <si>
    <t xml:space="preserve"> مسلحين مجهولين اطلقوا اليوم الثلاثاء الرصاص علي سيارة شُرطة بقرية السنجا بدائرة مركز ابشواي</t>
  </si>
  <si>
    <t xml:space="preserve">مستشفي الفيوم الجامعي وتم نقلة مستشفي الشُرطة بالعجوزة </t>
  </si>
  <si>
    <t>قتل مساعد شُرطة يحيي محمد عبدالستار 36 سنه</t>
  </si>
  <si>
    <t>http//www.youm7.com/story/2017/1/3/ننشر-اول-صوره-لمخبر-الشُرطة-شهيد-الحادث-الارهابي-بالفيوم/3039486</t>
  </si>
  <si>
    <t>مجهولين يستهدفون سيارة شُرطة في قرية العجميين بابشواي</t>
  </si>
  <si>
    <t xml:space="preserve"> مجهولين يستقلون دراجة نارية اطلقوا النيران علي سيارة شُرطة عند قرية العجميين بالفيوم</t>
  </si>
  <si>
    <t>اسفر عن مقتل 9من رجال الشُرطة قال مصدر طبي ان عطية شحاتة 74 سنة استشهد بعد وصولة المستشفي امينا الشُرطة عبداللة عبدالرحمن ناصر 26 سنة من محافظة مرسى مطروح محمد كامل السيد 40 سنة من الشرقية والمجندان بلال عبدالرحمن عبدالحميد 22 سنة من محافظة دمياط حسن جمال حسن 22 سنة من محافظة أسيوط بجانب 4 مجندين اخرين يجري التعرف علي هويتهم وجثة اخريوالمصابون نقيب الشُرطة احمد راضي محمد 26 سنة من محافظة الإسماعيلية بطلق ناري بالركبة اليسري المجندون رجب محمد عبدالمنعم 22 سنة من محافظة الفيوم وعمرو رمضان محمد 22 سنة من محافظة الفيوم محمد سعد عيد 22 سنة من محافظة الفيوم محمود ناصر يوسف 22 سنة من محافظة القليبوبية حسن سلمة سلمي 22 سنة من محافظة دمياط مؤمن عبداللة مسلم 23 سنة من محافظة المنوفية معاذ محمد مغازي 20 سنة من محافظة الجيزة عطية عامر عبداللة 21 سنة من محافظة الفيوم احمد رضا عمرو 23 سنة من محافظة الدقهلية حجازي فوزي حسن 22 سنة 22 سنة من محافظة كفر الشيخ واصيبوا بطلقات نارية وشظايا بمختلف انحاء الجسد</t>
  </si>
  <si>
    <t>https//www.alarabiya.net/ar/arab-and-world/egypt/2017/01/09/مصر-هجوم-انتحاري-في-العريش-ومقتل-5-من-الشُرطةhtml</t>
  </si>
  <si>
    <t>https//www.egynews.net/1239441/استشهاد-7-رجال-شُرطة-في-هجوم-علي-كمين-الم/</t>
  </si>
  <si>
    <t xml:space="preserve"> استهدف مسلحون مجهولون مساء الاثنين مدرعة شُرطة بعبوة ناسفة خلال سيرها بشارع البحر بالعريش دون وقوع اصابات او خسائر</t>
  </si>
  <si>
    <t>انفجار مدرعة شُرطة خلال سيرها بشارع البحر بالعريش</t>
  </si>
  <si>
    <t>http//www.youm7.com/story/2017/1/9/استشهاد-5-من-قوات-الامن-في-انفجار-استهدف-كمين-شُرطة/3046594</t>
  </si>
  <si>
    <t xml:space="preserve"> إصابة رقيب شُرطة بمديرية امن شمال سيناء بطلق ناري من مسلحين مجهولين</t>
  </si>
  <si>
    <t xml:space="preserve"> استشهاد ضابط وإصابة مجند واختطاف مجندين اخرين ومدرعة شُرطة بواسطة مسلحين</t>
  </si>
  <si>
    <t xml:space="preserve"> مقتل ضابط برتبة نقيب يدعي محمد عبدالفتاح ومجند اخر واختطاف مجندين اخرين ومدرعة شُرطة بواسطة مسلحين</t>
  </si>
  <si>
    <t xml:space="preserve"> نجحت الاجهزة الامنية في تصفية 10 عناصر ارهابية من المتورطين في استهداف واغتيال رجال الشُرطة بشمال سيناء</t>
  </si>
  <si>
    <t>تصفية 10 عناصر ارهابية من المتورطين في استهداف واغتيال رجال الشُرطة بشمال سيناء</t>
  </si>
  <si>
    <t>انفجار مدرعة شُرطة بمدينة العريش اثناء سير المدرعة وتمشيطها لطريق العريش الدولي</t>
  </si>
  <si>
    <t xml:space="preserve"> قتل 8 من الشُرطة وإصابة 3 في هجوم علي كمين النقب بالوادي الجديد</t>
  </si>
  <si>
    <t xml:space="preserve"> واضاف المصدر ان قوات الكمين قتلت 2 من منفذي الهجوم 8 من رجال الشُرطة قتلوا--نقيب شُرطة حازم اسامة (25 عامًا) من الإسكندرية قائد الكمين والجنود خالد ناصر عبدالرحمن (طما ـــ سوهاج) ومصطفي علي احمد(القوصيه- أسيوط) و مرزق عطا احمد (أسيوط) و عبدالسميع فنجري محمد (ديروط ـــ أسيوط) و3 شهداء مجهولين الهويه--والمصابون الاربعة هم محمد سيد احمد ( طلق ناري بالخصيه) ومحمد ابراهيم الدسوقي (إصابة بالقدم ) واحمد عبدالعزيز احمد (إصابة بالقدم ) ومحمد شاهر احمد (طلق ناري بالكاحل الايمن) وحالتهم الصحية مستقره</t>
  </si>
  <si>
    <t>http//www.youm7.com/story/2017/1/16/الداخلية-مقتل-ارهابيين-واستشهاد-8-من-رجال-الشُرطة-في-هجوم/3058602</t>
  </si>
  <si>
    <t>http//www.masralarabia.com/حوادث/1346718-الصحه---مقتل-8-افراد-شُرطة-و-اصابه-3-في-كمين-بطريق-أسيوط</t>
  </si>
  <si>
    <t>http//www.masralarabia.com/توك-شو/1346685-استشهاد-8-من-افراد-الشُرطة-في-هجوم-ارهابي-علي-كمين-النقب-بالوادي-الجديد</t>
  </si>
  <si>
    <t>http//www.masralarabia.com/اخبار-مصر/1346705-مقتل-8-من-افراد-الشُرطة-في-هجوم-علي-كمين-بالوادي-الجديد</t>
  </si>
  <si>
    <t xml:space="preserve"> تفجير استهدف مدرعة شُرطة اثناء عملية تشميط بشارع أسيوط</t>
  </si>
  <si>
    <t>http//www.masrawy.com/News/News_Regions/details/2017/1/17/1015153/اصابه-4-مجندين-في-تفجير-مدرعه-شُرطة-بالعريش</t>
  </si>
  <si>
    <t xml:space="preserve"> إصابة 4 افراد شُرطة اثر انفجار عبوة بمدرعة في ساحل العريش</t>
  </si>
  <si>
    <t xml:space="preserve"> إصابة العميد وهبة الشوري وكيل مباحث مديرية امن شمال سيناء بكسر في الحوض نتيجة اصطدامة بالارض بجانب إصابة مجند شُرطة بطلق ناري بالكتف الايمن - الامير صبحي السيد (21 سنة - الغربية) اصيب بطلقتين في الساقين وسعيد منصور عبدالنبي (20 سنة - المنصوره) اصيب بطلق ناري في الساق اليسري ومحمد السيد محمد (22 سنة - الإسماعيلية) اصيب بطلق ناري في الذراع الايمن وباسم علي عبداللة (21 سنة - كفر الشيخ) اصيب بطلق ناري في القدم اليسري وكريم محمد انور (22 سنة - المنصوره) اصيب بشظايا مقذوف ناري في الوجة والصدر</t>
  </si>
  <si>
    <t xml:space="preserve"> انفجرت عبوة ناسفة بمدرعة شُرطة خلال سيرها بشارع البحر بالعريش بشمال سيناء دون اصابات او خسائر</t>
  </si>
  <si>
    <t>انفجار عبوة ناسفة بمدرعة شُرطة خلال سيرها بشارع البحر بالعريش بشمال سيناء</t>
  </si>
  <si>
    <t>هجوم مسلح علي كمين للشُرطة بحي الزهور بدائرة قسم ثالث العريش</t>
  </si>
  <si>
    <t xml:space="preserve"> اصيب امين شُرطة ومجند منذ قليل اثر انفجار عبوة ناسفة في مدرعة للشُرطة اثناء سيرها علي طريق ساحل البحر بالقرب من نادي الشُرطة بالعريش</t>
  </si>
  <si>
    <t xml:space="preserve"> انفجار عبوة ناسفة في مدرعة للشُرطة اثناء سيرها علي طريق ساحل البحر بالقرب من نادي الشُرطة بالعريش</t>
  </si>
  <si>
    <t>انفجار عبوة ناسفة بجوار نادي الشُرطة</t>
  </si>
  <si>
    <t>http//www.masrawy.com/News/News_Cases/details/2017/2/7/1025240/انفجار-عبوه-ناسفه-بمحيط-نادي-الشُرطة-بالعريش</t>
  </si>
  <si>
    <t xml:space="preserve"> استهداف كمين شُرطة جنوبي العريش</t>
  </si>
  <si>
    <t>http//www.masrawy.com/News/News_Regions/details/2017/2/11/1026940/اصابه-مجند-في-استهداف-كمين-شُرطة-جنوبي-العريش</t>
  </si>
  <si>
    <t xml:space="preserve"> إصابة سائق توك توك علي يد ضابط شُرطة</t>
  </si>
  <si>
    <t xml:space="preserve"> انفجارعبوة ناسفة بمدرعة لقوات الشُرطة اثناء سيرها علي طريق ساحل البحر بمدينة العريش</t>
  </si>
  <si>
    <t xml:space="preserve"> إصابة النقيب محمد عبداللة علي 40 عاماً من الغربية بشظايا في الساقين والذراعين وامين شُرطة وليد ابراهيم محمد 36 عاماً اصيب بجروح وشظايا متفرقة بالجسد كما اصيب المجند اشرف سعيد السيد 22 عاما من الشرقية بشظايا متفرقة بالجسد</t>
  </si>
  <si>
    <t>http//www.masrawy.com/News/News_Regions/details/2017/2/14/1028640/بالاسماء-اصابه-ضابط-شُرطة-ومجندين-في-انفجار-مدرعه-بالعريش</t>
  </si>
  <si>
    <t>مسلحون يفجرون منزل امين شُرطة</t>
  </si>
  <si>
    <t>انفجار عبوة ناسفة كانت تستهدف مدرعة تنقل جنود شُرطة</t>
  </si>
  <si>
    <t xml:space="preserve"> انفجار عبوة ناسفة اثناء مرور مدرعة شُرطة بشارع البحر بالعريش</t>
  </si>
  <si>
    <t xml:space="preserve"> انفجار عبوة ناسفة باحدي مدرعات الشُرطة </t>
  </si>
  <si>
    <t xml:space="preserve"> فردي الشُرطة اللذين قتلا هما عريف شُرطة حاتم عبدالباسط عبدالعال 36 عاما من محافظة سوهاج ورقيب شُرطة ابراهيم رجب محمد العجيزي 35 عاما من محافظة الغربية </t>
  </si>
  <si>
    <t xml:space="preserve"> إصابة امين شُرطة برصاص قناصة في العريش </t>
  </si>
  <si>
    <t xml:space="preserve"> تفجير مسلحين عبوة ناسفة في مدرعة تابعة لقوات الشُرطة اثناء تمشيطها لشارع أسيوط بحي المساعيد جنوب العريش</t>
  </si>
  <si>
    <t xml:space="preserve"> قتل العقيد ياسر محمد الحديدي (50 عاماً)و اصيب كل من المجند احمد فكري سيد (21 عاما) وامين شُرطة حمادة عبدالحفيظ ابراهيم (27 عاما)</t>
  </si>
  <si>
    <t>http//www.masralarabia.com/حوادث/1379504-مصدر--استشهاد-عقيد-شُرطة-في-انفجار-عبوه-ناسفه-بالعريش%E2%80%8E</t>
  </si>
  <si>
    <t>http//www.masrawy.com/News/News_Regions/details/2017/3/8/1040061/تفجير-مدرعه-شُرطة-بعبوه-ناسفه-في-العريش</t>
  </si>
  <si>
    <t xml:space="preserve"> إصابة ضابطين وامين شُرطة ومجند بحروق</t>
  </si>
  <si>
    <t xml:space="preserve"> المصابين هم الرائد احمد محمد حسني 36 سنة من محافظة المنيا واصيب بجرح بالوجة والرائد عمر علي محمود 33 سنة من محافظة القاهرة واصيب بجروح متفرقة بانحاء الجسد والنقيب محمد دياب 26 سنة من محافظة الشرقية واصيب بشظايا بالساقين_x000D_
_x000D_
واشارت المصادر الي إصابة امين الشُرطة عمر السيد مصطفي 31 سنة من محافظة الشرقية واصيب بكدمات بالقدمين والمجندين محمد عبدالعزيز محمود 22 سنة من محافظة الإسماعيلية واصيب بكدمات متفرقة بالجسد ومحمد ثابت مصطفي 21 سنة من محافظة المنيا واصيب بشظايا في الظهر_x000D_
_x000D_
واعلنت المصادر عن إصابة ثلاثة مواطنين في الحادث وهم عزة احمد حمادة 32 سنة واصيبت بجرح بالكتف اليسري بسام مدحت عزت 18 سنة واصيب بشظايا بالظهر وعبدالرحمن مسعد وحيد 19 سنة واصيب بشظايا بالفخذ اليمني</t>
  </si>
  <si>
    <t xml:space="preserve"> استهداف مدرعة شُرطة بعبوة ناسفة في العريش</t>
  </si>
  <si>
    <t>https//www.skynewsarabia.com/web/article/928932/استهداف-مدرعه-للشُرطة-المصريه-بسيناء</t>
  </si>
  <si>
    <t>هجوم مسلح علي دورية شُرطة بالعريش</t>
  </si>
  <si>
    <t>http//www.youm7.com/story/2017/3/25/انفجار-جسم-غريب-بجوار-سياره-دوريه-شُرطة-اعلي-دائري-بهتيم/3160708</t>
  </si>
  <si>
    <t xml:space="preserve"> إصابة امين الشُرطة جمال محمد مصطفي 40 سنة بطلق ناري في الراس وتم نقلة في حالة خطيرة لمستشفي العريش العسكري </t>
  </si>
  <si>
    <t xml:space="preserve"> إصابة مجند شُرطة بطلق ناري من مجهولين في رفح</t>
  </si>
  <si>
    <t xml:space="preserve"> انفجار بمحيط مركز تدريب قوات الشُرطة</t>
  </si>
  <si>
    <t xml:space="preserve"> مقتل امين شُرطة يدعي محمد احمد نوفل و المصابين حسن رشاد عبدالمعطي وعادل عبدالحميد سعيد وعلي هشام السعيد احمد وابراهيم زكي شمس والسيد جابر حسين وبيومي محروس ومحمد ابوالفتوح عبدالرحمن ورضا علي فرج الشامي وفاطمة فوزي حمودة وابراهيم مصطفي ابراهيم والسيد ابراهيم سالم ومحمد فؤاد خطاب ومحمد احمد نوفل وايمن سعيد علي واحمد عبدالغني ابراهيم ومحمود شكري نقلوا جميعًا الي مستشفي طنطا الجامعي</t>
  </si>
  <si>
    <t>http//www.youm7.com/story/2017/4/1/بيان-الداخلية-اصابه-13-من-رجال-الشُرطة-و3-مواطنين-في/3170798</t>
  </si>
  <si>
    <t>http//www.soutalomma.com/Article/532592/انفجار-«موتوسيكل»-مفخخ-بالقرب-من-مركز-تدريب-للشُرطة-في-الغربية</t>
  </si>
  <si>
    <t>http//www.masrawy.com/News/News_Regions/details/2017/4/1/1053483/بالصور-اصابه-15-شرطيا-في-انفجار-سياره-امام-مركز-تدريب-الشُرطة-بالغربية</t>
  </si>
  <si>
    <t>https//alwafdnews/حوادث-وقضايا/1486190-بالصور-الامن-يكشف-اسباب-انفجار-مركز-تدريب-الشُرطة-بطنطا</t>
  </si>
  <si>
    <t>http//www.masrawy.com/News/News_Regions/details/2017/4/1/1053449/انفجار-سياره-بمحيط-مركز-تدريب-الشُرطة-بطنطا-واصابه-٥-افراد</t>
  </si>
  <si>
    <t>http//www.youm7.com/story/2017/4/1/بالصور-نقل-امين-شُرطة-مصاب-في-حادث-تفجير-طنطا-لمستشفي/3171056</t>
  </si>
  <si>
    <t>http//www.masrawy.com/News/News_Cases/details/2017/4/1/1053593/حركه-لواء-الثورة-تزعم-مسؤوليتها-عن-تفجير-مركز-شُرطة-بطنطا</t>
  </si>
  <si>
    <t>http//www.masrawy.com/News/News_Regions/details/2017/4/1/1053522/ننشر-اسماء-مصابي-تفجير-مركز-تدريب-الشُرطة-في-طنطا</t>
  </si>
  <si>
    <t xml:space="preserve"> والمصابون في الحادث هم العميد شريف الحسيني علي لطفي والمقدم ياسر محمد الكومي والرائد محمد صلاح الدين والرائد احمد محمد محسن رئيس مباحث العطارين واميني الشُرطة ابراهيم احمد جمعة ومراد حسن درويش والمجند مكاريوس صلاح خليل_x000D_
_x000D_
وضمت القائمة كذلك العقيد عبداللطيف محمد السيد من مباحث الميناء والعميد عمرو ابوليلة وكيل مباحث وسط الإسكندرية وحسام علي جمعة من مباحث العطارين واثنين من المدنيين هما بولا سعيد ومحمد علي محمد طايل</t>
  </si>
  <si>
    <t>http//www.youm7.com/story/2017/4/9/بيان-للداخلية-استشهاد-ضابطين-وضابطه-وامين-شُرطة-في-انفجار-كنيسه/3182448</t>
  </si>
  <si>
    <t xml:space="preserve"> انفجار ثاني استهدف مركز تدريب للشُرطة في مدينة طنطا</t>
  </si>
  <si>
    <t xml:space="preserve"> انفجرت عبوة ناسفة في مدرعة شُرطة</t>
  </si>
  <si>
    <t xml:space="preserve"> مجند شُرطة يدعي عيد عبدالكريم 22 عاماً قتل بطلق ناري في الرقبه</t>
  </si>
  <si>
    <t xml:space="preserve"> انفجار عبوة ناسفة بمدرعة شُرطة في منطقة غرب العريش</t>
  </si>
  <si>
    <t>http//www.youm7.com/story/2017/4/18/مقتل-اخواني-واصابه-ضابطي-شُرطة-في-مداهمه-وكر-ارهابي-بكفر/3194797</t>
  </si>
  <si>
    <t>الشهيد هو امين شُرطة من قوة الامن العام جمال محمد سعيد (39 سنه) من بني سويف والمصابين هم محمد ناجح محمد (23 سنه) طلق ناري في الظهر وتم اجراء جراحة استكشافية عاجلة وامين شُرطة رضا محمد عبدالمنعم ( 37 سنه) طلق ناري بالفخذ الايمن وامين شُرطة محمد جمعة حسين (35 سنه) طلق ناري بالفخذ الايمن وامين شُرطة مصطفي قطب ( 36 سنة ) طلق ناري في الجانب الايسر من الجسم اسفل منطقة الحوض</t>
  </si>
  <si>
    <t>اطلق النار علي امين الشُرطة بوسط الشارع</t>
  </si>
  <si>
    <t xml:space="preserve"> مقتل امين شُرطة حجاج سيد جوده</t>
  </si>
  <si>
    <t>https//alwafdnews/حوادث-وقضايا/1500411-بالصور-الوفد-ترصد-اثار-موقع-حادث-مقتل-امين-شُرطة-بفيصل</t>
  </si>
  <si>
    <t>http//www.masrawy.com/News/News_Cases/details/2017/4/26/1067383/-الامن-يستمع-لاقوال-شهود-عيان-حول-مقتل-امين-شُرطة-برصاص-مسلحين-في-فيصل</t>
  </si>
  <si>
    <t xml:space="preserve"> نفجار عبوة ناسفة في مدرعة شُرطة بالعريش</t>
  </si>
  <si>
    <t xml:space="preserve"> واستشهاد ملازم اول احمد السيد احمد سعد 51 سنة من محافظة بني سويف وإصابة كل من عريف الشُرطة احمد علي ابراهيم 46 سنة من الشرقية بشظايا وجروح متفرقة بالجسد ومحمد ممدوح فتوح 21 سنة من البحيرة بجروح</t>
  </si>
  <si>
    <t>https//swayfaweladelbalad.com/عاجل-استشهاد-ضابط-شُرطة-من-مركز-ناصر-في/</t>
  </si>
  <si>
    <t xml:space="preserve"> تبادل لاطلاق النار بين حملة امنية لقوة مباحث مركز شُرطة طما ومتهم هارب</t>
  </si>
  <si>
    <t xml:space="preserve">مستشفي الشُرطة بأسيوط </t>
  </si>
  <si>
    <t xml:space="preserve"> مقتل كلٍ من النقيب محمد عادل وهبة السيد من قوة ادارة تامين الطرق بمديرية امن القاهرة والنقيب ايمن حاتم عبدالحميد رفعت من قوة مباحث قسم عين شمس وامين الشُرطة شعبان محمد عبدالحميد من قوة ادارة تامين الطرق بمديرية امن القاهرة وكذا إصابة 5 من رجال الشُرطة</t>
  </si>
  <si>
    <t>http//www.youm7.com/story/2017/5/2/استشهاد-ضابطين-وفرد-شُرطة-في-هجوم-الكمين-الامني-اعلي-دائري/3214785</t>
  </si>
  <si>
    <t xml:space="preserve"> انفجار عبوة ناسفة بمدرعة للشُرطة بمنطقة كنتاكي في شارع البحر بالعريش</t>
  </si>
  <si>
    <t xml:space="preserve"> مقتل امين شُرطة برصاص متطرفين كانوا يرصدون تحركاتة اثناء تسوقة بمدينة العريش</t>
  </si>
  <si>
    <t xml:space="preserve"> نفجار عبوة ناسفة استهدفت مدرعة للشُرطة في اثناء سيرها علي طريق العريش الساحلي</t>
  </si>
  <si>
    <t>http//www.tahrirnews.com/Posts/printing/776214/معسكر-الارهابيين+استشهاد-رجال-الشُرطة+استشهاد-جنود-سيناء</t>
  </si>
  <si>
    <t xml:space="preserve">مستشفي الشُرطة </t>
  </si>
  <si>
    <t xml:space="preserve"> مقتل نقيب الشُرطة محمود سامي معاون قسم المنتزة اول</t>
  </si>
  <si>
    <t xml:space="preserve"> انفجرت عبوة ناسفة في مدرعة شُرطة بشارع الخزان </t>
  </si>
  <si>
    <t xml:space="preserve">مستشفيات الشُرطة بمدينة نصر </t>
  </si>
  <si>
    <t>https//www.alarabiya.net/ar/arab-and-world/egypt/2017/06/18/القاهرة-مقتل-ضابط-في-اطلاق-نار-علي-دوريه-شُرطةhtml</t>
  </si>
  <si>
    <t>http//www.dotmsr.com/details/819777/مصدر-امني-عمليه-دقيقه-لضابط-الشُرطة-المصاب-في-انفجار-سياره-الامن-المركزي</t>
  </si>
  <si>
    <t>https//www.tahrirnews.com/posts/788588/سياره-شُرطة-انفجار-عبوه-ناسفه</t>
  </si>
  <si>
    <t xml:space="preserve"> انفجار عبوة ناسفة عن بعد في مدرعة تابعة لقوات الشُرطة </t>
  </si>
  <si>
    <t>http//www.masrawy.com/news/News_Regions/details/2017/6/21/1108690/مقتل-مسجل-خطر-واصابه-مجند-في-تبادل-لاطلاق-الرصاص-مع-الشُرطة-بالدقهلية</t>
  </si>
  <si>
    <t xml:space="preserve"> مسلحين مجهولين اطلقوا النار علي امين شُرطة اثناء تواجدة امام منزلة بمنطقة عاطف السادات</t>
  </si>
  <si>
    <t>مقتل امين الشُرطة سمير محمد عبدالعزيز 45 عاما</t>
  </si>
  <si>
    <t>https//www.alarabiya.net/ar/arab-and-world/egypt/2017/06/23/-شمال-سيناء-مقتل-رجل-شُرطة-برصاص-مجهول-في-العريشhtml</t>
  </si>
  <si>
    <t>https//akhbarelyom.com/news/newdetails/2505733/1/محاوله-فاشله-لاستهداف-مدرعه-شُرطة-في-العريش-بعبوتين-ناسفhtml</t>
  </si>
  <si>
    <t>قتل 3 من قوات الامن بينهم ضابط وهم المقدم تامر رفاعي 40 عامًا والمجند صلاح ابراهيم محمد 22 عامًا من الإسماعيلية بالاضافة الي مجند قتيل مجهول الهويه واضاف المصدر انة اصيب 10 في الحادث جنود اخرين بينهم ضابط وهم ملازم اول صلاح الدين شلبي 28 عامًا ومجند رضا عبدالهادي سالم 22 عامًا ومجند محمد محمود 21 عامًا ورقيب شُرطة عبدالمنعم عبدالحليم سالم 28 عامًا ومجند هاني سامي 27 عامًا ومجند رضا عبدالحميد عبدالعزيز 22 عامًا ومجند احمد رمضان عبداللة 21 عامًا ومجند رمضان صبري حامد 21 عامًا ومجند يوسف عادل عباس 21 عامًا ومجند عادل صلاح سابيان 22 عامًا وجميع المصابين يعانون من اصابات بشظايا متفرقة في الجسد</t>
  </si>
  <si>
    <t>http//www.masrawy.com/news/News_Regions/details/2017/7/4/1114563/ننشر-اسماء-شهداء-ومصابي-تفجير-مدرعه-الشُرطة-في-العريش</t>
  </si>
  <si>
    <t>http//www.masrawy.com/news/News_Regions/details/2017/7/4/1114496/استشهاد-ضابط-ومجندين-واصابه-10-اخرين-في-تفجير-عبوه-ناسفه-بمدرعه-شُرطة</t>
  </si>
  <si>
    <t xml:space="preserve"> انفجار مدرعة للشُرطة بحي الصفا في مدينة العريش</t>
  </si>
  <si>
    <t xml:space="preserve"> لمصابين هم كلًا من عريف الشُرطة احمد حمدي السيد 33 سنة من محافظة الشرقية والمجندين ابراهيم محمد حامد 22 سنة من محافظة سوهاج ابراهيم محمد السيد 21 سنة من محافظة الشرقية احمد محمد محمود 21 سنة من محافظة بني سويف جلال جابر محمد 21 سنة من محافظة بني سويف اسلام شوشة عبدالعظيم 21 سنة من محافظة بني سويف احمد جمال محمد من محافظة بني سويف ادهم سعد مصطفي 21 سنة من محافظة أسيوط وعبدالعال عبدة عبدالعال 21 سنة من محافظة أسيوط بجانب إصابة مدنيان تصادف مرورهما وقت الحادث وهما سامية محمود 53 سنة من الغربية وحسين محمد حسين 64 سنة من العريش حيث اصيبوا بكسور وجروح وسحجات وكدمات متفرقة بالجسد</t>
  </si>
  <si>
    <t xml:space="preserve"> انفجرت خلال مرور مدرعة شُرطة اثناء عملية تمشيط بالمنطقه</t>
  </si>
  <si>
    <t xml:space="preserve"> إصابة مجند شُرطة و2 مدنيين تصادف مرورهما في موقع الانفجار </t>
  </si>
  <si>
    <t xml:space="preserve"> محاولة لتفجير مدرعة شُرطة بعبوة ناسفه</t>
  </si>
  <si>
    <t xml:space="preserve"> ارهابيين يستقلون دراجة بخارية باطلاق الرصاص علي سيارة شُرطة</t>
  </si>
  <si>
    <t xml:space="preserve"> مقتل 5 من رجال الشُرطة وهم عبداللطيف احمد امين شُرطة والمجندون سيد احمد ورمضان نادي ومحمد عبدالحليم واحمد ضاحي</t>
  </si>
  <si>
    <t>https//www.alarabiya.net/ar/arab-and-world/egypt/2017/07/14/مقتل-5-عناصر-شُرطة-في-هجوم-علي-حاجز-امني-بالجيزةhtml</t>
  </si>
  <si>
    <t>https//www.madamasr.com/ar/2017/07/14/news/u/مقتل-5-من-افراد-الشُرطة-في-هجوم-مسلح-علي-ك/</t>
  </si>
  <si>
    <t>https//www.alarabiya.net/ar/arab-and-world/egypt/2017/07/14/مقتل-5-رجال-شُرطة-في-هجوم-قرب-القاهرةhtml</t>
  </si>
  <si>
    <t>https//forumsarabmilitary.com/egyarmy/14112-استشهاد-عناصر-من-الشُرطة-المصريه-بهجوم-في-الجيزة/</t>
  </si>
  <si>
    <t xml:space="preserve"> انفجار عبوة ناسفة في طريق مدرعة للشُرطة </t>
  </si>
  <si>
    <t>https//www.alarabiya.net/ar/arab-and-world/egypt/2017/07/16/القاهرة-قتيل-وعشرات-المصابين-في-اشتباكات-مع-الشُرطةhtml</t>
  </si>
  <si>
    <t>http//www.masralarabia.com/اخبار-مصر/1454819-فيديو--اشتباكات-بين-قوات-الشُرطة-واهالي-جزيره-الوراق</t>
  </si>
  <si>
    <t xml:space="preserve"> تفجير عبوة ناسفة استهدفت مدرعة شُرطة كانت في دورية بمنطقة حي البطل</t>
  </si>
  <si>
    <t>مجهولين يطلقون النار علي امين شُرطة</t>
  </si>
  <si>
    <t xml:space="preserve"> امين الشُرطة السيد محمد علي (45 عامًا) استشهد بعدة طلقات نارية بالراس</t>
  </si>
  <si>
    <t xml:space="preserve"> استهدف مدرعتي شُرطة علي طريق ساحل البحر بالعريش</t>
  </si>
  <si>
    <t>http//www.youm7.com/story/2017/7/17/ا-ش-ا-استشهاد-5-مجندين-شُرطة-في-انفجار-عبوه/3329194</t>
  </si>
  <si>
    <t>http//www.youm7.com/story/2017/7/19/استشهاد-ضابط-شُرطة-واصابه-مجندين-اثر-انفجار-عبوه-ناسفه-بمدرعه/3331809</t>
  </si>
  <si>
    <t xml:space="preserve"> عبوة ناسفة بجوار شارع البحر بمنطقة الغاز بدائرة قسم ثان العريش حيث انفجرت خلال مرور مدرعة شُرطة</t>
  </si>
  <si>
    <t>هجوم مسلح علي سيارة الشُرطة المكلفة بتامين الطريق الدائري في عودتهم لتبادل الخدمة بقوات الامن</t>
  </si>
  <si>
    <t xml:space="preserve"> بمقتل 3 ضباط شُرطة ومقتل 4 مدنيين</t>
  </si>
  <si>
    <t xml:space="preserve"> حملة حق الشهيد شنت القوات المسلحة بالتنسيق مع جهاز الشُرطة حملة مداهمات موسعة استهدفت حي المتني جنوب العريش</t>
  </si>
  <si>
    <t>http//www.masrawy.com/news/news_regions/details/2017/7/21/1123594/قوات-الجيش-والشُرطة-تقتل-15-مسلح-ا-وت-حبط-هجوم-ا-انتحاريا-بالعريش</t>
  </si>
  <si>
    <t xml:space="preserve"> مقتل 8 من عناصر حركة حسم اثر تبادل لاطلاق النار مع قوات الشُرطة بالفيوم</t>
  </si>
  <si>
    <t xml:space="preserve"> مقتل امين شُرطة محمد محمد البي 37 سنة مرور اسنا اثناء ملاحقة سيارة المتهمين والمواطن محمد عبدالماجد محمد محمود الخطيب 27 سنة شارع الرحمة اثناء مرورة بدراجة بخارية اصيب بطلق ناري وإصابة كل من حسن محمد عبدالدايم 27 سنة طلق ناري بالصدر ومحمد رجب حافظ 23 سنة موظف بنيابة الأقصر مقيم بشارع الكويت ومصطفي سلطان فتحي 22 سنه</t>
  </si>
  <si>
    <t>https//luxourweladelbalad.com/الأقصر-في-اسبوع-استشهاد-امين-شُرطة-وموا/</t>
  </si>
  <si>
    <t>http//www.youm7.com/story/2017/8/4/بالصور-هجوم-ارهابي-علي-كمين-اسنا-استشهاد-امين-شُرطة-ومواطن/3352667</t>
  </si>
  <si>
    <t xml:space="preserve"> هجوم مسلح نفذتة عناصر مسلحة علي كمين بالم بلازا التابع لقوات الشُرطة علي طريق ساحل البحر بالعريش</t>
  </si>
  <si>
    <t xml:space="preserve"> مقتل 2 من امناء الشُرطة هما فريد شوقي زين الدين 30 عاما امين شُرطة وليد محمد الغنيمي 38 عاما امين شُرطة</t>
  </si>
  <si>
    <t>https//www.alarabiya.net/ar/arab-and-world/egypt/2017/08/08/مقتل-ضابط-شُرطة-برصاص-مسلحين-مجهولين-بجنوب-مصرhtml</t>
  </si>
  <si>
    <t>https//qenaweladelbalad.com/مصرع-رائد-واصابه-اميني-شُرطة-و3-مجندين-اث/</t>
  </si>
  <si>
    <t>https//luxourweladelbalad.com/استشهاد-ضابط-شُرطة-خلال-مواجهات-للامن-م/</t>
  </si>
  <si>
    <t>http//www.youm7.com/story/2017/8/8/بالصور-رجال-الشُرطة-بالصعيد-يداهمون-معسكر-تدريب-العناصر-الارهابيه-بالظهير/3358972</t>
  </si>
  <si>
    <t xml:space="preserve"> انفجرت عبوة ناسفة بشارع البحر في العريش اثناء مرور عربات مصفحة للشُرطة</t>
  </si>
  <si>
    <t xml:space="preserve"> هجوم لارهابيين مسلحين علي سيارة رقم 52987 منطقة حرة بورسعيد ملك ضابط الشُرطة</t>
  </si>
  <si>
    <t xml:space="preserve"> مقتل ضابط الشُرطة جار التعرف علي هويتة وامين الشُرطة محمود الشناوي والعريف علي زكريا وعريف شُرطة عثمان احمد , الملازم اول عمرو السقا </t>
  </si>
  <si>
    <t>https//alwafdnews/حوادث-وقضايا/1603822-استشهاد-ضابط-و3-من-الشُرطة-في-عمليه-ارهابيه-بشمال-سيناء</t>
  </si>
  <si>
    <t>http//www.masrawy.com/news/news_regions/details/2017/8/9/1134281/مصادر-امنيه-استشهاد-4-رجال-شُرطة-في-هجوم-مسلح-علي-طريق-العريش-القنطره</t>
  </si>
  <si>
    <t xml:space="preserve"> مسلحين ينصبون كميناً لسيارة كان يستقلها رجال الشُرطة واطلقوا عليها الرصاص بمنطقة ملاحة سبيكة غربي #العريش</t>
  </si>
  <si>
    <t>و 4 رجال شُرطة بينهم ضابط قتلوا بالرصاص</t>
  </si>
  <si>
    <t>https//www.alarabiya.net/ar/arab-and-world/egypt/2017/08/09/مصر-مقتل-4-من-رجال-الشُرطة-في-هجوم-مسلح-شمال-سيناءhtml</t>
  </si>
  <si>
    <t xml:space="preserve"> تبادل لاطلاق النار مع قوات الشُرطة بمنطقة الصقيلي بالخصوص</t>
  </si>
  <si>
    <t>http//www.masrawy.com/news/news_regions/details/2017/8/13/1136557/مقتل-٣-ارهابيين-في-تبادل-لاطلاق-النيران-مع-الشُرطة-بالخصوص</t>
  </si>
  <si>
    <t>قتل امين شُرطة محمد حلمي عطا 30 عامًا ومجند من قوات الشُرطة احمد محمد محمد 21 عامًا</t>
  </si>
  <si>
    <t>http//www.youm7.com/story/2017/8/13/استشهاد-امين-شُرطة-ومجند-واصابه-6-اخرين-في-تفجير-عبوه/3364896</t>
  </si>
  <si>
    <t xml:space="preserve"> تفجير انتحاري نفسة بعد تبادل لاطلاق النيران مع قوات الشُرطة علي طريق الفرافرة - أسيوط</t>
  </si>
  <si>
    <t>http//www.masrawy.com/news/news_regions/details/2017/8/13/1136934/ملثم-يفجر-نفسه-بالقرب-من-قوات-الشُرطة-في-الفرافره</t>
  </si>
  <si>
    <t>مجهولون يطلقون النار علي احد افراد الشُرطة اثناء استقلالة سيارته</t>
  </si>
  <si>
    <t>قتل الملازم اول تامر عبدالحميد ضابط شُرطة 24 عامًا</t>
  </si>
  <si>
    <t>ارهابيون يطلقون النار علي امين شُرطة اثناء خروجة من منزله</t>
  </si>
  <si>
    <t xml:space="preserve"> قتل امين شُرطة</t>
  </si>
  <si>
    <t xml:space="preserve"> مقتل امين شُرطة السيد محمد السيد 23 عامًا</t>
  </si>
  <si>
    <t xml:space="preserve">مستشفي الشُرطة بالقاهرة - مستشفي السويس العام </t>
  </si>
  <si>
    <t xml:space="preserve"> لقي عريف شُرطة في السويس يدعي محمد نعيم مصرعة واصيب مامور قسم الاربعين ورئيس مباحث القسم بطلقات نارية عن طريق الخطا العميد اشرف عبدالمحسن مامور القسم والمقدم علي جابر رئيس مباحث القسم والعريف محمد نعيم_x000D_
</t>
  </si>
  <si>
    <t>http//www.الاسبوع.com/Article/331880/مقتل-عريف-شُرطة-واصابه-مامور-ورئيس-مباحث-قسم-الاربعين-بالسويس</t>
  </si>
  <si>
    <t>https//alwafdnews/حوادث-وقضايا/1631592-رئيس-مباحث-قسم-الاربعين-يكشف-ل-بوابه-الوفد-ملابسات-مصرع-امين-شُرطة-برصاص-زميله</t>
  </si>
  <si>
    <t xml:space="preserve"> مقتل 2 من العناصر وإصابة اخر فيما اصيب ضابط وامين شُرطة</t>
  </si>
  <si>
    <t xml:space="preserve">مستشفي الشُرطة بالعجوزة </t>
  </si>
  <si>
    <t>اسماء بعض المصابين وهم النقيب محمود حسن والمجندين طارق السيد ومصطفي عبدالهادي واحمد اسماعيل من قوات العمليات الخاصة و 6  من العناصر التي تم تصفيتها وهم اكرم الامير سالم محمد حرب مواليد 1/8/1979 القاهرة ويقيم بها حدائق حلوان - فني حاسب الي وعمر ابراهيم رمضان ابراهيم الديب مواليد 3/12/1994 القاهرة ويقيم بها 103 شارع السباق بمصر الجديدة طالب ومطلوب ضبطهما واحضارهما في القضية رقم 79/2017 حصر امن الدولة تحرك للعناصر الارهابية بشمال سيناء ومعاذ احمد يحيي احمد مواليد 18/11/1995 الجيزة ويقيم بها 10 شارع 3 مدينة النور بامبابه) وحمزة هشام حسين ابراهيم مواليد 18/10/1995 القاهرة ويقيم بها المطرية 3 شارع محمد سليمان بعزبة شوقي طالب بكلية الاداب بحلوان وشريف لطفي خليل عبدالعزيز مواليد 11/8/1974 الجيزة ويقيم بالعجوزة بميدان لبنان 24 شارع النيل الابيض وخليل سيد خليل احمد مواليد 11/12/1990 الجيزة ويقيم بها ميت عقبة بوادي النيل 8 شارع محمود حبيش 9 قتلي العناصر الارهابية ينما اصيب 5 من رجال الشُرطة بينهم 3 ضباط و2 من افراد الشُرطة</t>
  </si>
  <si>
    <t>http//www.youm7.com/story/2017/9/10/بالصور-مصدر-مقتل-9-ارهابيين-واصابه-5-من-الشُرطة-في/3405920</t>
  </si>
  <si>
    <t>https//alwafdnews/حوادث-وقضايا/1635200-تفاصيل-مقتل-9-ارهابيين-واصابه-5-من-الشُرطة-خلال-تبادل-اطلاق-نار-بالعجوزه</t>
  </si>
  <si>
    <t>https//alwafdnews/حوادث-وقضايا/1635154-مقتل-7-ارهابيين-واصابه-2-من-الشُرطة-في-تبادل-اطلاق-نار-بالعجوزه</t>
  </si>
  <si>
    <t>http//www.masrawy.com/news/news_cases/details/2017/9/10/1152053/بالصور-8-مشاهد-من-معركه-الـ15-دقيقه-بين-الشُرطة-والخليه-الارهابيه</t>
  </si>
  <si>
    <t>https//www.akhbarelyaom.com/682464/8-مشاهد-من-معركه-الـ15-دقيقه-بين-الشُرطة-وش</t>
  </si>
  <si>
    <t>http//www.soutalomma.com/Article/658157/مصدر-امني-مقتل-9-ارهابيين-واصابه-5-رجال-شُرطة-في</t>
  </si>
  <si>
    <t>http//www.akhbarak.net/news/2017/09/10/11811802/articles/26235132/مقتل-7-ارهابيين-في-تبادل-اطلاق-النار-مع-الشُرطة</t>
  </si>
  <si>
    <t xml:space="preserve"> 13 من رجال الشُرطة قتلوا واصيب عشرة اخرون</t>
  </si>
  <si>
    <t xml:space="preserve"> هجوم مسلح علي مدرعة شُرطة بعد زرع عبوة ناسفة عليها</t>
  </si>
  <si>
    <t>4 شهداء هم النقيب احمد فهمي 30 عاما وامين شُرطة محمد السعدي ورقيب شُرطة محمد منصور ومجند سامح عبدالمعبود محمد وإصابة كل من عميد محمود خضراوي ومجند عبداللة حسين رشدي 21 عاما بطلق ناري بالذراع الايمن وعريف شُرطة عبدالرؤوف ابراهيم عبدالظاهر 27 عاما بشظايا متفرقة بالجسد وعريف شُرطة سامي محمد محمد شمعة 26 عاما بشظايا متفرقة بالجسد وعريف شُرطة عصام عبدالعاطي محمد 28 عاما بشظايا متفرقة بالجسد- 18 شهيدًا من بينهم مسعفون وإصابة 5 اخرين</t>
  </si>
  <si>
    <t>https//alwafdnews/حوادث-وقضايا/1636880-ارتفاع-شهداء-الشُرطة-الي-18-ومقتل-ارهابيين-في-حادث-العريش</t>
  </si>
  <si>
    <t>http//www.masrawy.com/news/news_regions/details/2017/9/11/1152588/مصادر-امنيه-18-شهيد-ا-من-الشُرطة-في-حادث-العريش</t>
  </si>
  <si>
    <t>https//www.alarabiya.net/ar/arab-and-world/egypt/2017/09/11/سيناء-مقتل-شرطيين-واصابه-اخرين-بهجوم-علي-مدرعه-شُرطة-html</t>
  </si>
  <si>
    <t>https//www.tahrirnews.com/posts/834593/معسكر+قوات+امن+شمال+سيناء+هجوم+ارهابي++عناصر+ارهابيه+استهداف+الشُرطة</t>
  </si>
  <si>
    <t>https//www.tahrirnews.com/posts/834601/انفجار+عبوه+ناسفه++العريش++وزاره+الداخلية++الشُرطة+</t>
  </si>
  <si>
    <t>https//akhbarelyom.com/news/newdetails/2533261/1/استشهاد-4-واصابه-3-من-رجال-الشُرطة-اثر-انفجار-عبوه-ناسفهhtml</t>
  </si>
  <si>
    <t>http//www.masrawy.com/news/news_cases/details/2017/9/11/1152462/مصدر-امني-ارتفاع-عدد-شهداء-الشُرطة-في-استهداف-قول-امني-بالعريش</t>
  </si>
  <si>
    <t>http//www.masrawy.com/news/news_regions/details/2017/9/11/1152427/مصادر-امنيه-استشهاد-مجندين-واصابه-3-رجال-شُرطة-في-هجوم-ارهابي-بالعريش</t>
  </si>
  <si>
    <t>http//www.youm7.com/story/2017/9/11/الارهاب-يغتال-18-من-العيون-الساهره-بسيناء-استهداف-رجال-الشُرطة/3407986</t>
  </si>
  <si>
    <t>https//www.madamasr.com/ar/2017/09/11/news/u/18-قتيلًا-و6-مصابين-من-الشُرطة-اثر-استهداف/</t>
  </si>
  <si>
    <t>http//www.youm7.com/story/2017/9/11/سيارات-الإسعاف-تنقل-5-شهداء-شُرطة-و6-مصابين-بتفجير-العريش/3407678</t>
  </si>
  <si>
    <t>http//www.masrawy.com/news/news_regions/details/2017/9/11/1152616/ننشر-اسماء-11-شهيد-ا-و5-مصابين-من-الشُرطة-في-هجوم-العريش</t>
  </si>
  <si>
    <t xml:space="preserve"> احبطت قوات الشُرطة انفجار عبوة ناسفة مزروعة للقوات علي طريق ساحل البحر </t>
  </si>
  <si>
    <t xml:space="preserve"> قتل مجند شُرطة واصيب اخر</t>
  </si>
  <si>
    <t xml:space="preserve"> مقتل المدعو محمود حسني حمداللة سن 33 سبق اتهامة في عدد (3) قضايا (مقاومة سلطات – سلاح – قتل) وإصابة المدعو رفاعي مختار حمداللة سن 29 ووفاة الخفير النظامي منصور ابراهيم اسماعيل من قوة مركز شُرطة البداري</t>
  </si>
  <si>
    <t>https//alwafdnews/حوادث-وقضايا/1651956-مقتل-شخص-واصابه-اخر-في-تبادل-لاطلاق-النار-مع-الشُرطة-بأسيوط</t>
  </si>
  <si>
    <t>https//www.tahrirnews.com/posts/836184/تبادل+اطلاق+النار+أسيوط++الشُرطة++حمله+مكبره+</t>
  </si>
  <si>
    <t>https//alwafdnews/حوادث-وقضايا/1639884-تصفيه-المتهم-باصابه-ضابط-واميني-شُرطة-بأسيوط</t>
  </si>
  <si>
    <t>http//www.الاسبوع.com/Article/337102/استشهاد-غفير-ومقتل-واصابه-شخصين-في-اشتباكات-للشُرطة-مع-مطلوبين</t>
  </si>
  <si>
    <t xml:space="preserve"> انفجار عبوة ناسفة في مدرعة شُرطة اثناء تمشيط طريق قرية ابوطويلة جنوب مدينة الشيخ زويد</t>
  </si>
  <si>
    <t xml:space="preserve"> عناصر ملثمة ومسلحة رصدت تحركات امين شُرطة سابق</t>
  </si>
  <si>
    <t xml:space="preserve"> الاشتباة في وجود عبوة ناسفة بمدرسة للتعليم الاساسي مجاورة لمركز شُرطة سيدي سالم</t>
  </si>
  <si>
    <t>انفجار عبوة ناسفة في مدرعة شُرطة اثناء سيرها بشارع سد الوادي وسط العريش</t>
  </si>
  <si>
    <t xml:space="preserve"> محاولة اغتيال لمجموعة من امناء الشُرطة علي يد العناصر التكفيرية في مدينة العريش</t>
  </si>
  <si>
    <t>http//www.الاسبوع.com/Article/342972/مصدر-امني-لـ-ا-ش-ا-استشهاد-3-رجال-شُرطة</t>
  </si>
  <si>
    <t>https//akhbarelyom.com/news/newdetails/2550168/1/عاجل-استشهاد-3-من-رجال-الشُرطة-في-صد-هجوم-ارهابي-بوسط-سيhtml</t>
  </si>
  <si>
    <t>https//alwafdnews/حوادث-وقضايا/1672032-استشهاد-3-من-رجال-الشُرطة-في-صد-هجوم-ارهابي-علي-البنك-الأهلي-بالعريش</t>
  </si>
  <si>
    <t>http//www.masrawy.com/news/news_regions/details/2017/10/16/1172934/استشهاد-6-من-الشُرطة-والمدنيين-في-اشتباكات-بوسط-العريش</t>
  </si>
  <si>
    <t xml:space="preserve">مستشفي الشروق بالعجوزة - مستشفي الشُرطة بمدينة نصر - مستشفي الشُرطة بالعجوزة </t>
  </si>
  <si>
    <t>https//akhbarelyom.com/news/newdetails/2552770/1/مصادر-استشهاد-ضابط-شُرطة-واصابه-ضابطين-في-مواجهه-بطريق-اhtml</t>
  </si>
  <si>
    <t>https//alwafdnews/حوادث-وقضايا/1676680-ارتفاع-عدد-شهداء-الشُرطة-في-اشتباكات-الواحات-الي-20-شهيدًا</t>
  </si>
  <si>
    <t>http//www.akhbarak.net/news/2017/10/20/12436041/articles/26986857/قبل-الواحات-ابرز-مداهمات-رجال-الشُرطة-للاوكار</t>
  </si>
  <si>
    <t>https//www.alarabiya.net/ar/arab-and-world/egypt/2017/10/31/الشُرطة-المصريه-تحرر-الضابط-المختطف-في-هجوم-الواحاتhtml</t>
  </si>
  <si>
    <t>http//www.masralarabia.com/الحياه-السياسية/1461766-شهداء-الشُرطة--قتلتهم-الخيانه-ام-التقصير-الامني</t>
  </si>
  <si>
    <t>http//www.egyrep.com/مصرع-واصابه-ضابطي-شُرطة-بطريق-الواحات/</t>
  </si>
  <si>
    <t xml:space="preserve"> مجهولين يطلقون النار علي افراد الشُرطة في منطقة قبر عمير بالشيخ زويد</t>
  </si>
  <si>
    <t>https//akhbarelyom.com/news/newdetails/2556907/1/عاجل-احباط-هجوم-ارهابي-علي-نادي-ضباط-الشُرطة-بالعريش-ومقhtml</t>
  </si>
  <si>
    <t>https//www.alarabiya.net/ar/arab-and-world/egypt/2017/10/26/مصر-احباط-هجوم-علي-مقر-للشُرطة-بالعريش-ومقتل-ارهابيين-html</t>
  </si>
  <si>
    <t>شهد محيط حرم جامعة المنيا مطاردات واشتباكات عنيفة بين رجال الشُرطة وطلاب الاخوان وذلك لاجبار مسيرة للطلاب علي دخول الحرم واحباط محاولة وصول مسيرتهم للطريق الزراعي مصر- أسوان المتاخم لجامعة المنيا لقطعة وتم اطلاق الغاز المسيل للدموع للسيطرة علي الاوضاع</t>
  </si>
  <si>
    <t>اسفرت عمليات التمشيط عقب السيطرة علي الموقف عن العثور علي 13 جثة يرتدي بعضهم ملابس عسكرية و العثور علي حزامين ناسفين وسلاح متعدد و7 بنادق الية وطبنجة حلوان و1750 جنيهًا واوراق تنظيمية وكتب دينية وحدثت تلفيات باحد مدرعات الشُرطة المشاركة في العمليه</t>
  </si>
  <si>
    <t>اشتباكات الواقعة بين قوات الشُرطة وعدد من العناصر الارهابية بالكيلو 175التابع لمحافظة الوادي الجديد</t>
  </si>
  <si>
    <t xml:space="preserve"> مقتل مجندين وإصابة 9 افراد شُرطة</t>
  </si>
  <si>
    <t xml:space="preserve"> عبوة ناسفة انفجرت بمدرعة شُرطة اثناء سيرها بالقرب من الفندق</t>
  </si>
  <si>
    <t>https//akhbarelyom.com/news/newdetails/2560059/1/اصابه-مجند-بعد-استهداف-مدرعه-للشُرطة-بالعريشhtml</t>
  </si>
  <si>
    <t xml:space="preserve"> إصابة امين الشُرطة السيد محمد السيد 36 سنة من محافظة البحيرة</t>
  </si>
  <si>
    <t>عناصر ارهابية تستقل سيارة ملاكي استهدفت عريف الشُرطة</t>
  </si>
  <si>
    <t xml:space="preserve"> قتل عريف الشُرطة «ابراهيم رجب البهي 26 عاماً</t>
  </si>
  <si>
    <t>http//www.youm7.com/story/2017/11/25/الجيش-والشُرطة-يثاران-لارواح-شهداء-مسجد-الروضه-مقتل-عدد-من/3525692</t>
  </si>
  <si>
    <t>http//www.masrawy.com/news/news_regions/details/2017/11/27/1199415/مقتل-واصابه-5-ارهابيين-في-احباط-هجوم-علي-كمين-شُرطة-بالعريش</t>
  </si>
  <si>
    <t xml:space="preserve"> تفجير عناصر ارهابية عبوة ناسفة في مدرعة شُرطة</t>
  </si>
  <si>
    <t xml:space="preserve"> إصابة الرائد مختار المحمدي 35 عامًا وإصابة رقيب شُرطة شعبان مفرح 35 عامًا</t>
  </si>
  <si>
    <t xml:space="preserve"> إصابة ضابط برتبة ملازم اول ومجند من قوات الشُرطة</t>
  </si>
  <si>
    <t xml:space="preserve"> إصابة المقدم شُرطة احمد خليل الشريف 42 عامًا</t>
  </si>
  <si>
    <t xml:space="preserve"> امين شُرطة من قسم المفرقعات استشهد اثناء التعامل مع عبوة ناسفة كشفتها سيارة الكشف عن المفرقعات</t>
  </si>
  <si>
    <t xml:space="preserve"> قتل امين شُرطة سيد محمد السيد عبدالحق 30 عاما من قوة ادارة المفرقعات</t>
  </si>
  <si>
    <t>http//www.egyrep.com/مصرع-امين-شُرطة-واصابه-اخرين-في-تفجير-مد/</t>
  </si>
  <si>
    <t xml:space="preserve"> تعرضت مدرعة تتبع قوات الشُرطة لهجوم من جانب عناصر تكفيرية بـقذيفة ار بي جي</t>
  </si>
  <si>
    <t>و مقتل جمعة صابر جمعة مجند شُرطة 21 عامًا</t>
  </si>
  <si>
    <t>http//www.masrawy.com/news/news_regions/details/2017/12/28/1230048/مقتل-3-عناصر-تكفيريه-واستشهاد-مجند-في-هجوم-علي-مدرعه-للشُرطة-بالعريش</t>
  </si>
  <si>
    <t xml:space="preserve"> انفجار تعرضت لة مدرعة شُرطة</t>
  </si>
  <si>
    <t xml:space="preserve"> انفجار عبوة ناسفة بمدرعة شُرطة وسط العريش بمحافظة شمال سيناء</t>
  </si>
  <si>
    <t xml:space="preserve">مستشفي النصر للتامين الصحي - مستشفي حلوان العام - مستشفي الانتاج الحربي - مستشفي الشُرطة في العجوزة </t>
  </si>
  <si>
    <t xml:space="preserve"> القتلى 8 مسيحين ورجل شُرطة مسلم - مقتل مساعد الشُرطة رضا عبدالرحمن؛ اثر اصابتة باعيرة نارية في الوجة والبطن بينما اُصيب امين الشُرطة محمد سعيد </t>
  </si>
  <si>
    <t>http//www.akhbarak.net/news/2017/12/29/13426218/articles/28231164/امن-القاهرة-تكشف-هويه-شهيد-ومصاب-من-الشُرطة-بكنيسه</t>
  </si>
  <si>
    <t>عدد حالات الإصابة كحصر شامل وفقا للإقليم الجغرافي للواقعة وعدد المصابين من القوات المسلحة والشُرطة والمدنيين والجماعات المسلحة</t>
  </si>
  <si>
    <t>عدد حالات الإصابة كحصر شامل وفقا لمحافظة الواقعة وعدد المصابين من القوات المسلحة والشُرطة والمدنيين والجماعات المسلحة</t>
  </si>
  <si>
    <t>عدد حالات الإصابة كحصر شامل وفقا لتصنيف مكان الواقعة وعدد المصابين من القوات المسلحة والشُرطة والمدنيين والجماعات المسلحة</t>
  </si>
  <si>
    <t>عدد حالات الإصابة كحصر شامل وفقا لخلفية الواقعة وعدد المصابين من القوات المسلحة والشُرطة والمدنيين والجماعات المسلحة</t>
  </si>
  <si>
    <t>عدد حالات الإصابة كحصر شامل وفقا لنوع الفعالية وعدد المصابين من القوات المسلحة والشُرطة والمدنيين والجماعات المسلحة</t>
  </si>
  <si>
    <t>عدد حالات الإصابة كحصر شامل وفقا لنوع الواقعة وعدد المصابين من القوات المسلحة والشُرطة والمدنيين والجماعات المسلحة</t>
  </si>
  <si>
    <t>جماعات مُسلحة</t>
  </si>
  <si>
    <t>عدد حالات الإصابة كحصر شامل وفقا للإقليم الجغرافي للواقعة وخلفية الواقعة</t>
  </si>
  <si>
    <t>عدد حالات الإصابة كحصر شامل وفقا لمحافظة الواقعة وخلفية الواقعة</t>
  </si>
  <si>
    <t>عدد حالات الإصابة كحصر شامل وفقا لتصنيف مكان الواقعة وخلفية الواقعة</t>
  </si>
  <si>
    <t>عدد حالات الإصابة كحصر شامل وفقا لنوع الفعالية وخلفية الواقعة</t>
  </si>
  <si>
    <t>عدد حالات الإصابة كحصر شامل وفقا لنوع الواقعة وخلفية الواقعة</t>
  </si>
  <si>
    <t>عدد حالات الإصابة كحصر شامل وفقا للإقليم الجغرافي للواقعة ونوع الفعالية</t>
  </si>
  <si>
    <t>عدد حالات الإصابة كحصر شامل وفقا لمحافظة الواقعة ونوع الفعالية</t>
  </si>
  <si>
    <t>عدد حالات الإصابة كحصر شامل وفقا لتصنيف مكان الواقعة ونوع الفعالية</t>
  </si>
  <si>
    <t>عدد حالات الإصابة كحصر شامل وفقا لتصنيف مكان الواقعة والإقليم الجغرافي للواقعة</t>
  </si>
  <si>
    <t>عدد حالات الإصابة كحصر شامل وفقا لنوع الواقعة والإقليم الجغرافي للواقعة</t>
  </si>
  <si>
    <t>قاعدة بيانات وقائع الإصابة في مصر خلال عام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</si>
</sst>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charset val="178"/>
      <scheme val="minor"/>
    </font>
    <font>
      <u/>
      <sz val="11"/>
      <color theme="10"/>
      <name val="Arial"/>
      <family val="2"/>
      <charset val="178"/>
    </font>
    <font>
      <u/>
      <sz val="11"/>
      <color rgb="FF0000FF"/>
      <name val="Calibri"/>
      <family val="2"/>
      <charset val="1"/>
    </font>
    <font>
      <sz val="11"/>
      <color rgb="FF000000"/>
      <name val="Calibri"/>
      <family val="2"/>
      <charset val="1"/>
    </font>
    <font>
      <sz val="9"/>
      <name val="Arial"/>
      <family val="2"/>
    </font>
    <font>
      <sz val="9"/>
      <name val="Calibri"/>
      <family val="2"/>
      <scheme val="minor"/>
    </font>
    <font>
      <sz val="9"/>
      <color theme="1"/>
      <name val="Arial"/>
      <family val="2"/>
    </font>
    <font>
      <sz val="9"/>
      <color theme="0"/>
      <name val="Arial"/>
      <family val="2"/>
    </font>
    <font>
      <sz val="9"/>
      <color theme="1"/>
      <name val="Calibri"/>
      <family val="2"/>
      <scheme val="minor"/>
    </font>
    <font>
      <sz val="9"/>
      <color theme="0"/>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
      <sz val="11"/>
      <color theme="0"/>
      <name val="Arial"/>
      <family val="2"/>
    </font>
    <font>
      <sz val="11"/>
      <color rgb="FFFF0000"/>
      <name val="Calibri"/>
      <family val="2"/>
      <scheme val="minor"/>
    </font>
    <font>
      <b/>
      <sz val="11"/>
      <color rgb="FFFF0000"/>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499984740745262"/>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theme="4" tint="-0.499984740745262"/>
        <bgColor theme="4" tint="0.79998168889431442"/>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0" fontId="3" fillId="0" borderId="0"/>
    <xf numFmtId="0" fontId="4" fillId="0" borderId="0"/>
  </cellStyleXfs>
  <cellXfs count="67">
    <xf numFmtId="0" fontId="0" fillId="0" borderId="0" xfId="0"/>
    <xf numFmtId="0" fontId="5" fillId="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9" fillId="7"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9" fillId="8" borderId="1" xfId="0" applyFont="1" applyFill="1" applyBorder="1" applyAlignment="1">
      <alignment horizontal="center" vertical="center"/>
    </xf>
    <xf numFmtId="0" fontId="7" fillId="8"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5" borderId="1" xfId="0" applyFont="1" applyFill="1" applyBorder="1" applyAlignment="1">
      <alignment horizontal="right" vertical="center"/>
    </xf>
    <xf numFmtId="0" fontId="8" fillId="5" borderId="1" xfId="0"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xf>
    <xf numFmtId="14" fontId="10" fillId="5" borderId="1" xfId="0" applyNumberFormat="1" applyFont="1" applyFill="1" applyBorder="1" applyAlignment="1">
      <alignment horizontal="center" vertical="center"/>
    </xf>
    <xf numFmtId="0" fontId="10" fillId="5" borderId="1" xfId="0" applyFont="1" applyFill="1" applyBorder="1" applyAlignment="1">
      <alignment horizontal="center" vertical="center" wrapText="1"/>
    </xf>
    <xf numFmtId="0" fontId="6" fillId="8" borderId="1" xfId="0" applyFont="1" applyFill="1" applyBorder="1" applyAlignment="1">
      <alignment horizontal="center"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8" fillId="5"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7" fillId="0" borderId="1" xfId="0" applyFont="1" applyBorder="1" applyAlignment="1">
      <alignment horizontal="center" vertical="center"/>
    </xf>
    <xf numFmtId="0" fontId="9" fillId="4" borderId="1" xfId="0" applyFont="1" applyFill="1" applyBorder="1" applyAlignment="1">
      <alignment horizontal="center" vertical="center" wrapText="1"/>
    </xf>
    <xf numFmtId="3" fontId="14" fillId="11" borderId="1" xfId="0" applyNumberFormat="1" applyFont="1" applyFill="1" applyBorder="1" applyAlignment="1">
      <alignment horizontal="center" vertical="center" wrapText="1"/>
    </xf>
    <xf numFmtId="3" fontId="12" fillId="11" borderId="1" xfId="0" applyNumberFormat="1" applyFont="1" applyFill="1" applyBorder="1" applyAlignment="1">
      <alignment horizontal="center" vertical="center" wrapText="1"/>
    </xf>
    <xf numFmtId="3" fontId="13" fillId="11" borderId="1" xfId="0" applyNumberFormat="1" applyFont="1" applyFill="1" applyBorder="1" applyAlignment="1">
      <alignment horizontal="center" vertical="center" wrapText="1"/>
    </xf>
    <xf numFmtId="3" fontId="0" fillId="0" borderId="0" xfId="0" applyNumberFormat="1" applyAlignment="1">
      <alignment horizontal="center" vertical="center" wrapText="1"/>
    </xf>
    <xf numFmtId="3" fontId="0" fillId="13" borderId="1" xfId="0" applyNumberFormat="1" applyFill="1" applyBorder="1" applyAlignment="1">
      <alignment horizontal="center" vertical="center" wrapText="1"/>
    </xf>
    <xf numFmtId="3" fontId="11" fillId="13" borderId="1" xfId="0" applyNumberFormat="1" applyFont="1" applyFill="1" applyBorder="1" applyAlignment="1">
      <alignment horizontal="center" vertical="center" wrapText="1"/>
    </xf>
    <xf numFmtId="3" fontId="11" fillId="15" borderId="1" xfId="0" applyNumberFormat="1" applyFont="1" applyFill="1" applyBorder="1" applyAlignment="1">
      <alignment horizontal="center" vertical="center" wrapText="1"/>
    </xf>
    <xf numFmtId="3" fontId="13" fillId="14" borderId="1" xfId="0" applyNumberFormat="1" applyFont="1" applyFill="1" applyBorder="1" applyAlignment="1">
      <alignment horizontal="center" vertical="center" wrapText="1"/>
    </xf>
    <xf numFmtId="3" fontId="0" fillId="9" borderId="0" xfId="0" applyNumberFormat="1" applyFill="1" applyAlignment="1">
      <alignment horizontal="center" vertical="center" wrapText="1"/>
    </xf>
    <xf numFmtId="3" fontId="12" fillId="9" borderId="0" xfId="0" applyNumberFormat="1" applyFont="1" applyFill="1" applyAlignment="1">
      <alignment horizontal="center" vertical="center" wrapText="1"/>
    </xf>
    <xf numFmtId="3" fontId="15" fillId="0" borderId="0" xfId="0" applyNumberFormat="1" applyFont="1" applyAlignment="1">
      <alignment horizontal="center" vertical="center" wrapText="1"/>
    </xf>
    <xf numFmtId="3" fontId="11" fillId="0" borderId="0" xfId="0" applyNumberFormat="1" applyFont="1" applyAlignment="1">
      <alignment horizontal="center" vertical="center" wrapText="1"/>
    </xf>
    <xf numFmtId="3" fontId="12" fillId="14" borderId="1" xfId="0" applyNumberFormat="1" applyFont="1" applyFill="1" applyBorder="1" applyAlignment="1">
      <alignment horizontal="center" vertical="center" wrapText="1"/>
    </xf>
    <xf numFmtId="3" fontId="13" fillId="9" borderId="0" xfId="0" applyNumberFormat="1" applyFont="1" applyFill="1" applyAlignment="1">
      <alignment horizontal="center" vertical="center" wrapText="1"/>
    </xf>
    <xf numFmtId="3" fontId="16" fillId="0" borderId="0" xfId="0" applyNumberFormat="1" applyFont="1" applyAlignment="1">
      <alignment horizontal="center" vertical="center" wrapText="1"/>
    </xf>
    <xf numFmtId="0" fontId="8" fillId="5" borderId="5" xfId="0" applyFont="1" applyFill="1" applyBorder="1" applyAlignment="1">
      <alignment horizontal="center" vertical="center" wrapText="1"/>
    </xf>
    <xf numFmtId="14" fontId="10" fillId="5" borderId="2" xfId="0" applyNumberFormat="1" applyFont="1" applyFill="1" applyBorder="1" applyAlignment="1">
      <alignment vertical="center" wrapText="1"/>
    </xf>
    <xf numFmtId="14" fontId="10" fillId="5" borderId="3" xfId="0" applyNumberFormat="1" applyFont="1" applyFill="1" applyBorder="1" applyAlignment="1">
      <alignment vertical="center" wrapText="1"/>
    </xf>
    <xf numFmtId="14" fontId="10" fillId="5" borderId="4" xfId="0" applyNumberFormat="1" applyFont="1" applyFill="1" applyBorder="1" applyAlignment="1">
      <alignment vertical="center"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4" xfId="0" applyFont="1" applyFill="1" applyBorder="1" applyAlignment="1">
      <alignment vertical="center" wrapText="1"/>
    </xf>
    <xf numFmtId="0" fontId="8" fillId="5" borderId="6" xfId="0" applyFont="1" applyFill="1" applyBorder="1" applyAlignment="1">
      <alignment horizontal="center" vertical="center" wrapText="1"/>
    </xf>
    <xf numFmtId="3" fontId="12" fillId="0" borderId="0" xfId="0" applyNumberFormat="1" applyFont="1" applyAlignment="1">
      <alignment horizontal="center" vertical="center"/>
    </xf>
    <xf numFmtId="3" fontId="12" fillId="10" borderId="1" xfId="0" applyNumberFormat="1" applyFont="1" applyFill="1" applyBorder="1" applyAlignment="1">
      <alignment horizontal="center" vertical="center" wrapText="1"/>
    </xf>
    <xf numFmtId="3" fontId="12" fillId="12" borderId="1" xfId="0" applyNumberFormat="1" applyFont="1" applyFill="1" applyBorder="1" applyAlignment="1">
      <alignment horizontal="center" vertical="center" wrapText="1"/>
    </xf>
    <xf numFmtId="3" fontId="12" fillId="12" borderId="2" xfId="0" applyNumberFormat="1" applyFont="1" applyFill="1" applyBorder="1" applyAlignment="1">
      <alignment horizontal="center" vertical="center" wrapText="1"/>
    </xf>
    <xf numFmtId="3" fontId="12" fillId="12" borderId="3" xfId="0" applyNumberFormat="1" applyFont="1" applyFill="1" applyBorder="1" applyAlignment="1">
      <alignment horizontal="center" vertical="center" wrapText="1"/>
    </xf>
    <xf numFmtId="3" fontId="12" fillId="10" borderId="2" xfId="0" applyNumberFormat="1" applyFont="1" applyFill="1" applyBorder="1" applyAlignment="1">
      <alignment horizontal="center" vertical="center" wrapText="1"/>
    </xf>
    <xf numFmtId="3" fontId="12" fillId="10" borderId="3" xfId="0" applyNumberFormat="1" applyFont="1" applyFill="1" applyBorder="1" applyAlignment="1">
      <alignment horizontal="center" vertical="center" wrapText="1"/>
    </xf>
    <xf numFmtId="3" fontId="12" fillId="10" borderId="4" xfId="0" applyNumberFormat="1" applyFont="1" applyFill="1" applyBorder="1" applyAlignment="1">
      <alignment horizontal="center" vertical="center" wrapText="1"/>
    </xf>
    <xf numFmtId="3" fontId="12" fillId="12" borderId="4" xfId="0" applyNumberFormat="1" applyFont="1" applyFill="1" applyBorder="1" applyAlignment="1">
      <alignment horizontal="center" vertical="center" wrapText="1"/>
    </xf>
    <xf numFmtId="3" fontId="12" fillId="10" borderId="2" xfId="0" applyNumberFormat="1" applyFont="1" applyFill="1" applyBorder="1" applyAlignment="1">
      <alignment horizontal="center" vertical="top" wrapText="1"/>
    </xf>
    <xf numFmtId="3" fontId="12" fillId="10" borderId="3" xfId="0" applyNumberFormat="1" applyFont="1" applyFill="1" applyBorder="1" applyAlignment="1">
      <alignment horizontal="center" vertical="top" wrapText="1"/>
    </xf>
    <xf numFmtId="3" fontId="12" fillId="10" borderId="4" xfId="0" applyNumberFormat="1" applyFont="1" applyFill="1" applyBorder="1" applyAlignment="1">
      <alignment horizontal="center" vertical="top" wrapText="1"/>
    </xf>
    <xf numFmtId="3" fontId="12" fillId="10" borderId="2" xfId="0" applyNumberFormat="1" applyFont="1" applyFill="1" applyBorder="1" applyAlignment="1">
      <alignment horizontal="right" vertical="top" wrapText="1"/>
    </xf>
    <xf numFmtId="3" fontId="12" fillId="10" borderId="3" xfId="0" applyNumberFormat="1" applyFont="1" applyFill="1" applyBorder="1" applyAlignment="1">
      <alignment horizontal="right" vertical="top" wrapText="1"/>
    </xf>
    <xf numFmtId="3" fontId="12" fillId="10" borderId="4" xfId="0" applyNumberFormat="1" applyFont="1" applyFill="1" applyBorder="1" applyAlignment="1">
      <alignment horizontal="right" vertical="top" wrapText="1"/>
    </xf>
  </cellXfs>
  <cellStyles count="6">
    <cellStyle name="Hyperlink 2" xfId="1" xr:uid="{00000000-0005-0000-0000-000001000000}"/>
    <cellStyle name="Hyperlink 3" xfId="4" xr:uid="{00000000-0005-0000-0000-000002000000}"/>
    <cellStyle name="Normal" xfId="0" builtinId="0"/>
    <cellStyle name="Normal 2" xfId="2" xr:uid="{00000000-0005-0000-0000-000004000000}"/>
    <cellStyle name="Normal 2 2" xfId="3" xr:uid="{00000000-0005-0000-0000-000005000000}"/>
    <cellStyle name="TableStyleLight1" xfId="5" xr:uid="{00000000-0005-0000-0000-000006000000}"/>
  </cellStyles>
  <dxfs count="0"/>
  <tableStyles count="0" defaultTableStyle="TableStyleMedium9" defaultPivotStyle="PivotStyleLight16"/>
  <colors>
    <mruColors>
      <color rgb="FFDA8E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1502834</xdr:colOff>
      <xdr:row>0</xdr:row>
      <xdr:rowOff>204611</xdr:rowOff>
    </xdr:from>
    <xdr:ext cx="417160" cy="472118"/>
    <xdr:pic>
      <xdr:nvPicPr>
        <xdr:cNvPr id="2" name="Picture 1">
          <a:extLst>
            <a:ext uri="{FF2B5EF4-FFF2-40B4-BE49-F238E27FC236}">
              <a16:creationId xmlns:a16="http://schemas.microsoft.com/office/drawing/2014/main" id="{E99B29F6-8199-4600-8CB0-5570AB7D26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4426340" y="204611"/>
          <a:ext cx="417160" cy="472118"/>
        </a:xfrm>
        <a:prstGeom prst="rect">
          <a:avLst/>
        </a:prstGeom>
      </xdr:spPr>
    </xdr:pic>
    <xdr:clientData/>
  </xdr:oneCellAnchor>
  <xdr:oneCellAnchor>
    <xdr:from>
      <xdr:col>4</xdr:col>
      <xdr:colOff>1495777</xdr:colOff>
      <xdr:row>32</xdr:row>
      <xdr:rowOff>204611</xdr:rowOff>
    </xdr:from>
    <xdr:ext cx="417160" cy="472118"/>
    <xdr:pic>
      <xdr:nvPicPr>
        <xdr:cNvPr id="3" name="Picture 2">
          <a:extLst>
            <a:ext uri="{FF2B5EF4-FFF2-40B4-BE49-F238E27FC236}">
              <a16:creationId xmlns:a16="http://schemas.microsoft.com/office/drawing/2014/main" id="{776B764C-8762-4117-952A-78E1CA7240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4433397" y="7429500"/>
          <a:ext cx="417160" cy="472118"/>
        </a:xfrm>
        <a:prstGeom prst="rect">
          <a:avLst/>
        </a:prstGeom>
      </xdr:spPr>
    </xdr:pic>
    <xdr:clientData/>
  </xdr:oneCellAnchor>
  <xdr:oneCellAnchor>
    <xdr:from>
      <xdr:col>3</xdr:col>
      <xdr:colOff>1524000</xdr:colOff>
      <xdr:row>44</xdr:row>
      <xdr:rowOff>0</xdr:rowOff>
    </xdr:from>
    <xdr:ext cx="417160" cy="472118"/>
    <xdr:pic>
      <xdr:nvPicPr>
        <xdr:cNvPr id="4" name="Picture 3">
          <a:extLst>
            <a:ext uri="{FF2B5EF4-FFF2-40B4-BE49-F238E27FC236}">
              <a16:creationId xmlns:a16="http://schemas.microsoft.com/office/drawing/2014/main" id="{6B10987E-B633-4997-8DA1-AB2CE18D8E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6324285" y="9934222"/>
          <a:ext cx="417160" cy="472118"/>
        </a:xfrm>
        <a:prstGeom prst="rect">
          <a:avLst/>
        </a:prstGeom>
      </xdr:spPr>
    </xdr:pic>
    <xdr:clientData/>
  </xdr:oneCellAnchor>
  <xdr:oneCellAnchor>
    <xdr:from>
      <xdr:col>3</xdr:col>
      <xdr:colOff>1509888</xdr:colOff>
      <xdr:row>54</xdr:row>
      <xdr:rowOff>7055</xdr:rowOff>
    </xdr:from>
    <xdr:ext cx="417160" cy="472118"/>
    <xdr:pic>
      <xdr:nvPicPr>
        <xdr:cNvPr id="5" name="Picture 4">
          <a:extLst>
            <a:ext uri="{FF2B5EF4-FFF2-40B4-BE49-F238E27FC236}">
              <a16:creationId xmlns:a16="http://schemas.microsoft.com/office/drawing/2014/main" id="{B46CB8CB-21C4-43E2-BF15-B7EAF1B806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6338397" y="12199055"/>
          <a:ext cx="417160" cy="472118"/>
        </a:xfrm>
        <a:prstGeom prst="rect">
          <a:avLst/>
        </a:prstGeom>
      </xdr:spPr>
    </xdr:pic>
    <xdr:clientData/>
  </xdr:oneCellAnchor>
  <xdr:oneCellAnchor>
    <xdr:from>
      <xdr:col>3</xdr:col>
      <xdr:colOff>1502833</xdr:colOff>
      <xdr:row>86</xdr:row>
      <xdr:rowOff>0</xdr:rowOff>
    </xdr:from>
    <xdr:ext cx="417160" cy="472118"/>
    <xdr:pic>
      <xdr:nvPicPr>
        <xdr:cNvPr id="6" name="Picture 5">
          <a:extLst>
            <a:ext uri="{FF2B5EF4-FFF2-40B4-BE49-F238E27FC236}">
              <a16:creationId xmlns:a16="http://schemas.microsoft.com/office/drawing/2014/main" id="{2426F39C-25C4-4E25-89E6-BC6F944493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6345452" y="19416889"/>
          <a:ext cx="417160" cy="472118"/>
        </a:xfrm>
        <a:prstGeom prst="rect">
          <a:avLst/>
        </a:prstGeom>
      </xdr:spPr>
    </xdr:pic>
    <xdr:clientData/>
  </xdr:oneCellAnchor>
  <xdr:oneCellAnchor>
    <xdr:from>
      <xdr:col>3</xdr:col>
      <xdr:colOff>1509889</xdr:colOff>
      <xdr:row>97</xdr:row>
      <xdr:rowOff>218723</xdr:rowOff>
    </xdr:from>
    <xdr:ext cx="417160" cy="472118"/>
    <xdr:pic>
      <xdr:nvPicPr>
        <xdr:cNvPr id="7" name="Picture 6">
          <a:extLst>
            <a:ext uri="{FF2B5EF4-FFF2-40B4-BE49-F238E27FC236}">
              <a16:creationId xmlns:a16="http://schemas.microsoft.com/office/drawing/2014/main" id="{55EF2AFB-81BD-4B1D-9B0A-76D092BEBB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6338396" y="22119167"/>
          <a:ext cx="417160" cy="472118"/>
        </a:xfrm>
        <a:prstGeom prst="rect">
          <a:avLst/>
        </a:prstGeom>
      </xdr:spPr>
    </xdr:pic>
    <xdr:clientData/>
  </xdr:oneCellAnchor>
  <xdr:oneCellAnchor>
    <xdr:from>
      <xdr:col>3</xdr:col>
      <xdr:colOff>1495778</xdr:colOff>
      <xdr:row>109</xdr:row>
      <xdr:rowOff>0</xdr:rowOff>
    </xdr:from>
    <xdr:ext cx="417160" cy="472118"/>
    <xdr:pic>
      <xdr:nvPicPr>
        <xdr:cNvPr id="8" name="Picture 7">
          <a:extLst>
            <a:ext uri="{FF2B5EF4-FFF2-40B4-BE49-F238E27FC236}">
              <a16:creationId xmlns:a16="http://schemas.microsoft.com/office/drawing/2014/main" id="{A9FB8162-D932-4814-94F3-F755111D6C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6352507" y="24609778"/>
          <a:ext cx="417160" cy="472118"/>
        </a:xfrm>
        <a:prstGeom prst="rect">
          <a:avLst/>
        </a:prstGeom>
      </xdr:spPr>
    </xdr:pic>
    <xdr:clientData/>
  </xdr:oneCellAnchor>
  <xdr:oneCellAnchor>
    <xdr:from>
      <xdr:col>3</xdr:col>
      <xdr:colOff>1509889</xdr:colOff>
      <xdr:row>121</xdr:row>
      <xdr:rowOff>211666</xdr:rowOff>
    </xdr:from>
    <xdr:ext cx="417160" cy="472118"/>
    <xdr:pic>
      <xdr:nvPicPr>
        <xdr:cNvPr id="9" name="Picture 8">
          <a:extLst>
            <a:ext uri="{FF2B5EF4-FFF2-40B4-BE49-F238E27FC236}">
              <a16:creationId xmlns:a16="http://schemas.microsoft.com/office/drawing/2014/main" id="{752B6EF5-E202-4D84-A18F-8073DDFFCA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6338396" y="27530777"/>
          <a:ext cx="417160" cy="472118"/>
        </a:xfrm>
        <a:prstGeom prst="rect">
          <a:avLst/>
        </a:prstGeom>
      </xdr:spPr>
    </xdr:pic>
    <xdr:clientData/>
  </xdr:oneCellAnchor>
  <xdr:oneCellAnchor>
    <xdr:from>
      <xdr:col>6</xdr:col>
      <xdr:colOff>1509889</xdr:colOff>
      <xdr:row>144</xdr:row>
      <xdr:rowOff>218723</xdr:rowOff>
    </xdr:from>
    <xdr:ext cx="417160" cy="472118"/>
    <xdr:pic>
      <xdr:nvPicPr>
        <xdr:cNvPr id="10" name="Picture 9">
          <a:extLst>
            <a:ext uri="{FF2B5EF4-FFF2-40B4-BE49-F238E27FC236}">
              <a16:creationId xmlns:a16="http://schemas.microsoft.com/office/drawing/2014/main" id="{84D52312-BB3D-4968-8B65-9500D29789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0581063" y="32730723"/>
          <a:ext cx="417160" cy="472118"/>
        </a:xfrm>
        <a:prstGeom prst="rect">
          <a:avLst/>
        </a:prstGeom>
      </xdr:spPr>
    </xdr:pic>
    <xdr:clientData/>
  </xdr:oneCellAnchor>
  <xdr:oneCellAnchor>
    <xdr:from>
      <xdr:col>6</xdr:col>
      <xdr:colOff>1495778</xdr:colOff>
      <xdr:row>154</xdr:row>
      <xdr:rowOff>218723</xdr:rowOff>
    </xdr:from>
    <xdr:ext cx="417160" cy="472118"/>
    <xdr:pic>
      <xdr:nvPicPr>
        <xdr:cNvPr id="11" name="Picture 10">
          <a:extLst>
            <a:ext uri="{FF2B5EF4-FFF2-40B4-BE49-F238E27FC236}">
              <a16:creationId xmlns:a16="http://schemas.microsoft.com/office/drawing/2014/main" id="{11D59E32-5DAF-43B4-AAD2-442E56C227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0595174" y="34988501"/>
          <a:ext cx="417160" cy="472118"/>
        </a:xfrm>
        <a:prstGeom prst="rect">
          <a:avLst/>
        </a:prstGeom>
      </xdr:spPr>
    </xdr:pic>
    <xdr:clientData/>
  </xdr:oneCellAnchor>
  <xdr:oneCellAnchor>
    <xdr:from>
      <xdr:col>6</xdr:col>
      <xdr:colOff>1502833</xdr:colOff>
      <xdr:row>186</xdr:row>
      <xdr:rowOff>218722</xdr:rowOff>
    </xdr:from>
    <xdr:ext cx="417160" cy="472118"/>
    <xdr:pic>
      <xdr:nvPicPr>
        <xdr:cNvPr id="12" name="Picture 11">
          <a:extLst>
            <a:ext uri="{FF2B5EF4-FFF2-40B4-BE49-F238E27FC236}">
              <a16:creationId xmlns:a16="http://schemas.microsoft.com/office/drawing/2014/main" id="{68AF7C4F-4BB4-47EF-A205-AC735C8A9D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0588119" y="42213389"/>
          <a:ext cx="417160" cy="472118"/>
        </a:xfrm>
        <a:prstGeom prst="rect">
          <a:avLst/>
        </a:prstGeom>
      </xdr:spPr>
    </xdr:pic>
    <xdr:clientData/>
  </xdr:oneCellAnchor>
  <xdr:oneCellAnchor>
    <xdr:from>
      <xdr:col>6</xdr:col>
      <xdr:colOff>1524000</xdr:colOff>
      <xdr:row>199</xdr:row>
      <xdr:rowOff>0</xdr:rowOff>
    </xdr:from>
    <xdr:ext cx="417160" cy="472118"/>
    <xdr:pic>
      <xdr:nvPicPr>
        <xdr:cNvPr id="13" name="Picture 12">
          <a:extLst>
            <a:ext uri="{FF2B5EF4-FFF2-40B4-BE49-F238E27FC236}">
              <a16:creationId xmlns:a16="http://schemas.microsoft.com/office/drawing/2014/main" id="{7FB38021-1452-4750-A875-92D0481C6F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0566952" y="44929778"/>
          <a:ext cx="417160" cy="472118"/>
        </a:xfrm>
        <a:prstGeom prst="rect">
          <a:avLst/>
        </a:prstGeom>
      </xdr:spPr>
    </xdr:pic>
    <xdr:clientData/>
  </xdr:oneCellAnchor>
  <xdr:oneCellAnchor>
    <xdr:from>
      <xdr:col>6</xdr:col>
      <xdr:colOff>1502834</xdr:colOff>
      <xdr:row>209</xdr:row>
      <xdr:rowOff>204610</xdr:rowOff>
    </xdr:from>
    <xdr:ext cx="417160" cy="472118"/>
    <xdr:pic>
      <xdr:nvPicPr>
        <xdr:cNvPr id="14" name="Picture 13">
          <a:extLst>
            <a:ext uri="{FF2B5EF4-FFF2-40B4-BE49-F238E27FC236}">
              <a16:creationId xmlns:a16="http://schemas.microsoft.com/office/drawing/2014/main" id="{29F4FB02-99D8-4E95-AAF9-2DDF6CA8C0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0588118" y="47392166"/>
          <a:ext cx="417160" cy="472118"/>
        </a:xfrm>
        <a:prstGeom prst="rect">
          <a:avLst/>
        </a:prstGeom>
      </xdr:spPr>
    </xdr:pic>
    <xdr:clientData/>
  </xdr:oneCellAnchor>
  <xdr:oneCellAnchor>
    <xdr:from>
      <xdr:col>6</xdr:col>
      <xdr:colOff>1502833</xdr:colOff>
      <xdr:row>223</xdr:row>
      <xdr:rowOff>0</xdr:rowOff>
    </xdr:from>
    <xdr:ext cx="417160" cy="472118"/>
    <xdr:pic>
      <xdr:nvPicPr>
        <xdr:cNvPr id="15" name="Picture 14">
          <a:extLst>
            <a:ext uri="{FF2B5EF4-FFF2-40B4-BE49-F238E27FC236}">
              <a16:creationId xmlns:a16="http://schemas.microsoft.com/office/drawing/2014/main" id="{CA18AA68-6E41-4208-9E6A-8C3928C120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0588119" y="50348444"/>
          <a:ext cx="417160" cy="472118"/>
        </a:xfrm>
        <a:prstGeom prst="rect">
          <a:avLst/>
        </a:prstGeom>
      </xdr:spPr>
    </xdr:pic>
    <xdr:clientData/>
  </xdr:oneCellAnchor>
  <xdr:oneCellAnchor>
    <xdr:from>
      <xdr:col>8</xdr:col>
      <xdr:colOff>1495778</xdr:colOff>
      <xdr:row>245</xdr:row>
      <xdr:rowOff>197555</xdr:rowOff>
    </xdr:from>
    <xdr:ext cx="417160" cy="472118"/>
    <xdr:pic>
      <xdr:nvPicPr>
        <xdr:cNvPr id="16" name="Picture 15">
          <a:extLst>
            <a:ext uri="{FF2B5EF4-FFF2-40B4-BE49-F238E27FC236}">
              <a16:creationId xmlns:a16="http://schemas.microsoft.com/office/drawing/2014/main" id="{03043B99-03CF-4075-8E27-96ADBD4D85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6756951" y="55513111"/>
          <a:ext cx="417160" cy="472118"/>
        </a:xfrm>
        <a:prstGeom prst="rect">
          <a:avLst/>
        </a:prstGeom>
      </xdr:spPr>
    </xdr:pic>
    <xdr:clientData/>
  </xdr:oneCellAnchor>
  <xdr:oneCellAnchor>
    <xdr:from>
      <xdr:col>8</xdr:col>
      <xdr:colOff>1495778</xdr:colOff>
      <xdr:row>256</xdr:row>
      <xdr:rowOff>0</xdr:rowOff>
    </xdr:from>
    <xdr:ext cx="417160" cy="472118"/>
    <xdr:pic>
      <xdr:nvPicPr>
        <xdr:cNvPr id="17" name="Picture 16">
          <a:extLst>
            <a:ext uri="{FF2B5EF4-FFF2-40B4-BE49-F238E27FC236}">
              <a16:creationId xmlns:a16="http://schemas.microsoft.com/office/drawing/2014/main" id="{ED4056E2-C60B-4726-8DE2-CD95BEF123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6756951" y="57799111"/>
          <a:ext cx="417160" cy="472118"/>
        </a:xfrm>
        <a:prstGeom prst="rect">
          <a:avLst/>
        </a:prstGeom>
      </xdr:spPr>
    </xdr:pic>
    <xdr:clientData/>
  </xdr:oneCellAnchor>
  <xdr:oneCellAnchor>
    <xdr:from>
      <xdr:col>8</xdr:col>
      <xdr:colOff>1502833</xdr:colOff>
      <xdr:row>288</xdr:row>
      <xdr:rowOff>0</xdr:rowOff>
    </xdr:from>
    <xdr:ext cx="417160" cy="472118"/>
    <xdr:pic>
      <xdr:nvPicPr>
        <xdr:cNvPr id="18" name="Picture 17">
          <a:extLst>
            <a:ext uri="{FF2B5EF4-FFF2-40B4-BE49-F238E27FC236}">
              <a16:creationId xmlns:a16="http://schemas.microsoft.com/office/drawing/2014/main" id="{EF49F5E0-B847-4CAE-B364-C2E4161568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6749896" y="65024000"/>
          <a:ext cx="417160" cy="472118"/>
        </a:xfrm>
        <a:prstGeom prst="rect">
          <a:avLst/>
        </a:prstGeom>
      </xdr:spPr>
    </xdr:pic>
    <xdr:clientData/>
  </xdr:oneCellAnchor>
  <xdr:oneCellAnchor>
    <xdr:from>
      <xdr:col>8</xdr:col>
      <xdr:colOff>1495778</xdr:colOff>
      <xdr:row>313</xdr:row>
      <xdr:rowOff>0</xdr:rowOff>
    </xdr:from>
    <xdr:ext cx="417160" cy="472118"/>
    <xdr:pic>
      <xdr:nvPicPr>
        <xdr:cNvPr id="19" name="Picture 18">
          <a:extLst>
            <a:ext uri="{FF2B5EF4-FFF2-40B4-BE49-F238E27FC236}">
              <a16:creationId xmlns:a16="http://schemas.microsoft.com/office/drawing/2014/main" id="{E8D3F760-9F8F-4407-AEDF-436449EA11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6756951" y="70668444"/>
          <a:ext cx="417160" cy="472118"/>
        </a:xfrm>
        <a:prstGeom prst="rect">
          <a:avLst/>
        </a:prstGeom>
      </xdr:spPr>
    </xdr:pic>
    <xdr:clientData/>
  </xdr:oneCellAnchor>
  <xdr:oneCellAnchor>
    <xdr:from>
      <xdr:col>8</xdr:col>
      <xdr:colOff>1495778</xdr:colOff>
      <xdr:row>299</xdr:row>
      <xdr:rowOff>204611</xdr:rowOff>
    </xdr:from>
    <xdr:ext cx="417160" cy="472118"/>
    <xdr:pic>
      <xdr:nvPicPr>
        <xdr:cNvPr id="20" name="Picture 19">
          <a:extLst>
            <a:ext uri="{FF2B5EF4-FFF2-40B4-BE49-F238E27FC236}">
              <a16:creationId xmlns:a16="http://schemas.microsoft.com/office/drawing/2014/main" id="{2E1A7F0F-E826-4E90-A192-F5F7500459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6756951" y="67712167"/>
          <a:ext cx="417160" cy="472118"/>
        </a:xfrm>
        <a:prstGeom prst="rect">
          <a:avLst/>
        </a:prstGeom>
      </xdr:spPr>
    </xdr:pic>
    <xdr:clientData/>
  </xdr:oneCellAnchor>
  <xdr:oneCellAnchor>
    <xdr:from>
      <xdr:col>10</xdr:col>
      <xdr:colOff>1467556</xdr:colOff>
      <xdr:row>345</xdr:row>
      <xdr:rowOff>197556</xdr:rowOff>
    </xdr:from>
    <xdr:ext cx="417160" cy="472118"/>
    <xdr:pic>
      <xdr:nvPicPr>
        <xdr:cNvPr id="21" name="Picture 20">
          <a:extLst>
            <a:ext uri="{FF2B5EF4-FFF2-40B4-BE49-F238E27FC236}">
              <a16:creationId xmlns:a16="http://schemas.microsoft.com/office/drawing/2014/main" id="{FC29E68D-545A-45DD-9C08-AFD7244D2E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2946951" y="78090889"/>
          <a:ext cx="417160" cy="472118"/>
        </a:xfrm>
        <a:prstGeom prst="rect">
          <a:avLst/>
        </a:prstGeom>
      </xdr:spPr>
    </xdr:pic>
    <xdr:clientData/>
  </xdr:oneCellAnchor>
  <xdr:oneCellAnchor>
    <xdr:from>
      <xdr:col>10</xdr:col>
      <xdr:colOff>1467556</xdr:colOff>
      <xdr:row>335</xdr:row>
      <xdr:rowOff>218721</xdr:rowOff>
    </xdr:from>
    <xdr:ext cx="417160" cy="472118"/>
    <xdr:pic>
      <xdr:nvPicPr>
        <xdr:cNvPr id="22" name="Picture 21">
          <a:extLst>
            <a:ext uri="{FF2B5EF4-FFF2-40B4-BE49-F238E27FC236}">
              <a16:creationId xmlns:a16="http://schemas.microsoft.com/office/drawing/2014/main" id="{5A5AE0CD-A79B-4B4B-B096-0134948AE4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2946951" y="75854277"/>
          <a:ext cx="417160" cy="472118"/>
        </a:xfrm>
        <a:prstGeom prst="rect">
          <a:avLst/>
        </a:prstGeom>
      </xdr:spPr>
    </xdr:pic>
    <xdr:clientData/>
  </xdr:oneCellAnchor>
  <xdr:oneCellAnchor>
    <xdr:from>
      <xdr:col>10</xdr:col>
      <xdr:colOff>1467555</xdr:colOff>
      <xdr:row>377</xdr:row>
      <xdr:rowOff>218723</xdr:rowOff>
    </xdr:from>
    <xdr:ext cx="417160" cy="472118"/>
    <xdr:pic>
      <xdr:nvPicPr>
        <xdr:cNvPr id="23" name="Picture 22">
          <a:extLst>
            <a:ext uri="{FF2B5EF4-FFF2-40B4-BE49-F238E27FC236}">
              <a16:creationId xmlns:a16="http://schemas.microsoft.com/office/drawing/2014/main" id="{F20274D9-368B-4108-8068-896BA0D3D0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2946952" y="85336945"/>
          <a:ext cx="417160" cy="472118"/>
        </a:xfrm>
        <a:prstGeom prst="rect">
          <a:avLst/>
        </a:prstGeom>
      </xdr:spPr>
    </xdr:pic>
    <xdr:clientData/>
  </xdr:oneCellAnchor>
  <xdr:oneCellAnchor>
    <xdr:from>
      <xdr:col>7</xdr:col>
      <xdr:colOff>1516944</xdr:colOff>
      <xdr:row>389</xdr:row>
      <xdr:rowOff>204611</xdr:rowOff>
    </xdr:from>
    <xdr:ext cx="417160" cy="472118"/>
    <xdr:pic>
      <xdr:nvPicPr>
        <xdr:cNvPr id="24" name="Picture 23">
          <a:extLst>
            <a:ext uri="{FF2B5EF4-FFF2-40B4-BE49-F238E27FC236}">
              <a16:creationId xmlns:a16="http://schemas.microsoft.com/office/drawing/2014/main" id="{9BB9CE9F-9EC5-4731-84B5-52EFCC6750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8654896" y="88109778"/>
          <a:ext cx="417160" cy="472118"/>
        </a:xfrm>
        <a:prstGeom prst="rect">
          <a:avLst/>
        </a:prstGeom>
      </xdr:spPr>
    </xdr:pic>
    <xdr:clientData/>
  </xdr:oneCellAnchor>
  <xdr:oneCellAnchor>
    <xdr:from>
      <xdr:col>7</xdr:col>
      <xdr:colOff>1509889</xdr:colOff>
      <xdr:row>401</xdr:row>
      <xdr:rowOff>211667</xdr:rowOff>
    </xdr:from>
    <xdr:ext cx="417160" cy="472118"/>
    <xdr:pic>
      <xdr:nvPicPr>
        <xdr:cNvPr id="25" name="Picture 24">
          <a:extLst>
            <a:ext uri="{FF2B5EF4-FFF2-40B4-BE49-F238E27FC236}">
              <a16:creationId xmlns:a16="http://schemas.microsoft.com/office/drawing/2014/main" id="{627E0327-A5C3-4E53-A433-4AA3CD26FE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8661951" y="90826167"/>
          <a:ext cx="417160" cy="472118"/>
        </a:xfrm>
        <a:prstGeom prst="rect">
          <a:avLst/>
        </a:prstGeom>
      </xdr:spPr>
    </xdr:pic>
    <xdr:clientData/>
  </xdr:oneCellAnchor>
  <xdr:oneCellAnchor>
    <xdr:from>
      <xdr:col>11</xdr:col>
      <xdr:colOff>1453444</xdr:colOff>
      <xdr:row>424</xdr:row>
      <xdr:rowOff>211666</xdr:rowOff>
    </xdr:from>
    <xdr:ext cx="417160" cy="472118"/>
    <xdr:pic>
      <xdr:nvPicPr>
        <xdr:cNvPr id="26" name="Picture 25">
          <a:extLst>
            <a:ext uri="{FF2B5EF4-FFF2-40B4-BE49-F238E27FC236}">
              <a16:creationId xmlns:a16="http://schemas.microsoft.com/office/drawing/2014/main" id="{21A620E9-CEF4-4039-8C3C-CF613F8458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1091341" y="96019055"/>
          <a:ext cx="417160" cy="472118"/>
        </a:xfrm>
        <a:prstGeom prst="rect">
          <a:avLst/>
        </a:prstGeom>
      </xdr:spPr>
    </xdr:pic>
    <xdr:clientData/>
  </xdr:oneCellAnchor>
  <xdr:oneCellAnchor>
    <xdr:from>
      <xdr:col>11</xdr:col>
      <xdr:colOff>1453445</xdr:colOff>
      <xdr:row>435</xdr:row>
      <xdr:rowOff>0</xdr:rowOff>
    </xdr:from>
    <xdr:ext cx="417160" cy="472118"/>
    <xdr:pic>
      <xdr:nvPicPr>
        <xdr:cNvPr id="27" name="Picture 26">
          <a:extLst>
            <a:ext uri="{FF2B5EF4-FFF2-40B4-BE49-F238E27FC236}">
              <a16:creationId xmlns:a16="http://schemas.microsoft.com/office/drawing/2014/main" id="{D1F3CE4A-0198-4047-9EB9-6001C01634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1091340" y="98389722"/>
          <a:ext cx="417160" cy="472118"/>
        </a:xfrm>
        <a:prstGeom prst="rect">
          <a:avLst/>
        </a:prstGeom>
      </xdr:spPr>
    </xdr:pic>
    <xdr:clientData/>
  </xdr:oneCellAnchor>
  <xdr:oneCellAnchor>
    <xdr:from>
      <xdr:col>11</xdr:col>
      <xdr:colOff>1467556</xdr:colOff>
      <xdr:row>466</xdr:row>
      <xdr:rowOff>204611</xdr:rowOff>
    </xdr:from>
    <xdr:ext cx="417160" cy="472118"/>
    <xdr:pic>
      <xdr:nvPicPr>
        <xdr:cNvPr id="28" name="Picture 27">
          <a:extLst>
            <a:ext uri="{FF2B5EF4-FFF2-40B4-BE49-F238E27FC236}">
              <a16:creationId xmlns:a16="http://schemas.microsoft.com/office/drawing/2014/main" id="{B2CA452B-5938-4151-8486-60992F1FA2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1077229" y="105593444"/>
          <a:ext cx="417160" cy="472118"/>
        </a:xfrm>
        <a:prstGeom prst="rect">
          <a:avLst/>
        </a:prstGeom>
      </xdr:spPr>
    </xdr:pic>
    <xdr:clientData/>
  </xdr:oneCellAnchor>
  <xdr:oneCellAnchor>
    <xdr:from>
      <xdr:col>11</xdr:col>
      <xdr:colOff>1460500</xdr:colOff>
      <xdr:row>478</xdr:row>
      <xdr:rowOff>211666</xdr:rowOff>
    </xdr:from>
    <xdr:ext cx="417160" cy="472118"/>
    <xdr:pic>
      <xdr:nvPicPr>
        <xdr:cNvPr id="29" name="Picture 28">
          <a:extLst>
            <a:ext uri="{FF2B5EF4-FFF2-40B4-BE49-F238E27FC236}">
              <a16:creationId xmlns:a16="http://schemas.microsoft.com/office/drawing/2014/main" id="{982CF172-C451-4493-9E2D-3B47347C92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1084285" y="108309833"/>
          <a:ext cx="417160" cy="472118"/>
        </a:xfrm>
        <a:prstGeom prst="rect">
          <a:avLst/>
        </a:prstGeom>
      </xdr:spPr>
    </xdr:pic>
    <xdr:clientData/>
  </xdr:oneCellAnchor>
  <xdr:oneCellAnchor>
    <xdr:from>
      <xdr:col>11</xdr:col>
      <xdr:colOff>1439334</xdr:colOff>
      <xdr:row>490</xdr:row>
      <xdr:rowOff>0</xdr:rowOff>
    </xdr:from>
    <xdr:ext cx="417160" cy="472118"/>
    <xdr:pic>
      <xdr:nvPicPr>
        <xdr:cNvPr id="30" name="Picture 29">
          <a:extLst>
            <a:ext uri="{FF2B5EF4-FFF2-40B4-BE49-F238E27FC236}">
              <a16:creationId xmlns:a16="http://schemas.microsoft.com/office/drawing/2014/main" id="{40808A26-BD2F-4504-A310-2A94CB207E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1105451" y="110807500"/>
          <a:ext cx="417160" cy="472118"/>
        </a:xfrm>
        <a:prstGeom prst="rect">
          <a:avLst/>
        </a:prstGeom>
      </xdr:spPr>
    </xdr:pic>
    <xdr:clientData/>
  </xdr:oneCellAnchor>
  <xdr:oneCellAnchor>
    <xdr:from>
      <xdr:col>11</xdr:col>
      <xdr:colOff>1460500</xdr:colOff>
      <xdr:row>502</xdr:row>
      <xdr:rowOff>218722</xdr:rowOff>
    </xdr:from>
    <xdr:ext cx="417160" cy="472118"/>
    <xdr:pic>
      <xdr:nvPicPr>
        <xdr:cNvPr id="31" name="Picture 30">
          <a:extLst>
            <a:ext uri="{FF2B5EF4-FFF2-40B4-BE49-F238E27FC236}">
              <a16:creationId xmlns:a16="http://schemas.microsoft.com/office/drawing/2014/main" id="{AD5A99DB-D26B-459D-B7DC-9D0E9B4D2A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1084285" y="113735555"/>
          <a:ext cx="417160" cy="472118"/>
        </a:xfrm>
        <a:prstGeom prst="rect">
          <a:avLst/>
        </a:prstGeom>
      </xdr:spPr>
    </xdr:pic>
    <xdr:clientData/>
  </xdr:oneCellAnchor>
  <xdr:oneCellAnchor>
    <xdr:from>
      <xdr:col>3</xdr:col>
      <xdr:colOff>1502833</xdr:colOff>
      <xdr:row>525</xdr:row>
      <xdr:rowOff>218722</xdr:rowOff>
    </xdr:from>
    <xdr:ext cx="417160" cy="472118"/>
    <xdr:pic>
      <xdr:nvPicPr>
        <xdr:cNvPr id="32" name="Picture 31">
          <a:extLst>
            <a:ext uri="{FF2B5EF4-FFF2-40B4-BE49-F238E27FC236}">
              <a16:creationId xmlns:a16="http://schemas.microsoft.com/office/drawing/2014/main" id="{40043C9C-C67C-43BA-92AF-A1E5A14BDA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6345452" y="118928444"/>
          <a:ext cx="417160" cy="472118"/>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O427"/>
  <sheetViews>
    <sheetView rightToLeft="1" tabSelected="1" zoomScale="80" zoomScaleNormal="80" workbookViewId="0">
      <pane ySplit="2" topLeftCell="A403" activePane="bottomLeft" state="frozen"/>
      <selection activeCell="A2050" sqref="A2050"/>
      <selection pane="bottomLeft" activeCell="C421" sqref="C421"/>
    </sheetView>
  </sheetViews>
  <sheetFormatPr defaultColWidth="11.26953125" defaultRowHeight="23.25" customHeight="1" x14ac:dyDescent="0.35"/>
  <cols>
    <col min="1" max="1" width="6.7265625" style="19" customWidth="1"/>
    <col min="2" max="2" width="13.453125" style="20" customWidth="1"/>
    <col min="3" max="3" width="13.453125" style="19" customWidth="1"/>
    <col min="4" max="4" width="1.1796875" style="6" customWidth="1"/>
    <col min="5" max="5" width="7" style="19" customWidth="1"/>
    <col min="6" max="6" width="8.1796875" style="19" customWidth="1"/>
    <col min="7" max="11" width="0.81640625" style="6" customWidth="1"/>
    <col min="12" max="12" width="7.26953125" style="19" customWidth="1"/>
    <col min="13" max="13" width="8.453125" style="19" customWidth="1"/>
    <col min="14" max="14" width="7.7265625" style="19" customWidth="1"/>
    <col min="15" max="15" width="9" style="19" customWidth="1"/>
    <col min="16" max="16" width="9.26953125" style="19" customWidth="1"/>
    <col min="17" max="17" width="11.26953125" style="19"/>
    <col min="18" max="18" width="19.26953125" style="19" customWidth="1"/>
    <col min="19" max="19" width="9.7265625" style="21" customWidth="1"/>
    <col min="20" max="20" width="8.26953125" style="9" customWidth="1"/>
    <col min="21" max="21" width="8.81640625" style="9" customWidth="1"/>
    <col min="22" max="22" width="1.1796875" style="6" customWidth="1"/>
    <col min="23" max="24" width="5.7265625" style="11" customWidth="1"/>
    <col min="25" max="25" width="9" style="9" customWidth="1"/>
    <col min="26" max="26" width="1.26953125" style="6" customWidth="1"/>
    <col min="27" max="29" width="7" style="11" customWidth="1"/>
    <col min="30" max="30" width="11.26953125" style="23"/>
    <col min="31" max="31" width="0.81640625" style="24" customWidth="1"/>
    <col min="32" max="32" width="11.26953125" style="23"/>
    <col min="33" max="33" width="1" style="24" customWidth="1"/>
    <col min="34" max="34" width="11.26953125" style="23"/>
    <col min="35" max="35" width="0.81640625" style="24" customWidth="1"/>
    <col min="36" max="36" width="11.26953125" style="23"/>
    <col min="37" max="37" width="1.1796875" style="24" customWidth="1"/>
    <col min="38" max="38" width="11.26953125" style="22"/>
    <col min="39" max="39" width="1.1796875" style="24" customWidth="1"/>
    <col min="40" max="41" width="11.26953125" style="22"/>
    <col min="42" max="44" width="11.26953125" style="11"/>
    <col min="45" max="45" width="1" style="24" customWidth="1"/>
    <col min="46" max="118" width="4.26953125" style="14" customWidth="1"/>
    <col min="119" max="119" width="11.26953125" style="28"/>
    <col min="120" max="16384" width="11.26953125" style="5"/>
  </cols>
  <sheetData>
    <row r="1" spans="1:119" s="19" customFormat="1" ht="12" customHeight="1" x14ac:dyDescent="0.35">
      <c r="A1" s="44" t="s">
        <v>0</v>
      </c>
      <c r="B1" s="45" t="s">
        <v>2580</v>
      </c>
      <c r="C1" s="46"/>
      <c r="D1" s="46"/>
      <c r="E1" s="46"/>
      <c r="F1" s="46"/>
      <c r="G1" s="46"/>
      <c r="H1" s="46"/>
      <c r="I1" s="46"/>
      <c r="J1" s="46"/>
      <c r="K1" s="46"/>
      <c r="L1" s="46"/>
      <c r="M1" s="46"/>
      <c r="N1" s="46"/>
      <c r="O1" s="46"/>
      <c r="P1" s="46"/>
      <c r="Q1" s="46"/>
      <c r="R1" s="46"/>
      <c r="S1" s="47"/>
      <c r="T1" s="48" t="s">
        <v>365</v>
      </c>
      <c r="U1" s="49"/>
      <c r="V1" s="49"/>
      <c r="W1" s="49"/>
      <c r="X1" s="49"/>
      <c r="Y1" s="49"/>
      <c r="Z1" s="49"/>
      <c r="AA1" s="49"/>
      <c r="AB1" s="49"/>
      <c r="AC1" s="50"/>
      <c r="AD1" s="48" t="s">
        <v>366</v>
      </c>
      <c r="AE1" s="49"/>
      <c r="AF1" s="49"/>
      <c r="AG1" s="49"/>
      <c r="AH1" s="49"/>
      <c r="AI1" s="49"/>
      <c r="AJ1" s="49"/>
      <c r="AK1" s="50"/>
      <c r="AL1" s="48" t="s">
        <v>367</v>
      </c>
      <c r="AM1" s="49"/>
      <c r="AN1" s="49"/>
      <c r="AO1" s="50"/>
      <c r="AP1" s="21" t="s">
        <v>364</v>
      </c>
      <c r="AQ1" s="44" t="s">
        <v>1</v>
      </c>
      <c r="AR1" s="44" t="s">
        <v>3293</v>
      </c>
      <c r="AS1" s="15" t="s">
        <v>2579</v>
      </c>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6"/>
    </row>
    <row r="2" spans="1:119" s="25" customFormat="1" ht="36" customHeight="1" x14ac:dyDescent="0.35">
      <c r="A2" s="51"/>
      <c r="B2" s="17" t="s">
        <v>368</v>
      </c>
      <c r="C2" s="18" t="s">
        <v>370</v>
      </c>
      <c r="D2" s="16" t="s">
        <v>369</v>
      </c>
      <c r="E2" s="16" t="s">
        <v>371</v>
      </c>
      <c r="F2" s="16" t="s">
        <v>2762</v>
      </c>
      <c r="G2" s="16" t="s">
        <v>334</v>
      </c>
      <c r="H2" s="16" t="s">
        <v>375</v>
      </c>
      <c r="I2" s="16" t="s">
        <v>331</v>
      </c>
      <c r="J2" s="16" t="s">
        <v>376</v>
      </c>
      <c r="K2" s="16" t="s">
        <v>332</v>
      </c>
      <c r="L2" s="16" t="s">
        <v>339</v>
      </c>
      <c r="M2" s="16" t="s">
        <v>340</v>
      </c>
      <c r="N2" s="16" t="s">
        <v>341</v>
      </c>
      <c r="O2" s="16" t="s">
        <v>4033</v>
      </c>
      <c r="P2" s="16" t="s">
        <v>333</v>
      </c>
      <c r="Q2" s="16" t="s">
        <v>372</v>
      </c>
      <c r="R2" s="16" t="s">
        <v>373</v>
      </c>
      <c r="S2" s="16" t="s">
        <v>3601</v>
      </c>
      <c r="T2" s="16" t="s">
        <v>377</v>
      </c>
      <c r="U2" s="16" t="s">
        <v>378</v>
      </c>
      <c r="V2" s="16" t="s">
        <v>379</v>
      </c>
      <c r="W2" s="16" t="s">
        <v>380</v>
      </c>
      <c r="X2" s="16" t="s">
        <v>381</v>
      </c>
      <c r="Y2" s="16" t="s">
        <v>382</v>
      </c>
      <c r="Z2" s="16" t="s">
        <v>383</v>
      </c>
      <c r="AA2" s="16" t="s">
        <v>384</v>
      </c>
      <c r="AB2" s="16" t="s">
        <v>385</v>
      </c>
      <c r="AC2" s="16" t="s">
        <v>2761</v>
      </c>
      <c r="AD2" s="16" t="s">
        <v>4165</v>
      </c>
      <c r="AE2" s="16" t="s">
        <v>386</v>
      </c>
      <c r="AF2" s="16" t="s">
        <v>4166</v>
      </c>
      <c r="AG2" s="16" t="s">
        <v>4167</v>
      </c>
      <c r="AH2" s="16" t="s">
        <v>387</v>
      </c>
      <c r="AI2" s="16" t="s">
        <v>388</v>
      </c>
      <c r="AJ2" s="16" t="s">
        <v>4418</v>
      </c>
      <c r="AK2" s="16" t="s">
        <v>389</v>
      </c>
      <c r="AL2" s="16" t="s">
        <v>2423</v>
      </c>
      <c r="AM2" s="16" t="s">
        <v>2424</v>
      </c>
      <c r="AN2" s="16" t="s">
        <v>2425</v>
      </c>
      <c r="AO2" s="16" t="s">
        <v>363</v>
      </c>
      <c r="AP2" s="16" t="s">
        <v>374</v>
      </c>
      <c r="AQ2" s="51"/>
      <c r="AR2" s="51"/>
      <c r="AS2" s="16" t="s">
        <v>2588</v>
      </c>
      <c r="AT2" s="16" t="s">
        <v>2591</v>
      </c>
      <c r="AU2" s="16" t="s">
        <v>2592</v>
      </c>
      <c r="AV2" s="16" t="s">
        <v>2593</v>
      </c>
      <c r="AW2" s="16" t="s">
        <v>2594</v>
      </c>
      <c r="AX2" s="16" t="s">
        <v>2595</v>
      </c>
      <c r="AY2" s="16" t="s">
        <v>2596</v>
      </c>
      <c r="AZ2" s="16" t="s">
        <v>2597</v>
      </c>
      <c r="BA2" s="16" t="s">
        <v>2598</v>
      </c>
      <c r="BB2" s="16" t="s">
        <v>2599</v>
      </c>
      <c r="BC2" s="16" t="s">
        <v>2600</v>
      </c>
      <c r="BD2" s="16" t="s">
        <v>2601</v>
      </c>
      <c r="BE2" s="16" t="s">
        <v>2602</v>
      </c>
      <c r="BF2" s="16" t="s">
        <v>2603</v>
      </c>
      <c r="BG2" s="16" t="s">
        <v>2604</v>
      </c>
      <c r="BH2" s="16" t="s">
        <v>2605</v>
      </c>
      <c r="BI2" s="16" t="s">
        <v>2606</v>
      </c>
      <c r="BJ2" s="16" t="s">
        <v>2607</v>
      </c>
      <c r="BK2" s="16" t="s">
        <v>2608</v>
      </c>
      <c r="BL2" s="16" t="s">
        <v>2609</v>
      </c>
      <c r="BM2" s="16" t="s">
        <v>2610</v>
      </c>
      <c r="BN2" s="16" t="s">
        <v>2611</v>
      </c>
      <c r="BO2" s="16" t="s">
        <v>2612</v>
      </c>
      <c r="BP2" s="16" t="s">
        <v>2613</v>
      </c>
      <c r="BQ2" s="16" t="s">
        <v>2614</v>
      </c>
      <c r="BR2" s="16" t="s">
        <v>2615</v>
      </c>
      <c r="BS2" s="16" t="s">
        <v>2616</v>
      </c>
      <c r="BT2" s="16" t="s">
        <v>2617</v>
      </c>
      <c r="BU2" s="16" t="s">
        <v>2618</v>
      </c>
      <c r="BV2" s="16" t="s">
        <v>2619</v>
      </c>
      <c r="BW2" s="16" t="s">
        <v>2620</v>
      </c>
      <c r="BX2" s="16" t="s">
        <v>2621</v>
      </c>
      <c r="BY2" s="16" t="s">
        <v>2622</v>
      </c>
      <c r="BZ2" s="16" t="s">
        <v>2623</v>
      </c>
      <c r="CA2" s="16" t="s">
        <v>2624</v>
      </c>
      <c r="CB2" s="16" t="s">
        <v>2625</v>
      </c>
      <c r="CC2" s="16" t="s">
        <v>2626</v>
      </c>
      <c r="CD2" s="16" t="s">
        <v>2627</v>
      </c>
      <c r="CE2" s="16" t="s">
        <v>2628</v>
      </c>
      <c r="CF2" s="16" t="s">
        <v>2629</v>
      </c>
      <c r="CG2" s="16" t="s">
        <v>2630</v>
      </c>
      <c r="CH2" s="16" t="s">
        <v>2631</v>
      </c>
      <c r="CI2" s="16" t="s">
        <v>2632</v>
      </c>
      <c r="CJ2" s="16" t="s">
        <v>2633</v>
      </c>
      <c r="CK2" s="16" t="s">
        <v>2634</v>
      </c>
      <c r="CL2" s="16" t="s">
        <v>2635</v>
      </c>
      <c r="CM2" s="16" t="s">
        <v>2636</v>
      </c>
      <c r="CN2" s="16" t="s">
        <v>2637</v>
      </c>
      <c r="CO2" s="16" t="s">
        <v>2638</v>
      </c>
      <c r="CP2" s="16" t="s">
        <v>2639</v>
      </c>
      <c r="CQ2" s="16" t="s">
        <v>2640</v>
      </c>
      <c r="CR2" s="16" t="s">
        <v>2641</v>
      </c>
      <c r="CS2" s="16" t="s">
        <v>2642</v>
      </c>
      <c r="CT2" s="16" t="s">
        <v>2643</v>
      </c>
      <c r="CU2" s="16" t="s">
        <v>2644</v>
      </c>
      <c r="CV2" s="16" t="s">
        <v>2645</v>
      </c>
      <c r="CW2" s="16" t="s">
        <v>2646</v>
      </c>
      <c r="CX2" s="16" t="s">
        <v>2647</v>
      </c>
      <c r="CY2" s="16" t="s">
        <v>2648</v>
      </c>
      <c r="CZ2" s="16" t="s">
        <v>2649</v>
      </c>
      <c r="DA2" s="16" t="s">
        <v>2650</v>
      </c>
      <c r="DB2" s="16" t="s">
        <v>2651</v>
      </c>
      <c r="DC2" s="16" t="s">
        <v>2652</v>
      </c>
      <c r="DD2" s="16" t="s">
        <v>2653</v>
      </c>
      <c r="DE2" s="16" t="s">
        <v>2654</v>
      </c>
      <c r="DF2" s="16" t="s">
        <v>2655</v>
      </c>
      <c r="DG2" s="16" t="s">
        <v>2656</v>
      </c>
      <c r="DH2" s="16" t="s">
        <v>2657</v>
      </c>
      <c r="DI2" s="16" t="s">
        <v>2658</v>
      </c>
      <c r="DJ2" s="16" t="s">
        <v>2659</v>
      </c>
      <c r="DK2" s="16" t="s">
        <v>2660</v>
      </c>
      <c r="DL2" s="16" t="s">
        <v>3279</v>
      </c>
      <c r="DM2" s="16" t="s">
        <v>2662</v>
      </c>
      <c r="DN2" s="16" t="s">
        <v>2661</v>
      </c>
      <c r="DO2" s="4" t="s">
        <v>2578</v>
      </c>
    </row>
    <row r="3" spans="1:119" s="27" customFormat="1" ht="23.25" customHeight="1" x14ac:dyDescent="0.35">
      <c r="A3" s="16">
        <v>1</v>
      </c>
      <c r="B3" s="17">
        <v>42736</v>
      </c>
      <c r="C3" s="18" t="s">
        <v>2393</v>
      </c>
      <c r="D3" s="1" t="s">
        <v>2374</v>
      </c>
      <c r="E3" s="16" t="s">
        <v>66</v>
      </c>
      <c r="F3" s="16" t="s">
        <v>3586</v>
      </c>
      <c r="G3" s="1" t="s">
        <v>362</v>
      </c>
      <c r="H3" s="1" t="s">
        <v>4028</v>
      </c>
      <c r="I3" s="1"/>
      <c r="J3" s="1"/>
      <c r="K3" s="1"/>
      <c r="L3" s="16" t="s">
        <v>347</v>
      </c>
      <c r="M3" s="16" t="s">
        <v>337</v>
      </c>
      <c r="N3" s="16" t="s">
        <v>336</v>
      </c>
      <c r="O3" s="16" t="s">
        <v>145</v>
      </c>
      <c r="P3" s="16" t="s">
        <v>357</v>
      </c>
      <c r="Q3" s="16" t="s">
        <v>3957</v>
      </c>
      <c r="R3" s="16" t="s">
        <v>2862</v>
      </c>
      <c r="S3" s="16"/>
      <c r="T3" s="8" t="s">
        <v>2859</v>
      </c>
      <c r="U3" s="8" t="s">
        <v>325</v>
      </c>
      <c r="V3" s="1" t="s">
        <v>2760</v>
      </c>
      <c r="W3" s="10">
        <v>0</v>
      </c>
      <c r="X3" s="10">
        <v>0</v>
      </c>
      <c r="Y3" s="8" t="s">
        <v>325</v>
      </c>
      <c r="Z3" s="1" t="s">
        <v>2760</v>
      </c>
      <c r="AA3" s="10">
        <v>0</v>
      </c>
      <c r="AB3" s="10">
        <v>0</v>
      </c>
      <c r="AC3" s="10">
        <v>0</v>
      </c>
      <c r="AD3" s="7">
        <v>0</v>
      </c>
      <c r="AE3" s="1" t="s">
        <v>2760</v>
      </c>
      <c r="AF3" s="7">
        <v>0</v>
      </c>
      <c r="AG3" s="1" t="s">
        <v>2760</v>
      </c>
      <c r="AH3" s="7">
        <v>0</v>
      </c>
      <c r="AI3" s="1" t="s">
        <v>2760</v>
      </c>
      <c r="AJ3" s="7">
        <v>0</v>
      </c>
      <c r="AK3" s="1" t="s">
        <v>2760</v>
      </c>
      <c r="AL3" s="10"/>
      <c r="AM3" s="1" t="s">
        <v>325</v>
      </c>
      <c r="AN3" s="10"/>
      <c r="AO3" s="10"/>
      <c r="AP3" s="12"/>
      <c r="AQ3" s="12"/>
      <c r="AR3" s="12"/>
      <c r="AS3" s="1" t="s">
        <v>2589</v>
      </c>
      <c r="AT3" s="13" t="s">
        <v>603</v>
      </c>
      <c r="AU3" s="13" t="s">
        <v>604</v>
      </c>
      <c r="AV3" s="13" t="s">
        <v>605</v>
      </c>
      <c r="AW3" s="13"/>
      <c r="AX3" s="13"/>
      <c r="AY3" s="13"/>
      <c r="AZ3" s="13"/>
      <c r="BA3" s="13"/>
      <c r="BB3" s="13"/>
      <c r="BC3" s="13"/>
      <c r="BD3" s="13"/>
      <c r="BE3" s="13"/>
      <c r="BF3" s="13"/>
      <c r="BG3" s="13"/>
      <c r="BH3" s="13"/>
      <c r="BI3" s="13"/>
      <c r="BJ3" s="13"/>
      <c r="BK3" s="13"/>
      <c r="BL3" s="13"/>
      <c r="BM3" s="13"/>
      <c r="BN3" s="13"/>
      <c r="BO3" s="13"/>
      <c r="BP3" s="13" t="s">
        <v>405</v>
      </c>
      <c r="BQ3" s="13" t="s">
        <v>406</v>
      </c>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2"/>
    </row>
    <row r="4" spans="1:119" s="27" customFormat="1" ht="23.25" customHeight="1" x14ac:dyDescent="0.35">
      <c r="A4" s="16">
        <v>2</v>
      </c>
      <c r="B4" s="17">
        <v>42736</v>
      </c>
      <c r="C4" s="18" t="s">
        <v>2393</v>
      </c>
      <c r="D4" s="1" t="s">
        <v>2374</v>
      </c>
      <c r="E4" s="16" t="s">
        <v>66</v>
      </c>
      <c r="F4" s="21" t="s">
        <v>3597</v>
      </c>
      <c r="G4" s="1" t="s">
        <v>4030</v>
      </c>
      <c r="H4" s="1" t="s">
        <v>4028</v>
      </c>
      <c r="I4" s="1" t="s">
        <v>2379</v>
      </c>
      <c r="J4" s="1"/>
      <c r="K4" s="1" t="s">
        <v>3536</v>
      </c>
      <c r="L4" s="16" t="s">
        <v>347</v>
      </c>
      <c r="M4" s="16" t="s">
        <v>337</v>
      </c>
      <c r="N4" s="16" t="s">
        <v>336</v>
      </c>
      <c r="O4" s="16" t="s">
        <v>4034</v>
      </c>
      <c r="P4" s="16" t="s">
        <v>357</v>
      </c>
      <c r="Q4" s="16" t="s">
        <v>3956</v>
      </c>
      <c r="R4" s="16" t="s">
        <v>2861</v>
      </c>
      <c r="S4" s="16"/>
      <c r="T4" s="8" t="s">
        <v>2856</v>
      </c>
      <c r="U4" s="8" t="s">
        <v>325</v>
      </c>
      <c r="V4" s="1" t="s">
        <v>2760</v>
      </c>
      <c r="W4" s="10">
        <v>0</v>
      </c>
      <c r="X4" s="10">
        <v>0</v>
      </c>
      <c r="Y4" s="8" t="s">
        <v>325</v>
      </c>
      <c r="Z4" s="1" t="s">
        <v>2760</v>
      </c>
      <c r="AA4" s="10">
        <v>0</v>
      </c>
      <c r="AB4" s="10">
        <v>0</v>
      </c>
      <c r="AC4" s="10">
        <v>0</v>
      </c>
      <c r="AD4" s="7">
        <v>0</v>
      </c>
      <c r="AE4" s="1" t="s">
        <v>2760</v>
      </c>
      <c r="AF4" s="7">
        <v>0</v>
      </c>
      <c r="AG4" s="1" t="s">
        <v>2760</v>
      </c>
      <c r="AH4" s="7">
        <v>0</v>
      </c>
      <c r="AI4" s="1" t="s">
        <v>2760</v>
      </c>
      <c r="AJ4" s="7">
        <v>0</v>
      </c>
      <c r="AK4" s="1" t="s">
        <v>2760</v>
      </c>
      <c r="AL4" s="10"/>
      <c r="AM4" s="1" t="s">
        <v>325</v>
      </c>
      <c r="AN4" s="10"/>
      <c r="AO4" s="10"/>
      <c r="AP4" s="12"/>
      <c r="AQ4" s="12"/>
      <c r="AR4" s="12"/>
      <c r="AS4" s="1" t="s">
        <v>2589</v>
      </c>
      <c r="AT4" s="13" t="s">
        <v>554</v>
      </c>
      <c r="AU4" s="13" t="s">
        <v>401</v>
      </c>
      <c r="AV4" s="13" t="s">
        <v>555</v>
      </c>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2"/>
    </row>
    <row r="5" spans="1:119" s="27" customFormat="1" ht="23.25" customHeight="1" x14ac:dyDescent="0.35">
      <c r="A5" s="16">
        <v>3</v>
      </c>
      <c r="B5" s="17">
        <v>42736</v>
      </c>
      <c r="C5" s="18" t="s">
        <v>3</v>
      </c>
      <c r="D5" s="1" t="s">
        <v>2375</v>
      </c>
      <c r="E5" s="16" t="s">
        <v>2440</v>
      </c>
      <c r="F5" s="21" t="s">
        <v>3433</v>
      </c>
      <c r="G5" s="1" t="s">
        <v>362</v>
      </c>
      <c r="H5" s="1" t="s">
        <v>4028</v>
      </c>
      <c r="I5" s="1"/>
      <c r="J5" s="1"/>
      <c r="K5" s="1"/>
      <c r="L5" s="16" t="s">
        <v>347</v>
      </c>
      <c r="M5" s="16" t="s">
        <v>349</v>
      </c>
      <c r="N5" s="16" t="s">
        <v>2667</v>
      </c>
      <c r="O5" s="16" t="s">
        <v>146</v>
      </c>
      <c r="P5" s="16" t="s">
        <v>357</v>
      </c>
      <c r="Q5" s="16" t="s">
        <v>3797</v>
      </c>
      <c r="R5" s="16" t="s">
        <v>2863</v>
      </c>
      <c r="S5" s="16"/>
      <c r="T5" s="8" t="s">
        <v>2859</v>
      </c>
      <c r="U5" s="8" t="s">
        <v>325</v>
      </c>
      <c r="V5" s="1" t="s">
        <v>2760</v>
      </c>
      <c r="W5" s="10">
        <v>0</v>
      </c>
      <c r="X5" s="10">
        <v>0</v>
      </c>
      <c r="Y5" s="8" t="s">
        <v>325</v>
      </c>
      <c r="Z5" s="1" t="s">
        <v>2760</v>
      </c>
      <c r="AA5" s="10">
        <v>0</v>
      </c>
      <c r="AB5" s="10">
        <v>0</v>
      </c>
      <c r="AC5" s="10">
        <v>0</v>
      </c>
      <c r="AD5" s="7">
        <v>0</v>
      </c>
      <c r="AE5" s="1" t="s">
        <v>2760</v>
      </c>
      <c r="AF5" s="7">
        <v>0</v>
      </c>
      <c r="AG5" s="1" t="s">
        <v>2760</v>
      </c>
      <c r="AH5" s="7">
        <v>0</v>
      </c>
      <c r="AI5" s="1" t="s">
        <v>2760</v>
      </c>
      <c r="AJ5" s="7">
        <v>0</v>
      </c>
      <c r="AK5" s="1" t="s">
        <v>2760</v>
      </c>
      <c r="AL5" s="10"/>
      <c r="AM5" s="1" t="s">
        <v>325</v>
      </c>
      <c r="AN5" s="10"/>
      <c r="AO5" s="10"/>
      <c r="AP5" s="12"/>
      <c r="AQ5" s="12"/>
      <c r="AR5" s="12"/>
      <c r="AS5" s="1" t="s">
        <v>2589</v>
      </c>
      <c r="AT5" s="13" t="s">
        <v>882</v>
      </c>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2"/>
    </row>
    <row r="6" spans="1:119" s="27" customFormat="1" ht="23.25" customHeight="1" x14ac:dyDescent="0.35">
      <c r="A6" s="16">
        <v>4</v>
      </c>
      <c r="B6" s="17">
        <v>42736</v>
      </c>
      <c r="C6" s="18" t="s">
        <v>3</v>
      </c>
      <c r="D6" s="1" t="s">
        <v>2375</v>
      </c>
      <c r="E6" s="16" t="s">
        <v>2473</v>
      </c>
      <c r="F6" s="21" t="s">
        <v>3363</v>
      </c>
      <c r="G6" s="1" t="s">
        <v>362</v>
      </c>
      <c r="H6" s="1" t="s">
        <v>4028</v>
      </c>
      <c r="I6" s="1"/>
      <c r="J6" s="1"/>
      <c r="K6" s="1"/>
      <c r="L6" s="16" t="s">
        <v>347</v>
      </c>
      <c r="M6" s="16" t="s">
        <v>337</v>
      </c>
      <c r="N6" s="16" t="s">
        <v>114</v>
      </c>
      <c r="O6" s="16" t="s">
        <v>235</v>
      </c>
      <c r="P6" s="16" t="s">
        <v>357</v>
      </c>
      <c r="Q6" s="16" t="s">
        <v>4010</v>
      </c>
      <c r="R6" s="16" t="s">
        <v>2864</v>
      </c>
      <c r="S6" s="16"/>
      <c r="T6" s="8" t="s">
        <v>2856</v>
      </c>
      <c r="U6" s="8">
        <v>2</v>
      </c>
      <c r="V6" s="1" t="s">
        <v>2760</v>
      </c>
      <c r="W6" s="10">
        <v>0</v>
      </c>
      <c r="X6" s="10">
        <v>0</v>
      </c>
      <c r="Y6" s="8">
        <v>2</v>
      </c>
      <c r="Z6" s="1" t="s">
        <v>2760</v>
      </c>
      <c r="AA6" s="10">
        <v>0</v>
      </c>
      <c r="AB6" s="10">
        <v>0</v>
      </c>
      <c r="AC6" s="10">
        <v>2</v>
      </c>
      <c r="AD6" s="7">
        <v>2</v>
      </c>
      <c r="AE6" s="1" t="s">
        <v>2760</v>
      </c>
      <c r="AF6" s="7">
        <v>0</v>
      </c>
      <c r="AG6" s="1" t="s">
        <v>2760</v>
      </c>
      <c r="AH6" s="7">
        <v>0</v>
      </c>
      <c r="AI6" s="1" t="s">
        <v>2760</v>
      </c>
      <c r="AJ6" s="7">
        <v>0</v>
      </c>
      <c r="AK6" s="1" t="s">
        <v>2760</v>
      </c>
      <c r="AL6" s="10" t="s">
        <v>244</v>
      </c>
      <c r="AM6" s="1" t="s">
        <v>2381</v>
      </c>
      <c r="AN6" s="10" t="s">
        <v>84</v>
      </c>
      <c r="AO6" s="10"/>
      <c r="AP6" s="12"/>
      <c r="AQ6" s="12"/>
      <c r="AR6" s="12"/>
      <c r="AS6" s="1" t="s">
        <v>2589</v>
      </c>
      <c r="AT6" s="13" t="s">
        <v>601</v>
      </c>
      <c r="AU6" s="13" t="s">
        <v>602</v>
      </c>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2"/>
    </row>
    <row r="7" spans="1:119" s="27" customFormat="1" ht="23.25" customHeight="1" x14ac:dyDescent="0.35">
      <c r="A7" s="16">
        <v>5</v>
      </c>
      <c r="B7" s="17">
        <v>42736</v>
      </c>
      <c r="C7" s="18" t="s">
        <v>3</v>
      </c>
      <c r="D7" s="1" t="s">
        <v>2375</v>
      </c>
      <c r="E7" s="16" t="s">
        <v>2458</v>
      </c>
      <c r="F7" s="21" t="s">
        <v>3367</v>
      </c>
      <c r="G7" s="1" t="s">
        <v>362</v>
      </c>
      <c r="H7" s="1" t="s">
        <v>4028</v>
      </c>
      <c r="I7" s="1"/>
      <c r="J7" s="1"/>
      <c r="K7" s="1"/>
      <c r="L7" s="16" t="s">
        <v>347</v>
      </c>
      <c r="M7" s="16" t="s">
        <v>337</v>
      </c>
      <c r="N7" s="16" t="s">
        <v>114</v>
      </c>
      <c r="O7" s="16" t="s">
        <v>235</v>
      </c>
      <c r="P7" s="16" t="s">
        <v>357</v>
      </c>
      <c r="Q7" s="16" t="s">
        <v>3901</v>
      </c>
      <c r="R7" s="16" t="s">
        <v>2865</v>
      </c>
      <c r="S7" s="16"/>
      <c r="T7" s="8" t="s">
        <v>2859</v>
      </c>
      <c r="U7" s="8">
        <v>2</v>
      </c>
      <c r="V7" s="1" t="s">
        <v>2760</v>
      </c>
      <c r="W7" s="10">
        <v>0</v>
      </c>
      <c r="X7" s="10">
        <v>0</v>
      </c>
      <c r="Y7" s="8">
        <v>2</v>
      </c>
      <c r="Z7" s="1" t="s">
        <v>2760</v>
      </c>
      <c r="AA7" s="10">
        <v>0</v>
      </c>
      <c r="AB7" s="10">
        <v>0</v>
      </c>
      <c r="AC7" s="10">
        <v>2</v>
      </c>
      <c r="AD7" s="7">
        <v>0</v>
      </c>
      <c r="AE7" s="1" t="s">
        <v>2760</v>
      </c>
      <c r="AF7" s="7">
        <v>2</v>
      </c>
      <c r="AG7" s="1" t="s">
        <v>2760</v>
      </c>
      <c r="AH7" s="7">
        <v>0</v>
      </c>
      <c r="AI7" s="1" t="s">
        <v>2760</v>
      </c>
      <c r="AJ7" s="7">
        <v>0</v>
      </c>
      <c r="AK7" s="1" t="s">
        <v>2760</v>
      </c>
      <c r="AL7" s="10" t="s">
        <v>245</v>
      </c>
      <c r="AM7" s="1" t="s">
        <v>2381</v>
      </c>
      <c r="AN7" s="10" t="s">
        <v>84</v>
      </c>
      <c r="AO7" s="10" t="s">
        <v>4075</v>
      </c>
      <c r="AP7" s="12"/>
      <c r="AQ7" s="12"/>
      <c r="AR7" s="12"/>
      <c r="AS7" s="1" t="s">
        <v>2589</v>
      </c>
      <c r="AT7" s="13" t="s">
        <v>602</v>
      </c>
      <c r="AU7" s="13"/>
      <c r="AV7" s="13"/>
      <c r="AW7" s="13"/>
      <c r="AX7" s="13"/>
      <c r="AY7" s="13"/>
      <c r="AZ7" s="13"/>
      <c r="BA7" s="13"/>
      <c r="BB7" s="13"/>
      <c r="BC7" s="13"/>
      <c r="BD7" s="13"/>
      <c r="BE7" s="13"/>
      <c r="BF7" s="13"/>
      <c r="BG7" s="13"/>
      <c r="BH7" s="13"/>
      <c r="BI7" s="13"/>
      <c r="BJ7" s="13"/>
      <c r="BK7" s="13"/>
      <c r="BL7" s="13"/>
      <c r="BM7" s="13"/>
      <c r="BN7" s="13"/>
      <c r="BO7" s="13"/>
      <c r="BP7" s="13" t="s">
        <v>601</v>
      </c>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2"/>
    </row>
    <row r="8" spans="1:119" s="27" customFormat="1" ht="23.25" customHeight="1" x14ac:dyDescent="0.35">
      <c r="A8" s="16">
        <v>6</v>
      </c>
      <c r="B8" s="17">
        <v>42738</v>
      </c>
      <c r="C8" s="18" t="s">
        <v>12</v>
      </c>
      <c r="D8" s="1" t="s">
        <v>319</v>
      </c>
      <c r="E8" s="16" t="s">
        <v>2400</v>
      </c>
      <c r="F8" s="21" t="s">
        <v>3379</v>
      </c>
      <c r="G8" s="1" t="s">
        <v>362</v>
      </c>
      <c r="H8" s="1" t="s">
        <v>4028</v>
      </c>
      <c r="I8" s="1"/>
      <c r="J8" s="1"/>
      <c r="K8" s="1"/>
      <c r="L8" s="16" t="s">
        <v>347</v>
      </c>
      <c r="M8" s="16" t="s">
        <v>337</v>
      </c>
      <c r="N8" s="16" t="s">
        <v>114</v>
      </c>
      <c r="O8" s="16" t="s">
        <v>235</v>
      </c>
      <c r="P8" s="16" t="s">
        <v>357</v>
      </c>
      <c r="Q8" s="16" t="s">
        <v>3872</v>
      </c>
      <c r="R8" s="16" t="s">
        <v>4169</v>
      </c>
      <c r="S8" s="16"/>
      <c r="T8" s="8" t="s">
        <v>2859</v>
      </c>
      <c r="U8" s="8">
        <v>1</v>
      </c>
      <c r="V8" s="1" t="s">
        <v>2760</v>
      </c>
      <c r="W8" s="10">
        <v>0</v>
      </c>
      <c r="X8" s="10">
        <v>0</v>
      </c>
      <c r="Y8" s="8">
        <v>1</v>
      </c>
      <c r="Z8" s="1" t="s">
        <v>2760</v>
      </c>
      <c r="AA8" s="10">
        <v>0</v>
      </c>
      <c r="AB8" s="10">
        <v>0</v>
      </c>
      <c r="AC8" s="10">
        <v>1</v>
      </c>
      <c r="AD8" s="7">
        <v>0</v>
      </c>
      <c r="AE8" s="1" t="s">
        <v>2760</v>
      </c>
      <c r="AF8" s="7">
        <v>1</v>
      </c>
      <c r="AG8" s="1" t="s">
        <v>2760</v>
      </c>
      <c r="AH8" s="7">
        <v>0</v>
      </c>
      <c r="AI8" s="1" t="s">
        <v>2760</v>
      </c>
      <c r="AJ8" s="7">
        <v>0</v>
      </c>
      <c r="AK8" s="1" t="s">
        <v>2760</v>
      </c>
      <c r="AL8" s="10" t="s">
        <v>186</v>
      </c>
      <c r="AM8" s="1" t="s">
        <v>2381</v>
      </c>
      <c r="AN8" s="10" t="s">
        <v>4170</v>
      </c>
      <c r="AO8" s="10"/>
      <c r="AP8" s="12"/>
      <c r="AQ8" s="12" t="s">
        <v>4171</v>
      </c>
      <c r="AR8" s="12"/>
      <c r="AS8" s="1" t="s">
        <v>2589</v>
      </c>
      <c r="AT8" s="13" t="s">
        <v>844</v>
      </c>
      <c r="AU8" s="13" t="s">
        <v>845</v>
      </c>
      <c r="AV8" s="13"/>
      <c r="AW8" s="13"/>
      <c r="AX8" s="13"/>
      <c r="AY8" s="13"/>
      <c r="AZ8" s="13"/>
      <c r="BA8" s="13"/>
      <c r="BB8" s="13"/>
      <c r="BC8" s="13"/>
      <c r="BD8" s="13"/>
      <c r="BE8" s="13"/>
      <c r="BF8" s="13"/>
      <c r="BG8" s="13"/>
      <c r="BH8" s="13"/>
      <c r="BI8" s="13"/>
      <c r="BJ8" s="13"/>
      <c r="BK8" s="13"/>
      <c r="BL8" s="13"/>
      <c r="BM8" s="13"/>
      <c r="BN8" s="13"/>
      <c r="BO8" s="13"/>
      <c r="BP8" s="13" t="s">
        <v>540</v>
      </c>
      <c r="BQ8" s="13" t="s">
        <v>4172</v>
      </c>
      <c r="BR8" s="13" t="s">
        <v>421</v>
      </c>
      <c r="BS8" s="13" t="s">
        <v>846</v>
      </c>
      <c r="BT8" s="13" t="s">
        <v>847</v>
      </c>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2"/>
    </row>
    <row r="9" spans="1:119" s="27" customFormat="1" ht="23.25" customHeight="1" x14ac:dyDescent="0.35">
      <c r="A9" s="16">
        <v>7</v>
      </c>
      <c r="B9" s="17">
        <v>42738</v>
      </c>
      <c r="C9" s="18" t="s">
        <v>12</v>
      </c>
      <c r="D9" s="1" t="s">
        <v>319</v>
      </c>
      <c r="E9" s="16" t="s">
        <v>2400</v>
      </c>
      <c r="F9" s="16" t="s">
        <v>3592</v>
      </c>
      <c r="G9" s="1" t="s">
        <v>362</v>
      </c>
      <c r="H9" s="1" t="s">
        <v>4028</v>
      </c>
      <c r="I9" s="1"/>
      <c r="J9" s="1"/>
      <c r="K9" s="1"/>
      <c r="L9" s="16" t="s">
        <v>347</v>
      </c>
      <c r="M9" s="16" t="s">
        <v>337</v>
      </c>
      <c r="N9" s="16" t="s">
        <v>114</v>
      </c>
      <c r="O9" s="16" t="s">
        <v>235</v>
      </c>
      <c r="P9" s="16" t="s">
        <v>357</v>
      </c>
      <c r="Q9" s="16" t="s">
        <v>3845</v>
      </c>
      <c r="R9" s="16" t="s">
        <v>4173</v>
      </c>
      <c r="S9" s="16"/>
      <c r="T9" s="8" t="s">
        <v>2856</v>
      </c>
      <c r="U9" s="8">
        <v>2</v>
      </c>
      <c r="V9" s="1" t="s">
        <v>2760</v>
      </c>
      <c r="W9" s="10">
        <v>0</v>
      </c>
      <c r="X9" s="10">
        <v>0</v>
      </c>
      <c r="Y9" s="8">
        <v>2</v>
      </c>
      <c r="Z9" s="1" t="s">
        <v>2760</v>
      </c>
      <c r="AA9" s="10">
        <v>0</v>
      </c>
      <c r="AB9" s="10">
        <v>0</v>
      </c>
      <c r="AC9" s="10">
        <v>2</v>
      </c>
      <c r="AD9" s="7">
        <v>2</v>
      </c>
      <c r="AE9" s="1" t="s">
        <v>2760</v>
      </c>
      <c r="AF9" s="7">
        <v>0</v>
      </c>
      <c r="AG9" s="1" t="s">
        <v>2760</v>
      </c>
      <c r="AH9" s="7">
        <v>0</v>
      </c>
      <c r="AI9" s="1" t="s">
        <v>2760</v>
      </c>
      <c r="AJ9" s="7">
        <v>0</v>
      </c>
      <c r="AK9" s="1" t="s">
        <v>2760</v>
      </c>
      <c r="AL9" s="10" t="s">
        <v>327</v>
      </c>
      <c r="AM9" s="1" t="s">
        <v>2381</v>
      </c>
      <c r="AN9" s="10" t="s">
        <v>2866</v>
      </c>
      <c r="AO9" s="10"/>
      <c r="AP9" s="12"/>
      <c r="AQ9" s="12"/>
      <c r="AR9" s="12"/>
      <c r="AS9" s="1" t="s">
        <v>2589</v>
      </c>
      <c r="AT9" s="13" t="s">
        <v>393</v>
      </c>
      <c r="AU9" s="13" t="s">
        <v>540</v>
      </c>
      <c r="AV9" s="13" t="s">
        <v>541</v>
      </c>
      <c r="AW9" s="13" t="s">
        <v>542</v>
      </c>
      <c r="AX9" s="13" t="s">
        <v>543</v>
      </c>
      <c r="AY9" s="13" t="s">
        <v>2291</v>
      </c>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2"/>
    </row>
    <row r="10" spans="1:119" s="27" customFormat="1" ht="23.25" customHeight="1" x14ac:dyDescent="0.35">
      <c r="A10" s="16">
        <v>8</v>
      </c>
      <c r="B10" s="17">
        <v>42738</v>
      </c>
      <c r="C10" s="18" t="s">
        <v>12</v>
      </c>
      <c r="D10" s="1" t="s">
        <v>319</v>
      </c>
      <c r="E10" s="16" t="s">
        <v>2400</v>
      </c>
      <c r="F10" s="16" t="s">
        <v>3592</v>
      </c>
      <c r="G10" s="1" t="s">
        <v>362</v>
      </c>
      <c r="H10" s="1" t="s">
        <v>4028</v>
      </c>
      <c r="I10" s="1"/>
      <c r="J10" s="1"/>
      <c r="K10" s="1"/>
      <c r="L10" s="16" t="s">
        <v>347</v>
      </c>
      <c r="M10" s="16" t="s">
        <v>337</v>
      </c>
      <c r="N10" s="16" t="s">
        <v>114</v>
      </c>
      <c r="O10" s="16" t="s">
        <v>235</v>
      </c>
      <c r="P10" s="16" t="s">
        <v>357</v>
      </c>
      <c r="Q10" s="16" t="s">
        <v>3845</v>
      </c>
      <c r="R10" s="16" t="s">
        <v>4174</v>
      </c>
      <c r="S10" s="16"/>
      <c r="T10" s="8" t="s">
        <v>2859</v>
      </c>
      <c r="U10" s="8">
        <v>2</v>
      </c>
      <c r="V10" s="1" t="s">
        <v>2760</v>
      </c>
      <c r="W10" s="10">
        <v>0</v>
      </c>
      <c r="X10" s="10">
        <v>0</v>
      </c>
      <c r="Y10" s="8">
        <v>2</v>
      </c>
      <c r="Z10" s="1" t="s">
        <v>2760</v>
      </c>
      <c r="AA10" s="10">
        <v>0</v>
      </c>
      <c r="AB10" s="10">
        <v>0</v>
      </c>
      <c r="AC10" s="10">
        <v>2</v>
      </c>
      <c r="AD10" s="7">
        <v>0</v>
      </c>
      <c r="AE10" s="1" t="s">
        <v>2760</v>
      </c>
      <c r="AF10" s="7">
        <v>2</v>
      </c>
      <c r="AG10" s="1" t="s">
        <v>2760</v>
      </c>
      <c r="AH10" s="7">
        <v>0</v>
      </c>
      <c r="AI10" s="1" t="s">
        <v>2760</v>
      </c>
      <c r="AJ10" s="7">
        <v>0</v>
      </c>
      <c r="AK10" s="1" t="s">
        <v>2760</v>
      </c>
      <c r="AL10" s="10"/>
      <c r="AM10" s="1" t="s">
        <v>325</v>
      </c>
      <c r="AN10" s="10"/>
      <c r="AO10" s="10" t="s">
        <v>4076</v>
      </c>
      <c r="AP10" s="12"/>
      <c r="AQ10" s="12"/>
      <c r="AR10" s="12"/>
      <c r="AS10" s="1" t="s">
        <v>2589</v>
      </c>
      <c r="AT10" s="13" t="s">
        <v>1631</v>
      </c>
      <c r="AU10" s="13" t="s">
        <v>1632</v>
      </c>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2"/>
    </row>
    <row r="11" spans="1:119" s="27" customFormat="1" ht="23.25" customHeight="1" x14ac:dyDescent="0.35">
      <c r="A11" s="16">
        <v>9</v>
      </c>
      <c r="B11" s="17">
        <v>42741</v>
      </c>
      <c r="C11" s="18" t="s">
        <v>2389</v>
      </c>
      <c r="D11" s="1" t="s">
        <v>2374</v>
      </c>
      <c r="E11" s="16" t="s">
        <v>2507</v>
      </c>
      <c r="F11" s="16" t="s">
        <v>287</v>
      </c>
      <c r="G11" s="1" t="s">
        <v>361</v>
      </c>
      <c r="H11" s="1" t="s">
        <v>4028</v>
      </c>
      <c r="I11" s="1"/>
      <c r="J11" s="1"/>
      <c r="K11" s="1"/>
      <c r="L11" s="16" t="s">
        <v>347</v>
      </c>
      <c r="M11" s="16" t="s">
        <v>337</v>
      </c>
      <c r="N11" s="16" t="s">
        <v>114</v>
      </c>
      <c r="O11" s="16" t="s">
        <v>235</v>
      </c>
      <c r="P11" s="16" t="s">
        <v>357</v>
      </c>
      <c r="Q11" s="16" t="s">
        <v>3796</v>
      </c>
      <c r="R11" s="16" t="s">
        <v>2867</v>
      </c>
      <c r="S11" s="16"/>
      <c r="T11" s="8" t="s">
        <v>2859</v>
      </c>
      <c r="U11" s="8" t="s">
        <v>325</v>
      </c>
      <c r="V11" s="1" t="s">
        <v>2760</v>
      </c>
      <c r="W11" s="10">
        <v>0</v>
      </c>
      <c r="X11" s="10">
        <v>0</v>
      </c>
      <c r="Y11" s="8" t="s">
        <v>325</v>
      </c>
      <c r="Z11" s="1" t="s">
        <v>2760</v>
      </c>
      <c r="AA11" s="10">
        <v>0</v>
      </c>
      <c r="AB11" s="10">
        <v>0</v>
      </c>
      <c r="AC11" s="10">
        <v>0</v>
      </c>
      <c r="AD11" s="7">
        <v>0</v>
      </c>
      <c r="AE11" s="1" t="s">
        <v>2760</v>
      </c>
      <c r="AF11" s="7">
        <v>0</v>
      </c>
      <c r="AG11" s="1" t="s">
        <v>2760</v>
      </c>
      <c r="AH11" s="7">
        <v>0</v>
      </c>
      <c r="AI11" s="1" t="s">
        <v>2760</v>
      </c>
      <c r="AJ11" s="7">
        <v>0</v>
      </c>
      <c r="AK11" s="1" t="s">
        <v>2760</v>
      </c>
      <c r="AL11" s="10"/>
      <c r="AM11" s="1" t="s">
        <v>325</v>
      </c>
      <c r="AN11" s="10"/>
      <c r="AO11" s="10"/>
      <c r="AP11" s="12"/>
      <c r="AQ11" s="12"/>
      <c r="AR11" s="12"/>
      <c r="AS11" s="1" t="s">
        <v>2589</v>
      </c>
      <c r="AT11" s="13" t="s">
        <v>1775</v>
      </c>
      <c r="AU11" s="13"/>
      <c r="AV11" s="13"/>
      <c r="AW11" s="13"/>
      <c r="AX11" s="13"/>
      <c r="AY11" s="13"/>
      <c r="AZ11" s="13"/>
      <c r="BA11" s="13"/>
      <c r="BB11" s="13"/>
      <c r="BC11" s="13"/>
      <c r="BD11" s="13"/>
      <c r="BE11" s="13"/>
      <c r="BF11" s="13"/>
      <c r="BG11" s="13"/>
      <c r="BH11" s="13"/>
      <c r="BI11" s="13"/>
      <c r="BJ11" s="13"/>
      <c r="BK11" s="13"/>
      <c r="BL11" s="13"/>
      <c r="BM11" s="13"/>
      <c r="BN11" s="13"/>
      <c r="BO11" s="13"/>
      <c r="BP11" s="13" t="s">
        <v>1776</v>
      </c>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2"/>
    </row>
    <row r="12" spans="1:119" s="27" customFormat="1" ht="23.25" customHeight="1" x14ac:dyDescent="0.35">
      <c r="A12" s="16">
        <v>10</v>
      </c>
      <c r="B12" s="17">
        <v>42741</v>
      </c>
      <c r="C12" s="18" t="s">
        <v>3</v>
      </c>
      <c r="D12" s="1" t="s">
        <v>2375</v>
      </c>
      <c r="E12" s="16" t="s">
        <v>325</v>
      </c>
      <c r="F12" s="16" t="s">
        <v>325</v>
      </c>
      <c r="G12" s="1" t="s">
        <v>362</v>
      </c>
      <c r="H12" s="1" t="s">
        <v>4028</v>
      </c>
      <c r="I12" s="1"/>
      <c r="J12" s="1"/>
      <c r="K12" s="1"/>
      <c r="L12" s="16" t="s">
        <v>347</v>
      </c>
      <c r="M12" s="16" t="s">
        <v>337</v>
      </c>
      <c r="N12" s="16" t="s">
        <v>114</v>
      </c>
      <c r="O12" s="16" t="s">
        <v>235</v>
      </c>
      <c r="P12" s="16" t="s">
        <v>357</v>
      </c>
      <c r="Q12" s="16" t="s">
        <v>3625</v>
      </c>
      <c r="R12" s="16" t="s">
        <v>2868</v>
      </c>
      <c r="S12" s="16"/>
      <c r="T12" s="8" t="s">
        <v>2859</v>
      </c>
      <c r="U12" s="8">
        <v>16</v>
      </c>
      <c r="V12" s="1" t="s">
        <v>318</v>
      </c>
      <c r="W12" s="10">
        <v>0</v>
      </c>
      <c r="X12" s="10">
        <v>0</v>
      </c>
      <c r="Y12" s="8">
        <v>16</v>
      </c>
      <c r="Z12" s="1" t="s">
        <v>318</v>
      </c>
      <c r="AA12" s="10">
        <v>0</v>
      </c>
      <c r="AB12" s="10">
        <v>0</v>
      </c>
      <c r="AC12" s="10">
        <v>16</v>
      </c>
      <c r="AD12" s="7">
        <v>0</v>
      </c>
      <c r="AE12" s="1" t="s">
        <v>2760</v>
      </c>
      <c r="AF12" s="7">
        <v>0</v>
      </c>
      <c r="AG12" s="1" t="s">
        <v>2760</v>
      </c>
      <c r="AH12" s="7">
        <v>0</v>
      </c>
      <c r="AI12" s="1" t="s">
        <v>2760</v>
      </c>
      <c r="AJ12" s="7">
        <v>16</v>
      </c>
      <c r="AK12" s="1" t="s">
        <v>318</v>
      </c>
      <c r="AL12" s="10"/>
      <c r="AM12" s="1" t="s">
        <v>325</v>
      </c>
      <c r="AN12" s="10"/>
      <c r="AO12" s="10"/>
      <c r="AP12" s="12"/>
      <c r="AQ12" s="12" t="s">
        <v>4077</v>
      </c>
      <c r="AR12" s="12"/>
      <c r="AS12" s="1" t="s">
        <v>2589</v>
      </c>
      <c r="AT12" s="13" t="s">
        <v>606</v>
      </c>
      <c r="AU12" s="13" t="s">
        <v>607</v>
      </c>
      <c r="AV12" s="13"/>
      <c r="AW12" s="13"/>
      <c r="AX12" s="13"/>
      <c r="AY12" s="13"/>
      <c r="AZ12" s="13"/>
      <c r="BA12" s="13"/>
      <c r="BB12" s="13"/>
      <c r="BC12" s="13"/>
      <c r="BD12" s="13"/>
      <c r="BE12" s="13"/>
      <c r="BF12" s="13"/>
      <c r="BG12" s="13"/>
      <c r="BH12" s="13"/>
      <c r="BI12" s="13"/>
      <c r="BJ12" s="13"/>
      <c r="BK12" s="13"/>
      <c r="BL12" s="13"/>
      <c r="BM12" s="13"/>
      <c r="BN12" s="13"/>
      <c r="BO12" s="13"/>
      <c r="BP12" s="13" t="s">
        <v>608</v>
      </c>
      <c r="BQ12" s="13" t="s">
        <v>609</v>
      </c>
      <c r="BR12" s="13" t="s">
        <v>610</v>
      </c>
      <c r="BS12" s="13" t="s">
        <v>611</v>
      </c>
      <c r="BT12" s="13" t="s">
        <v>407</v>
      </c>
      <c r="BU12" s="13" t="s">
        <v>612</v>
      </c>
      <c r="BV12" s="13" t="s">
        <v>613</v>
      </c>
      <c r="BW12" s="13" t="s">
        <v>614</v>
      </c>
      <c r="BX12" s="13" t="s">
        <v>615</v>
      </c>
      <c r="BY12" s="13" t="s">
        <v>616</v>
      </c>
      <c r="BZ12" s="13" t="s">
        <v>408</v>
      </c>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2"/>
    </row>
    <row r="13" spans="1:119" s="27" customFormat="1" ht="23.25" customHeight="1" x14ac:dyDescent="0.35">
      <c r="A13" s="16">
        <v>11</v>
      </c>
      <c r="B13" s="17">
        <v>42742</v>
      </c>
      <c r="C13" s="18" t="s">
        <v>3</v>
      </c>
      <c r="D13" s="1" t="s">
        <v>2375</v>
      </c>
      <c r="E13" s="16" t="s">
        <v>2440</v>
      </c>
      <c r="F13" s="21" t="s">
        <v>3433</v>
      </c>
      <c r="G13" s="1" t="s">
        <v>362</v>
      </c>
      <c r="H13" s="1" t="s">
        <v>4028</v>
      </c>
      <c r="I13" s="1"/>
      <c r="J13" s="1"/>
      <c r="K13" s="1"/>
      <c r="L13" s="16" t="s">
        <v>347</v>
      </c>
      <c r="M13" s="16" t="s">
        <v>349</v>
      </c>
      <c r="N13" s="16" t="s">
        <v>2667</v>
      </c>
      <c r="O13" s="16" t="s">
        <v>146</v>
      </c>
      <c r="P13" s="16" t="s">
        <v>357</v>
      </c>
      <c r="Q13" s="16" t="s">
        <v>3817</v>
      </c>
      <c r="R13" s="16" t="s">
        <v>2869</v>
      </c>
      <c r="S13" s="16"/>
      <c r="T13" s="8" t="s">
        <v>2859</v>
      </c>
      <c r="U13" s="8" t="s">
        <v>325</v>
      </c>
      <c r="V13" s="1" t="s">
        <v>2760</v>
      </c>
      <c r="W13" s="10">
        <v>0</v>
      </c>
      <c r="X13" s="10">
        <v>0</v>
      </c>
      <c r="Y13" s="8" t="s">
        <v>325</v>
      </c>
      <c r="Z13" s="1" t="s">
        <v>2760</v>
      </c>
      <c r="AA13" s="10">
        <v>0</v>
      </c>
      <c r="AB13" s="10">
        <v>0</v>
      </c>
      <c r="AC13" s="10">
        <v>0</v>
      </c>
      <c r="AD13" s="7">
        <v>0</v>
      </c>
      <c r="AE13" s="1" t="s">
        <v>2760</v>
      </c>
      <c r="AF13" s="7">
        <v>0</v>
      </c>
      <c r="AG13" s="1" t="s">
        <v>2760</v>
      </c>
      <c r="AH13" s="7">
        <v>0</v>
      </c>
      <c r="AI13" s="1" t="s">
        <v>2760</v>
      </c>
      <c r="AJ13" s="7">
        <v>0</v>
      </c>
      <c r="AK13" s="1" t="s">
        <v>2760</v>
      </c>
      <c r="AL13" s="10"/>
      <c r="AM13" s="1" t="s">
        <v>325</v>
      </c>
      <c r="AN13" s="10"/>
      <c r="AO13" s="10"/>
      <c r="AP13" s="12"/>
      <c r="AQ13" s="12" t="s">
        <v>3318</v>
      </c>
      <c r="AR13" s="12"/>
      <c r="AS13" s="1" t="s">
        <v>2589</v>
      </c>
      <c r="AT13" s="13" t="s">
        <v>1281</v>
      </c>
      <c r="AU13" s="13"/>
      <c r="AV13" s="13"/>
      <c r="AW13" s="13"/>
      <c r="AX13" s="13"/>
      <c r="AY13" s="13"/>
      <c r="AZ13" s="13"/>
      <c r="BA13" s="13"/>
      <c r="BB13" s="13"/>
      <c r="BC13" s="13"/>
      <c r="BD13" s="13"/>
      <c r="BE13" s="13"/>
      <c r="BF13" s="13"/>
      <c r="BG13" s="13"/>
      <c r="BH13" s="13"/>
      <c r="BI13" s="13"/>
      <c r="BJ13" s="13"/>
      <c r="BK13" s="13"/>
      <c r="BL13" s="13"/>
      <c r="BM13" s="13"/>
      <c r="BN13" s="13"/>
      <c r="BO13" s="13"/>
      <c r="BP13" s="13" t="s">
        <v>1282</v>
      </c>
      <c r="BQ13" s="13" t="s">
        <v>1283</v>
      </c>
      <c r="BR13" s="13" t="s">
        <v>1284</v>
      </c>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2"/>
    </row>
    <row r="14" spans="1:119" s="27" customFormat="1" ht="23.25" customHeight="1" x14ac:dyDescent="0.35">
      <c r="A14" s="16">
        <v>12</v>
      </c>
      <c r="B14" s="17">
        <v>42742</v>
      </c>
      <c r="C14" s="18" t="s">
        <v>3</v>
      </c>
      <c r="D14" s="1" t="s">
        <v>2375</v>
      </c>
      <c r="E14" s="16" t="s">
        <v>120</v>
      </c>
      <c r="F14" s="21" t="s">
        <v>120</v>
      </c>
      <c r="G14" s="1" t="s">
        <v>362</v>
      </c>
      <c r="H14" s="1" t="s">
        <v>4028</v>
      </c>
      <c r="I14" s="1"/>
      <c r="J14" s="1"/>
      <c r="K14" s="1"/>
      <c r="L14" s="16" t="s">
        <v>347</v>
      </c>
      <c r="M14" s="16" t="s">
        <v>337</v>
      </c>
      <c r="N14" s="16" t="s">
        <v>114</v>
      </c>
      <c r="O14" s="16" t="s">
        <v>235</v>
      </c>
      <c r="P14" s="16" t="s">
        <v>357</v>
      </c>
      <c r="Q14" s="16" t="s">
        <v>4016</v>
      </c>
      <c r="R14" s="16" t="s">
        <v>2870</v>
      </c>
      <c r="S14" s="16"/>
      <c r="T14" s="8" t="s">
        <v>2859</v>
      </c>
      <c r="U14" s="8">
        <v>4</v>
      </c>
      <c r="V14" s="1" t="s">
        <v>2760</v>
      </c>
      <c r="W14" s="10">
        <v>0</v>
      </c>
      <c r="X14" s="10">
        <v>0</v>
      </c>
      <c r="Y14" s="8">
        <v>4</v>
      </c>
      <c r="Z14" s="1" t="s">
        <v>2760</v>
      </c>
      <c r="AA14" s="10">
        <v>0</v>
      </c>
      <c r="AB14" s="10">
        <v>0</v>
      </c>
      <c r="AC14" s="10">
        <v>4</v>
      </c>
      <c r="AD14" s="7">
        <v>0</v>
      </c>
      <c r="AE14" s="1" t="s">
        <v>2760</v>
      </c>
      <c r="AF14" s="7">
        <v>4</v>
      </c>
      <c r="AG14" s="1" t="s">
        <v>2760</v>
      </c>
      <c r="AH14" s="7">
        <v>0</v>
      </c>
      <c r="AI14" s="1" t="s">
        <v>2760</v>
      </c>
      <c r="AJ14" s="7">
        <v>0</v>
      </c>
      <c r="AK14" s="1" t="s">
        <v>2760</v>
      </c>
      <c r="AL14" s="10"/>
      <c r="AM14" s="1" t="s">
        <v>325</v>
      </c>
      <c r="AN14" s="10"/>
      <c r="AO14" s="10"/>
      <c r="AP14" s="12"/>
      <c r="AQ14" s="12" t="s">
        <v>2871</v>
      </c>
      <c r="AR14" s="12"/>
      <c r="AS14" s="1" t="s">
        <v>2589</v>
      </c>
      <c r="AT14" s="13" t="s">
        <v>1281</v>
      </c>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2"/>
    </row>
    <row r="15" spans="1:119" s="27" customFormat="1" ht="23.25" customHeight="1" x14ac:dyDescent="0.35">
      <c r="A15" s="16">
        <v>13</v>
      </c>
      <c r="B15" s="17">
        <v>42743</v>
      </c>
      <c r="C15" s="18" t="s">
        <v>3</v>
      </c>
      <c r="D15" s="1" t="s">
        <v>2375</v>
      </c>
      <c r="E15" s="16" t="s">
        <v>2454</v>
      </c>
      <c r="F15" s="21" t="s">
        <v>3374</v>
      </c>
      <c r="G15" s="1" t="s">
        <v>362</v>
      </c>
      <c r="H15" s="1" t="s">
        <v>4028</v>
      </c>
      <c r="I15" s="1"/>
      <c r="J15" s="1"/>
      <c r="K15" s="1"/>
      <c r="L15" s="16" t="s">
        <v>347</v>
      </c>
      <c r="M15" s="16" t="s">
        <v>337</v>
      </c>
      <c r="N15" s="16" t="s">
        <v>114</v>
      </c>
      <c r="O15" s="16" t="s">
        <v>235</v>
      </c>
      <c r="P15" s="16" t="s">
        <v>357</v>
      </c>
      <c r="Q15" s="16" t="s">
        <v>4008</v>
      </c>
      <c r="R15" s="16" t="s">
        <v>2872</v>
      </c>
      <c r="S15" s="16"/>
      <c r="T15" s="8" t="s">
        <v>2856</v>
      </c>
      <c r="U15" s="8">
        <v>15</v>
      </c>
      <c r="V15" s="1" t="s">
        <v>318</v>
      </c>
      <c r="W15" s="10">
        <v>15</v>
      </c>
      <c r="X15" s="10">
        <v>15</v>
      </c>
      <c r="Y15" s="8">
        <v>15</v>
      </c>
      <c r="Z15" s="1" t="s">
        <v>318</v>
      </c>
      <c r="AA15" s="10">
        <v>15</v>
      </c>
      <c r="AB15" s="10">
        <v>0</v>
      </c>
      <c r="AC15" s="10">
        <v>15</v>
      </c>
      <c r="AD15" s="7">
        <v>0</v>
      </c>
      <c r="AE15" s="1" t="s">
        <v>2760</v>
      </c>
      <c r="AF15" s="7">
        <v>11</v>
      </c>
      <c r="AG15" s="1" t="s">
        <v>318</v>
      </c>
      <c r="AH15" s="7">
        <v>4</v>
      </c>
      <c r="AI15" s="1" t="s">
        <v>2760</v>
      </c>
      <c r="AJ15" s="7">
        <v>0</v>
      </c>
      <c r="AK15" s="1" t="s">
        <v>2760</v>
      </c>
      <c r="AL15" s="10"/>
      <c r="AM15" s="1" t="s">
        <v>325</v>
      </c>
      <c r="AN15" s="10" t="s">
        <v>136</v>
      </c>
      <c r="AO15" s="10"/>
      <c r="AP15" s="12"/>
      <c r="AQ15" s="12"/>
      <c r="AR15" s="12" t="s">
        <v>2873</v>
      </c>
      <c r="AS15" s="1" t="s">
        <v>2589</v>
      </c>
      <c r="AT15" s="13" t="s">
        <v>510</v>
      </c>
      <c r="AU15" s="13" t="s">
        <v>518</v>
      </c>
      <c r="AV15" s="13" t="s">
        <v>519</v>
      </c>
      <c r="AW15" s="13" t="s">
        <v>519</v>
      </c>
      <c r="AX15" s="13" t="s">
        <v>520</v>
      </c>
      <c r="AY15" s="13" t="s">
        <v>521</v>
      </c>
      <c r="AZ15" s="13" t="s">
        <v>522</v>
      </c>
      <c r="BA15" s="13" t="s">
        <v>523</v>
      </c>
      <c r="BB15" s="13" t="s">
        <v>524</v>
      </c>
      <c r="BC15" s="13" t="s">
        <v>525</v>
      </c>
      <c r="BD15" s="13" t="s">
        <v>526</v>
      </c>
      <c r="BE15" s="13" t="s">
        <v>527</v>
      </c>
      <c r="BF15" s="13" t="s">
        <v>528</v>
      </c>
      <c r="BG15" s="13" t="s">
        <v>529</v>
      </c>
      <c r="BH15" s="13" t="s">
        <v>530</v>
      </c>
      <c r="BI15" s="13" t="s">
        <v>531</v>
      </c>
      <c r="BJ15" s="13" t="s">
        <v>532</v>
      </c>
      <c r="BK15" s="13" t="s">
        <v>533</v>
      </c>
      <c r="BL15" s="13" t="s">
        <v>534</v>
      </c>
      <c r="BM15" s="13" t="s">
        <v>535</v>
      </c>
      <c r="BN15" s="13"/>
      <c r="BO15" s="13" t="s">
        <v>536</v>
      </c>
      <c r="BP15" s="13" t="s">
        <v>537</v>
      </c>
      <c r="BQ15" s="13" t="s">
        <v>538</v>
      </c>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2"/>
    </row>
    <row r="16" spans="1:119" s="27" customFormat="1" ht="23.25" customHeight="1" x14ac:dyDescent="0.35">
      <c r="A16" s="16">
        <v>14</v>
      </c>
      <c r="B16" s="17">
        <v>42744</v>
      </c>
      <c r="C16" s="18" t="s">
        <v>3</v>
      </c>
      <c r="D16" s="1" t="s">
        <v>2375</v>
      </c>
      <c r="E16" s="16" t="s">
        <v>2473</v>
      </c>
      <c r="F16" s="16" t="s">
        <v>3587</v>
      </c>
      <c r="G16" s="1" t="s">
        <v>362</v>
      </c>
      <c r="H16" s="1" t="s">
        <v>4029</v>
      </c>
      <c r="I16" s="1"/>
      <c r="J16" s="1"/>
      <c r="K16" s="1"/>
      <c r="L16" s="16" t="s">
        <v>347</v>
      </c>
      <c r="M16" s="16" t="s">
        <v>337</v>
      </c>
      <c r="N16" s="16" t="s">
        <v>353</v>
      </c>
      <c r="O16" s="16" t="s">
        <v>4036</v>
      </c>
      <c r="P16" s="16" t="s">
        <v>357</v>
      </c>
      <c r="Q16" s="16" t="s">
        <v>3970</v>
      </c>
      <c r="R16" s="16" t="s">
        <v>2875</v>
      </c>
      <c r="S16" s="16"/>
      <c r="T16" s="8" t="s">
        <v>2859</v>
      </c>
      <c r="U16" s="8">
        <v>21</v>
      </c>
      <c r="V16" s="1" t="s">
        <v>318</v>
      </c>
      <c r="W16" s="10">
        <v>0</v>
      </c>
      <c r="X16" s="10">
        <v>0</v>
      </c>
      <c r="Y16" s="8">
        <v>21</v>
      </c>
      <c r="Z16" s="1" t="s">
        <v>318</v>
      </c>
      <c r="AA16" s="10">
        <v>0</v>
      </c>
      <c r="AB16" s="10">
        <v>0</v>
      </c>
      <c r="AC16" s="10">
        <v>21</v>
      </c>
      <c r="AD16" s="7">
        <v>0</v>
      </c>
      <c r="AE16" s="1" t="s">
        <v>2760</v>
      </c>
      <c r="AF16" s="7">
        <v>11</v>
      </c>
      <c r="AG16" s="1" t="s">
        <v>318</v>
      </c>
      <c r="AH16" s="7">
        <v>10</v>
      </c>
      <c r="AI16" s="1" t="s">
        <v>317</v>
      </c>
      <c r="AJ16" s="7">
        <v>0</v>
      </c>
      <c r="AK16" s="1" t="s">
        <v>2760</v>
      </c>
      <c r="AL16" s="10"/>
      <c r="AM16" s="1" t="s">
        <v>325</v>
      </c>
      <c r="AN16" s="10"/>
      <c r="AO16" s="10"/>
      <c r="AP16" s="12"/>
      <c r="AQ16" s="12"/>
      <c r="AR16" s="12"/>
      <c r="AS16" s="1" t="s">
        <v>2589</v>
      </c>
      <c r="AT16" s="13" t="s">
        <v>617</v>
      </c>
      <c r="AU16" s="13"/>
      <c r="AV16" s="13"/>
      <c r="AW16" s="13"/>
      <c r="AX16" s="13"/>
      <c r="AY16" s="13"/>
      <c r="AZ16" s="13"/>
      <c r="BA16" s="13"/>
      <c r="BB16" s="13"/>
      <c r="BC16" s="13"/>
      <c r="BD16" s="13"/>
      <c r="BE16" s="13"/>
      <c r="BF16" s="13"/>
      <c r="BG16" s="13"/>
      <c r="BH16" s="13"/>
      <c r="BI16" s="13"/>
      <c r="BJ16" s="13"/>
      <c r="BK16" s="13"/>
      <c r="BL16" s="13"/>
      <c r="BM16" s="13"/>
      <c r="BN16" s="13"/>
      <c r="BO16" s="13"/>
      <c r="BP16" s="13" t="s">
        <v>620</v>
      </c>
      <c r="BQ16" s="13" t="s">
        <v>617</v>
      </c>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2"/>
    </row>
    <row r="17" spans="1:119" s="27" customFormat="1" ht="23.25" customHeight="1" x14ac:dyDescent="0.35">
      <c r="A17" s="16">
        <v>15</v>
      </c>
      <c r="B17" s="17">
        <v>42744</v>
      </c>
      <c r="C17" s="18" t="s">
        <v>3</v>
      </c>
      <c r="D17" s="1" t="s">
        <v>2375</v>
      </c>
      <c r="E17" s="16" t="s">
        <v>2473</v>
      </c>
      <c r="F17" s="21" t="s">
        <v>3363</v>
      </c>
      <c r="G17" s="1" t="s">
        <v>362</v>
      </c>
      <c r="H17" s="1" t="s">
        <v>4028</v>
      </c>
      <c r="I17" s="1"/>
      <c r="J17" s="1"/>
      <c r="K17" s="1"/>
      <c r="L17" s="16" t="s">
        <v>347</v>
      </c>
      <c r="M17" s="16" t="s">
        <v>337</v>
      </c>
      <c r="N17" s="16" t="s">
        <v>114</v>
      </c>
      <c r="O17" s="16" t="s">
        <v>235</v>
      </c>
      <c r="P17" s="16" t="s">
        <v>357</v>
      </c>
      <c r="Q17" s="16" t="s">
        <v>3868</v>
      </c>
      <c r="R17" s="16" t="s">
        <v>2874</v>
      </c>
      <c r="S17" s="16"/>
      <c r="T17" s="8" t="s">
        <v>2859</v>
      </c>
      <c r="U17" s="8">
        <v>1</v>
      </c>
      <c r="V17" s="1" t="s">
        <v>2760</v>
      </c>
      <c r="W17" s="10">
        <v>1</v>
      </c>
      <c r="X17" s="10">
        <v>1</v>
      </c>
      <c r="Y17" s="8" t="s">
        <v>325</v>
      </c>
      <c r="Z17" s="1" t="s">
        <v>2760</v>
      </c>
      <c r="AA17" s="10">
        <v>0</v>
      </c>
      <c r="AB17" s="10">
        <v>0</v>
      </c>
      <c r="AC17" s="10">
        <v>0</v>
      </c>
      <c r="AD17" s="7">
        <v>0</v>
      </c>
      <c r="AE17" s="1" t="s">
        <v>2760</v>
      </c>
      <c r="AF17" s="7">
        <v>0</v>
      </c>
      <c r="AG17" s="1" t="s">
        <v>2760</v>
      </c>
      <c r="AH17" s="7">
        <v>1</v>
      </c>
      <c r="AI17" s="1" t="s">
        <v>2760</v>
      </c>
      <c r="AJ17" s="7">
        <v>0</v>
      </c>
      <c r="AK17" s="1" t="s">
        <v>2760</v>
      </c>
      <c r="AL17" s="10"/>
      <c r="AM17" s="1" t="s">
        <v>325</v>
      </c>
      <c r="AN17" s="10" t="s">
        <v>71</v>
      </c>
      <c r="AO17" s="10"/>
      <c r="AP17" s="12"/>
      <c r="AQ17" s="12"/>
      <c r="AR17" s="12"/>
      <c r="AS17" s="1" t="s">
        <v>2589</v>
      </c>
      <c r="AT17" s="13"/>
      <c r="AU17" s="13"/>
      <c r="AV17" s="13"/>
      <c r="AW17" s="13"/>
      <c r="AX17" s="13"/>
      <c r="AY17" s="13"/>
      <c r="AZ17" s="13"/>
      <c r="BA17" s="13"/>
      <c r="BB17" s="13"/>
      <c r="BC17" s="13"/>
      <c r="BD17" s="13"/>
      <c r="BE17" s="13"/>
      <c r="BF17" s="13"/>
      <c r="BG17" s="13"/>
      <c r="BH17" s="13"/>
      <c r="BI17" s="13"/>
      <c r="BJ17" s="13"/>
      <c r="BK17" s="13"/>
      <c r="BL17" s="13"/>
      <c r="BM17" s="13"/>
      <c r="BN17" s="13"/>
      <c r="BO17" s="13"/>
      <c r="BP17" s="13" t="s">
        <v>620</v>
      </c>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2"/>
    </row>
    <row r="18" spans="1:119" s="27" customFormat="1" ht="23.25" customHeight="1" x14ac:dyDescent="0.35">
      <c r="A18" s="16">
        <v>16</v>
      </c>
      <c r="B18" s="17">
        <v>42744</v>
      </c>
      <c r="C18" s="18" t="s">
        <v>3</v>
      </c>
      <c r="D18" s="1" t="s">
        <v>2375</v>
      </c>
      <c r="E18" s="16" t="s">
        <v>2454</v>
      </c>
      <c r="F18" s="21" t="s">
        <v>3371</v>
      </c>
      <c r="G18" s="1" t="s">
        <v>2378</v>
      </c>
      <c r="H18" s="1" t="s">
        <v>4028</v>
      </c>
      <c r="I18" s="1"/>
      <c r="J18" s="1"/>
      <c r="K18" s="1"/>
      <c r="L18" s="16" t="s">
        <v>347</v>
      </c>
      <c r="M18" s="16" t="s">
        <v>337</v>
      </c>
      <c r="N18" s="16" t="s">
        <v>114</v>
      </c>
      <c r="O18" s="16" t="s">
        <v>235</v>
      </c>
      <c r="P18" s="16" t="s">
        <v>357</v>
      </c>
      <c r="Q18" s="16" t="s">
        <v>3927</v>
      </c>
      <c r="R18" s="16" t="s">
        <v>3246</v>
      </c>
      <c r="S18" s="16"/>
      <c r="T18" s="8" t="s">
        <v>2856</v>
      </c>
      <c r="U18" s="8">
        <v>1</v>
      </c>
      <c r="V18" s="1" t="s">
        <v>2760</v>
      </c>
      <c r="W18" s="10">
        <v>0</v>
      </c>
      <c r="X18" s="10">
        <v>0</v>
      </c>
      <c r="Y18" s="8">
        <v>1</v>
      </c>
      <c r="Z18" s="1" t="s">
        <v>2760</v>
      </c>
      <c r="AA18" s="10">
        <v>0</v>
      </c>
      <c r="AB18" s="10">
        <v>0</v>
      </c>
      <c r="AC18" s="10">
        <v>1</v>
      </c>
      <c r="AD18" s="7">
        <v>0</v>
      </c>
      <c r="AE18" s="1" t="s">
        <v>2760</v>
      </c>
      <c r="AF18" s="7">
        <v>0</v>
      </c>
      <c r="AG18" s="1" t="s">
        <v>2760</v>
      </c>
      <c r="AH18" s="7">
        <v>1</v>
      </c>
      <c r="AI18" s="1" t="s">
        <v>2760</v>
      </c>
      <c r="AJ18" s="7">
        <v>0</v>
      </c>
      <c r="AK18" s="1" t="s">
        <v>2760</v>
      </c>
      <c r="AL18" s="10"/>
      <c r="AM18" s="1" t="s">
        <v>325</v>
      </c>
      <c r="AN18" s="10"/>
      <c r="AO18" s="10"/>
      <c r="AP18" s="12"/>
      <c r="AQ18" s="12"/>
      <c r="AR18" s="12"/>
      <c r="AS18" s="1" t="s">
        <v>2589</v>
      </c>
      <c r="AT18" s="13" t="s">
        <v>1885</v>
      </c>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2"/>
    </row>
    <row r="19" spans="1:119" s="27" customFormat="1" ht="23.25" customHeight="1" x14ac:dyDescent="0.35">
      <c r="A19" s="16">
        <v>17</v>
      </c>
      <c r="B19" s="17">
        <v>42744</v>
      </c>
      <c r="C19" s="18" t="s">
        <v>3</v>
      </c>
      <c r="D19" s="1" t="s">
        <v>2375</v>
      </c>
      <c r="E19" s="16" t="s">
        <v>2454</v>
      </c>
      <c r="F19" s="21" t="s">
        <v>3359</v>
      </c>
      <c r="G19" s="1" t="s">
        <v>362</v>
      </c>
      <c r="H19" s="1" t="s">
        <v>4028</v>
      </c>
      <c r="I19" s="1"/>
      <c r="J19" s="1"/>
      <c r="K19" s="1"/>
      <c r="L19" s="16" t="s">
        <v>347</v>
      </c>
      <c r="M19" s="16" t="s">
        <v>337</v>
      </c>
      <c r="N19" s="16" t="s">
        <v>114</v>
      </c>
      <c r="O19" s="16" t="s">
        <v>235</v>
      </c>
      <c r="P19" s="16" t="s">
        <v>357</v>
      </c>
      <c r="Q19" s="16" t="s">
        <v>3620</v>
      </c>
      <c r="R19" s="16" t="s">
        <v>2876</v>
      </c>
      <c r="S19" s="16"/>
      <c r="T19" s="8" t="s">
        <v>2856</v>
      </c>
      <c r="U19" s="8" t="s">
        <v>325</v>
      </c>
      <c r="V19" s="1" t="s">
        <v>2760</v>
      </c>
      <c r="W19" s="10">
        <v>0</v>
      </c>
      <c r="X19" s="10">
        <v>0</v>
      </c>
      <c r="Y19" s="8" t="s">
        <v>325</v>
      </c>
      <c r="Z19" s="1" t="s">
        <v>2760</v>
      </c>
      <c r="AA19" s="10">
        <v>0</v>
      </c>
      <c r="AB19" s="10">
        <v>0</v>
      </c>
      <c r="AC19" s="10">
        <v>0</v>
      </c>
      <c r="AD19" s="7">
        <v>0</v>
      </c>
      <c r="AE19" s="1" t="s">
        <v>2760</v>
      </c>
      <c r="AF19" s="7">
        <v>0</v>
      </c>
      <c r="AG19" s="1" t="s">
        <v>2760</v>
      </c>
      <c r="AH19" s="7">
        <v>0</v>
      </c>
      <c r="AI19" s="1" t="s">
        <v>2760</v>
      </c>
      <c r="AJ19" s="7">
        <v>0</v>
      </c>
      <c r="AK19" s="1" t="s">
        <v>2760</v>
      </c>
      <c r="AL19" s="10"/>
      <c r="AM19" s="1" t="s">
        <v>325</v>
      </c>
      <c r="AN19" s="10"/>
      <c r="AO19" s="10"/>
      <c r="AP19" s="12"/>
      <c r="AQ19" s="12"/>
      <c r="AR19" s="12"/>
      <c r="AS19" s="1" t="s">
        <v>2589</v>
      </c>
      <c r="AT19" s="13" t="s">
        <v>519</v>
      </c>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2"/>
    </row>
    <row r="20" spans="1:119" s="27" customFormat="1" ht="23.25" customHeight="1" x14ac:dyDescent="0.35">
      <c r="A20" s="16">
        <v>18</v>
      </c>
      <c r="B20" s="17">
        <v>42744</v>
      </c>
      <c r="C20" s="18" t="s">
        <v>3</v>
      </c>
      <c r="D20" s="1" t="s">
        <v>2375</v>
      </c>
      <c r="E20" s="16" t="s">
        <v>2454</v>
      </c>
      <c r="F20" s="21" t="s">
        <v>3359</v>
      </c>
      <c r="G20" s="1" t="s">
        <v>362</v>
      </c>
      <c r="H20" s="1" t="s">
        <v>4028</v>
      </c>
      <c r="I20" s="1"/>
      <c r="J20" s="1"/>
      <c r="K20" s="1"/>
      <c r="L20" s="16" t="s">
        <v>347</v>
      </c>
      <c r="M20" s="16" t="s">
        <v>337</v>
      </c>
      <c r="N20" s="16" t="s">
        <v>114</v>
      </c>
      <c r="O20" s="16" t="s">
        <v>235</v>
      </c>
      <c r="P20" s="16" t="s">
        <v>357</v>
      </c>
      <c r="Q20" s="16" t="s">
        <v>3620</v>
      </c>
      <c r="R20" s="16" t="s">
        <v>238</v>
      </c>
      <c r="S20" s="16"/>
      <c r="T20" s="8" t="s">
        <v>2859</v>
      </c>
      <c r="U20" s="8">
        <v>21</v>
      </c>
      <c r="V20" s="1" t="s">
        <v>318</v>
      </c>
      <c r="W20" s="10">
        <v>0</v>
      </c>
      <c r="X20" s="10">
        <v>15</v>
      </c>
      <c r="Y20" s="8">
        <v>21</v>
      </c>
      <c r="Z20" s="1" t="s">
        <v>318</v>
      </c>
      <c r="AA20" s="10">
        <v>15</v>
      </c>
      <c r="AB20" s="10">
        <v>0</v>
      </c>
      <c r="AC20" s="10">
        <v>21</v>
      </c>
      <c r="AD20" s="7">
        <v>0</v>
      </c>
      <c r="AE20" s="1" t="s">
        <v>2760</v>
      </c>
      <c r="AF20" s="7">
        <v>11</v>
      </c>
      <c r="AG20" s="1" t="s">
        <v>318</v>
      </c>
      <c r="AH20" s="7">
        <v>10</v>
      </c>
      <c r="AI20" s="1" t="s">
        <v>317</v>
      </c>
      <c r="AJ20" s="7">
        <v>0</v>
      </c>
      <c r="AK20" s="1" t="s">
        <v>2760</v>
      </c>
      <c r="AL20" s="10"/>
      <c r="AM20" s="1" t="s">
        <v>325</v>
      </c>
      <c r="AN20" s="10" t="s">
        <v>86</v>
      </c>
      <c r="AO20" s="10"/>
      <c r="AP20" s="12"/>
      <c r="AQ20" s="12"/>
      <c r="AR20" s="12" t="s">
        <v>4175</v>
      </c>
      <c r="AS20" s="1" t="s">
        <v>2589</v>
      </c>
      <c r="AT20" s="13" t="s">
        <v>622</v>
      </c>
      <c r="AU20" s="13" t="s">
        <v>623</v>
      </c>
      <c r="AV20" s="13" t="s">
        <v>624</v>
      </c>
      <c r="AW20" s="13" t="s">
        <v>625</v>
      </c>
      <c r="AX20" s="13" t="s">
        <v>626</v>
      </c>
      <c r="AY20" s="13" t="s">
        <v>627</v>
      </c>
      <c r="AZ20" s="13" t="s">
        <v>4176</v>
      </c>
      <c r="BA20" s="13" t="s">
        <v>628</v>
      </c>
      <c r="BB20" s="13" t="s">
        <v>538</v>
      </c>
      <c r="BC20" s="13" t="s">
        <v>629</v>
      </c>
      <c r="BD20" s="13" t="s">
        <v>630</v>
      </c>
      <c r="BE20" s="13" t="s">
        <v>631</v>
      </c>
      <c r="BF20" s="13" t="s">
        <v>520</v>
      </c>
      <c r="BG20" s="13" t="s">
        <v>521</v>
      </c>
      <c r="BH20" s="13" t="s">
        <v>2697</v>
      </c>
      <c r="BI20" s="13" t="s">
        <v>632</v>
      </c>
      <c r="BJ20" s="13" t="s">
        <v>633</v>
      </c>
      <c r="BK20" s="13" t="s">
        <v>634</v>
      </c>
      <c r="BL20" s="13" t="s">
        <v>2698</v>
      </c>
      <c r="BM20" s="13" t="s">
        <v>518</v>
      </c>
      <c r="BN20" s="13" t="s">
        <v>635</v>
      </c>
      <c r="BO20" s="13"/>
      <c r="BP20" s="13" t="s">
        <v>2297</v>
      </c>
      <c r="BQ20" s="13" t="s">
        <v>636</v>
      </c>
      <c r="BR20" s="13" t="s">
        <v>637</v>
      </c>
      <c r="BS20" s="13" t="s">
        <v>638</v>
      </c>
      <c r="BT20" s="13" t="s">
        <v>2298</v>
      </c>
      <c r="BU20" s="13" t="s">
        <v>639</v>
      </c>
      <c r="BV20" s="13" t="s">
        <v>640</v>
      </c>
      <c r="BW20" s="13" t="s">
        <v>641</v>
      </c>
      <c r="BX20" s="13" t="s">
        <v>642</v>
      </c>
      <c r="BY20" s="13" t="s">
        <v>534</v>
      </c>
      <c r="BZ20" s="13" t="s">
        <v>643</v>
      </c>
      <c r="CA20" s="13" t="s">
        <v>644</v>
      </c>
      <c r="CB20" s="13" t="s">
        <v>527</v>
      </c>
      <c r="CC20" s="13" t="s">
        <v>645</v>
      </c>
      <c r="CD20" s="13" t="s">
        <v>646</v>
      </c>
      <c r="CE20" s="13" t="s">
        <v>647</v>
      </c>
      <c r="CF20" s="13" t="s">
        <v>648</v>
      </c>
      <c r="CG20" s="13" t="s">
        <v>649</v>
      </c>
      <c r="CH20" s="13" t="s">
        <v>530</v>
      </c>
      <c r="CI20" s="13" t="s">
        <v>650</v>
      </c>
      <c r="CJ20" s="13" t="s">
        <v>409</v>
      </c>
      <c r="CK20" s="13" t="s">
        <v>651</v>
      </c>
      <c r="CL20" s="13" t="s">
        <v>652</v>
      </c>
      <c r="CM20" s="13" t="s">
        <v>653</v>
      </c>
      <c r="CN20" s="13" t="s">
        <v>2699</v>
      </c>
      <c r="CO20" s="13" t="s">
        <v>654</v>
      </c>
      <c r="CP20" s="13" t="s">
        <v>655</v>
      </c>
      <c r="CQ20" s="13" t="s">
        <v>656</v>
      </c>
      <c r="CR20" s="13" t="s">
        <v>657</v>
      </c>
      <c r="CS20" s="13" t="s">
        <v>410</v>
      </c>
      <c r="CT20" s="13" t="s">
        <v>658</v>
      </c>
      <c r="CU20" s="13" t="s">
        <v>659</v>
      </c>
      <c r="CV20" s="13" t="s">
        <v>660</v>
      </c>
      <c r="CW20" s="13" t="s">
        <v>661</v>
      </c>
      <c r="CX20" s="13" t="s">
        <v>662</v>
      </c>
      <c r="CY20" s="13" t="s">
        <v>663</v>
      </c>
      <c r="CZ20" s="13" t="s">
        <v>664</v>
      </c>
      <c r="DA20" s="13" t="s">
        <v>4177</v>
      </c>
      <c r="DB20" s="13" t="s">
        <v>665</v>
      </c>
      <c r="DC20" s="13" t="s">
        <v>666</v>
      </c>
      <c r="DD20" s="13" t="s">
        <v>4177</v>
      </c>
      <c r="DE20" s="13" t="s">
        <v>667</v>
      </c>
      <c r="DF20" s="13" t="s">
        <v>668</v>
      </c>
      <c r="DG20" s="13" t="s">
        <v>669</v>
      </c>
      <c r="DH20" s="13" t="s">
        <v>655</v>
      </c>
      <c r="DI20" s="13" t="s">
        <v>670</v>
      </c>
      <c r="DJ20" s="13" t="s">
        <v>2299</v>
      </c>
      <c r="DK20" s="13" t="s">
        <v>411</v>
      </c>
      <c r="DL20" s="13" t="s">
        <v>671</v>
      </c>
      <c r="DM20" s="13"/>
      <c r="DN20" s="13"/>
      <c r="DO20" s="2"/>
    </row>
    <row r="21" spans="1:119" s="27" customFormat="1" ht="23.25" customHeight="1" x14ac:dyDescent="0.35">
      <c r="A21" s="16">
        <v>19</v>
      </c>
      <c r="B21" s="17">
        <v>42744</v>
      </c>
      <c r="C21" s="18" t="s">
        <v>3</v>
      </c>
      <c r="D21" s="1" t="s">
        <v>2375</v>
      </c>
      <c r="E21" s="16" t="s">
        <v>2454</v>
      </c>
      <c r="F21" s="21" t="s">
        <v>3359</v>
      </c>
      <c r="G21" s="1" t="s">
        <v>362</v>
      </c>
      <c r="H21" s="1" t="s">
        <v>4028</v>
      </c>
      <c r="I21" s="1"/>
      <c r="J21" s="1"/>
      <c r="K21" s="1"/>
      <c r="L21" s="16" t="s">
        <v>347</v>
      </c>
      <c r="M21" s="16" t="s">
        <v>337</v>
      </c>
      <c r="N21" s="16" t="s">
        <v>114</v>
      </c>
      <c r="O21" s="16" t="s">
        <v>235</v>
      </c>
      <c r="P21" s="16" t="s">
        <v>357</v>
      </c>
      <c r="Q21" s="16" t="s">
        <v>3620</v>
      </c>
      <c r="R21" s="16" t="s">
        <v>2877</v>
      </c>
      <c r="S21" s="16"/>
      <c r="T21" s="8" t="s">
        <v>2859</v>
      </c>
      <c r="U21" s="8" t="s">
        <v>325</v>
      </c>
      <c r="V21" s="1" t="s">
        <v>2760</v>
      </c>
      <c r="W21" s="10">
        <v>0</v>
      </c>
      <c r="X21" s="10">
        <v>0</v>
      </c>
      <c r="Y21" s="8" t="s">
        <v>325</v>
      </c>
      <c r="Z21" s="1" t="s">
        <v>2760</v>
      </c>
      <c r="AA21" s="10">
        <v>0</v>
      </c>
      <c r="AB21" s="10">
        <v>0</v>
      </c>
      <c r="AC21" s="10">
        <v>0</v>
      </c>
      <c r="AD21" s="7">
        <v>0</v>
      </c>
      <c r="AE21" s="1" t="s">
        <v>2760</v>
      </c>
      <c r="AF21" s="7">
        <v>0</v>
      </c>
      <c r="AG21" s="1" t="s">
        <v>2760</v>
      </c>
      <c r="AH21" s="7">
        <v>0</v>
      </c>
      <c r="AI21" s="1" t="s">
        <v>2760</v>
      </c>
      <c r="AJ21" s="7">
        <v>0</v>
      </c>
      <c r="AK21" s="1" t="s">
        <v>2760</v>
      </c>
      <c r="AL21" s="10"/>
      <c r="AM21" s="1" t="s">
        <v>325</v>
      </c>
      <c r="AN21" s="10"/>
      <c r="AO21" s="10"/>
      <c r="AP21" s="12"/>
      <c r="AQ21" s="12"/>
      <c r="AR21" s="12"/>
      <c r="AS21" s="1" t="s">
        <v>2589</v>
      </c>
      <c r="AT21" s="13" t="s">
        <v>519</v>
      </c>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2"/>
    </row>
    <row r="22" spans="1:119" s="27" customFormat="1" ht="23.25" customHeight="1" x14ac:dyDescent="0.35">
      <c r="A22" s="16">
        <v>20</v>
      </c>
      <c r="B22" s="17">
        <v>42744</v>
      </c>
      <c r="C22" s="18" t="s">
        <v>3</v>
      </c>
      <c r="D22" s="1" t="s">
        <v>2375</v>
      </c>
      <c r="E22" s="16" t="s">
        <v>2454</v>
      </c>
      <c r="F22" s="21" t="s">
        <v>3359</v>
      </c>
      <c r="G22" s="1" t="s">
        <v>362</v>
      </c>
      <c r="H22" s="1" t="s">
        <v>4028</v>
      </c>
      <c r="I22" s="1"/>
      <c r="J22" s="1"/>
      <c r="K22" s="1"/>
      <c r="L22" s="16" t="s">
        <v>347</v>
      </c>
      <c r="M22" s="16" t="s">
        <v>337</v>
      </c>
      <c r="N22" s="16" t="s">
        <v>114</v>
      </c>
      <c r="O22" s="16" t="s">
        <v>235</v>
      </c>
      <c r="P22" s="16" t="s">
        <v>357</v>
      </c>
      <c r="Q22" s="16" t="s">
        <v>3620</v>
      </c>
      <c r="R22" s="16" t="s">
        <v>2877</v>
      </c>
      <c r="S22" s="16"/>
      <c r="T22" s="8" t="s">
        <v>2859</v>
      </c>
      <c r="U22" s="8" t="s">
        <v>325</v>
      </c>
      <c r="V22" s="1" t="s">
        <v>2760</v>
      </c>
      <c r="W22" s="10">
        <v>0</v>
      </c>
      <c r="X22" s="10">
        <v>0</v>
      </c>
      <c r="Y22" s="8" t="s">
        <v>325</v>
      </c>
      <c r="Z22" s="1" t="s">
        <v>2760</v>
      </c>
      <c r="AA22" s="10">
        <v>0</v>
      </c>
      <c r="AB22" s="10">
        <v>0</v>
      </c>
      <c r="AC22" s="10">
        <v>0</v>
      </c>
      <c r="AD22" s="7">
        <v>0</v>
      </c>
      <c r="AE22" s="1" t="s">
        <v>2760</v>
      </c>
      <c r="AF22" s="7">
        <v>0</v>
      </c>
      <c r="AG22" s="1" t="s">
        <v>2760</v>
      </c>
      <c r="AH22" s="7">
        <v>0</v>
      </c>
      <c r="AI22" s="1" t="s">
        <v>2760</v>
      </c>
      <c r="AJ22" s="7">
        <v>0</v>
      </c>
      <c r="AK22" s="1" t="s">
        <v>2760</v>
      </c>
      <c r="AL22" s="10"/>
      <c r="AM22" s="1" t="s">
        <v>325</v>
      </c>
      <c r="AN22" s="10"/>
      <c r="AO22" s="10"/>
      <c r="AP22" s="12"/>
      <c r="AQ22" s="12"/>
      <c r="AR22" s="12"/>
      <c r="AS22" s="1" t="s">
        <v>2589</v>
      </c>
      <c r="AT22" s="13" t="s">
        <v>519</v>
      </c>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2"/>
    </row>
    <row r="23" spans="1:119" s="27" customFormat="1" ht="23.25" customHeight="1" x14ac:dyDescent="0.35">
      <c r="A23" s="16">
        <v>21</v>
      </c>
      <c r="B23" s="17">
        <v>42744</v>
      </c>
      <c r="C23" s="18" t="s">
        <v>3</v>
      </c>
      <c r="D23" s="1" t="s">
        <v>2375</v>
      </c>
      <c r="E23" s="16" t="s">
        <v>2458</v>
      </c>
      <c r="F23" s="21" t="s">
        <v>3555</v>
      </c>
      <c r="G23" s="1" t="s">
        <v>362</v>
      </c>
      <c r="H23" s="1" t="s">
        <v>4028</v>
      </c>
      <c r="I23" s="1"/>
      <c r="J23" s="1"/>
      <c r="K23" s="1"/>
      <c r="L23" s="16" t="s">
        <v>347</v>
      </c>
      <c r="M23" s="16" t="s">
        <v>337</v>
      </c>
      <c r="N23" s="16" t="s">
        <v>336</v>
      </c>
      <c r="O23" s="16" t="s">
        <v>4034</v>
      </c>
      <c r="P23" s="16" t="s">
        <v>357</v>
      </c>
      <c r="Q23" s="16" t="s">
        <v>3644</v>
      </c>
      <c r="R23" s="16" t="s">
        <v>4178</v>
      </c>
      <c r="S23" s="16"/>
      <c r="T23" s="8" t="s">
        <v>2859</v>
      </c>
      <c r="U23" s="8" t="s">
        <v>325</v>
      </c>
      <c r="V23" s="1" t="s">
        <v>2760</v>
      </c>
      <c r="W23" s="10">
        <v>0</v>
      </c>
      <c r="X23" s="10">
        <v>0</v>
      </c>
      <c r="Y23" s="8" t="s">
        <v>325</v>
      </c>
      <c r="Z23" s="1" t="s">
        <v>2760</v>
      </c>
      <c r="AA23" s="10">
        <v>0</v>
      </c>
      <c r="AB23" s="10">
        <v>0</v>
      </c>
      <c r="AC23" s="10">
        <v>0</v>
      </c>
      <c r="AD23" s="7">
        <v>0</v>
      </c>
      <c r="AE23" s="1" t="s">
        <v>2760</v>
      </c>
      <c r="AF23" s="7">
        <v>0</v>
      </c>
      <c r="AG23" s="1" t="s">
        <v>2760</v>
      </c>
      <c r="AH23" s="7">
        <v>0</v>
      </c>
      <c r="AI23" s="1" t="s">
        <v>2760</v>
      </c>
      <c r="AJ23" s="7">
        <v>0</v>
      </c>
      <c r="AK23" s="1" t="s">
        <v>2760</v>
      </c>
      <c r="AL23" s="10"/>
      <c r="AM23" s="1" t="s">
        <v>325</v>
      </c>
      <c r="AN23" s="10"/>
      <c r="AO23" s="10"/>
      <c r="AP23" s="12"/>
      <c r="AQ23" s="12"/>
      <c r="AR23" s="12"/>
      <c r="AS23" s="1" t="s">
        <v>2589</v>
      </c>
      <c r="AT23" s="13" t="s">
        <v>617</v>
      </c>
      <c r="AU23" s="13"/>
      <c r="AV23" s="13"/>
      <c r="AW23" s="13"/>
      <c r="AX23" s="13"/>
      <c r="AY23" s="13"/>
      <c r="AZ23" s="13"/>
      <c r="BA23" s="13"/>
      <c r="BB23" s="13"/>
      <c r="BC23" s="13"/>
      <c r="BD23" s="13"/>
      <c r="BE23" s="13"/>
      <c r="BF23" s="13"/>
      <c r="BG23" s="13"/>
      <c r="BH23" s="13"/>
      <c r="BI23" s="13"/>
      <c r="BJ23" s="13"/>
      <c r="BK23" s="13"/>
      <c r="BL23" s="13"/>
      <c r="BM23" s="13"/>
      <c r="BN23" s="13"/>
      <c r="BO23" s="13"/>
      <c r="BP23" s="13" t="s">
        <v>621</v>
      </c>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2"/>
    </row>
    <row r="24" spans="1:119" s="27" customFormat="1" ht="23.25" customHeight="1" x14ac:dyDescent="0.35">
      <c r="A24" s="16">
        <v>22</v>
      </c>
      <c r="B24" s="17">
        <v>42744</v>
      </c>
      <c r="C24" s="18" t="s">
        <v>3</v>
      </c>
      <c r="D24" s="1" t="s">
        <v>2375</v>
      </c>
      <c r="E24" s="16" t="s">
        <v>325</v>
      </c>
      <c r="F24" s="16" t="s">
        <v>3552</v>
      </c>
      <c r="G24" s="1" t="s">
        <v>362</v>
      </c>
      <c r="H24" s="1" t="s">
        <v>4028</v>
      </c>
      <c r="I24" s="1"/>
      <c r="J24" s="1"/>
      <c r="K24" s="1"/>
      <c r="L24" s="16" t="s">
        <v>347</v>
      </c>
      <c r="M24" s="16" t="s">
        <v>337</v>
      </c>
      <c r="N24" s="16" t="s">
        <v>336</v>
      </c>
      <c r="O24" s="16" t="s">
        <v>4034</v>
      </c>
      <c r="P24" s="16" t="s">
        <v>357</v>
      </c>
      <c r="Q24" s="16" t="s">
        <v>3960</v>
      </c>
      <c r="R24" s="16" t="s">
        <v>4179</v>
      </c>
      <c r="S24" s="16"/>
      <c r="T24" s="8" t="s">
        <v>2856</v>
      </c>
      <c r="U24" s="8" t="s">
        <v>325</v>
      </c>
      <c r="V24" s="1" t="s">
        <v>2760</v>
      </c>
      <c r="W24" s="10">
        <v>0</v>
      </c>
      <c r="X24" s="10">
        <v>0</v>
      </c>
      <c r="Y24" s="8" t="s">
        <v>325</v>
      </c>
      <c r="Z24" s="1" t="s">
        <v>2760</v>
      </c>
      <c r="AA24" s="10">
        <v>0</v>
      </c>
      <c r="AB24" s="10">
        <v>0</v>
      </c>
      <c r="AC24" s="10">
        <v>0</v>
      </c>
      <c r="AD24" s="7">
        <v>0</v>
      </c>
      <c r="AE24" s="1" t="s">
        <v>2760</v>
      </c>
      <c r="AF24" s="7">
        <v>0</v>
      </c>
      <c r="AG24" s="1" t="s">
        <v>2760</v>
      </c>
      <c r="AH24" s="7">
        <v>0</v>
      </c>
      <c r="AI24" s="1" t="s">
        <v>2760</v>
      </c>
      <c r="AJ24" s="7">
        <v>0</v>
      </c>
      <c r="AK24" s="1" t="s">
        <v>2760</v>
      </c>
      <c r="AL24" s="10"/>
      <c r="AM24" s="1" t="s">
        <v>325</v>
      </c>
      <c r="AN24" s="10"/>
      <c r="AO24" s="10"/>
      <c r="AP24" s="12"/>
      <c r="AQ24" s="12" t="s">
        <v>75</v>
      </c>
      <c r="AR24" s="12"/>
      <c r="AS24" s="1" t="s">
        <v>2589</v>
      </c>
      <c r="AT24" s="13" t="s">
        <v>617</v>
      </c>
      <c r="AU24" s="13" t="s">
        <v>618</v>
      </c>
      <c r="AV24" s="13" t="s">
        <v>619</v>
      </c>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2"/>
    </row>
    <row r="25" spans="1:119" s="27" customFormat="1" ht="23.25" customHeight="1" x14ac:dyDescent="0.35">
      <c r="A25" s="16">
        <v>23</v>
      </c>
      <c r="B25" s="17">
        <v>42744</v>
      </c>
      <c r="C25" s="18" t="s">
        <v>3</v>
      </c>
      <c r="D25" s="1" t="s">
        <v>2375</v>
      </c>
      <c r="E25" s="16" t="s">
        <v>325</v>
      </c>
      <c r="F25" s="21" t="s">
        <v>3397</v>
      </c>
      <c r="G25" s="1" t="s">
        <v>362</v>
      </c>
      <c r="H25" s="1" t="s">
        <v>4028</v>
      </c>
      <c r="I25" s="1"/>
      <c r="J25" s="1"/>
      <c r="K25" s="1"/>
      <c r="L25" s="16" t="s">
        <v>347</v>
      </c>
      <c r="M25" s="16" t="s">
        <v>337</v>
      </c>
      <c r="N25" s="16" t="s">
        <v>114</v>
      </c>
      <c r="O25" s="16" t="s">
        <v>235</v>
      </c>
      <c r="P25" s="16" t="s">
        <v>357</v>
      </c>
      <c r="Q25" s="16" t="s">
        <v>3838</v>
      </c>
      <c r="R25" s="16" t="s">
        <v>2879</v>
      </c>
      <c r="S25" s="16"/>
      <c r="T25" s="8" t="s">
        <v>2859</v>
      </c>
      <c r="U25" s="8">
        <v>10</v>
      </c>
      <c r="V25" s="1" t="s">
        <v>317</v>
      </c>
      <c r="W25" s="10">
        <v>0</v>
      </c>
      <c r="X25" s="10">
        <v>0</v>
      </c>
      <c r="Y25" s="8">
        <v>10</v>
      </c>
      <c r="Z25" s="1" t="s">
        <v>317</v>
      </c>
      <c r="AA25" s="10">
        <v>0</v>
      </c>
      <c r="AB25" s="10">
        <v>0</v>
      </c>
      <c r="AC25" s="10">
        <v>10</v>
      </c>
      <c r="AD25" s="7">
        <v>0</v>
      </c>
      <c r="AE25" s="1" t="s">
        <v>2760</v>
      </c>
      <c r="AF25" s="7">
        <v>7</v>
      </c>
      <c r="AG25" s="1" t="s">
        <v>317</v>
      </c>
      <c r="AH25" s="7">
        <v>3</v>
      </c>
      <c r="AI25" s="1" t="s">
        <v>2760</v>
      </c>
      <c r="AJ25" s="7">
        <v>0</v>
      </c>
      <c r="AK25" s="1" t="s">
        <v>2760</v>
      </c>
      <c r="AL25" s="10"/>
      <c r="AM25" s="1" t="s">
        <v>325</v>
      </c>
      <c r="AN25" s="10"/>
      <c r="AO25" s="10" t="s">
        <v>3300</v>
      </c>
      <c r="AP25" s="12"/>
      <c r="AQ25" s="12"/>
      <c r="AR25" s="12"/>
      <c r="AS25" s="1" t="s">
        <v>2589</v>
      </c>
      <c r="AT25" s="13" t="s">
        <v>4180</v>
      </c>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2"/>
    </row>
    <row r="26" spans="1:119" s="27" customFormat="1" ht="23.25" customHeight="1" x14ac:dyDescent="0.35">
      <c r="A26" s="16">
        <v>24</v>
      </c>
      <c r="B26" s="17">
        <v>42744</v>
      </c>
      <c r="C26" s="18" t="s">
        <v>3</v>
      </c>
      <c r="D26" s="1" t="s">
        <v>2375</v>
      </c>
      <c r="E26" s="16" t="s">
        <v>325</v>
      </c>
      <c r="F26" s="16" t="s">
        <v>3555</v>
      </c>
      <c r="G26" s="1" t="s">
        <v>362</v>
      </c>
      <c r="H26" s="1" t="s">
        <v>4028</v>
      </c>
      <c r="I26" s="1"/>
      <c r="J26" s="1"/>
      <c r="K26" s="1"/>
      <c r="L26" s="16" t="s">
        <v>347</v>
      </c>
      <c r="M26" s="16" t="s">
        <v>337</v>
      </c>
      <c r="N26" s="16" t="s">
        <v>336</v>
      </c>
      <c r="O26" s="16" t="s">
        <v>4034</v>
      </c>
      <c r="P26" s="16" t="s">
        <v>357</v>
      </c>
      <c r="Q26" s="16" t="s">
        <v>3941</v>
      </c>
      <c r="R26" s="16" t="s">
        <v>2878</v>
      </c>
      <c r="S26" s="16"/>
      <c r="T26" s="8" t="s">
        <v>2856</v>
      </c>
      <c r="U26" s="8" t="s">
        <v>325</v>
      </c>
      <c r="V26" s="1" t="s">
        <v>2760</v>
      </c>
      <c r="W26" s="10">
        <v>0</v>
      </c>
      <c r="X26" s="10">
        <v>0</v>
      </c>
      <c r="Y26" s="8" t="s">
        <v>325</v>
      </c>
      <c r="Z26" s="1" t="s">
        <v>2760</v>
      </c>
      <c r="AA26" s="10">
        <v>0</v>
      </c>
      <c r="AB26" s="10">
        <v>0</v>
      </c>
      <c r="AC26" s="10">
        <v>0</v>
      </c>
      <c r="AD26" s="7">
        <v>0</v>
      </c>
      <c r="AE26" s="1" t="s">
        <v>2760</v>
      </c>
      <c r="AF26" s="7">
        <v>0</v>
      </c>
      <c r="AG26" s="1" t="s">
        <v>2760</v>
      </c>
      <c r="AH26" s="7">
        <v>0</v>
      </c>
      <c r="AI26" s="1" t="s">
        <v>2760</v>
      </c>
      <c r="AJ26" s="7">
        <v>0</v>
      </c>
      <c r="AK26" s="1" t="s">
        <v>2760</v>
      </c>
      <c r="AL26" s="10"/>
      <c r="AM26" s="1" t="s">
        <v>325</v>
      </c>
      <c r="AN26" s="10"/>
      <c r="AO26" s="10"/>
      <c r="AP26" s="12"/>
      <c r="AQ26" s="12"/>
      <c r="AR26" s="12"/>
      <c r="AS26" s="1" t="s">
        <v>2589</v>
      </c>
      <c r="AT26" s="13" t="s">
        <v>621</v>
      </c>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2"/>
    </row>
    <row r="27" spans="1:119" s="27" customFormat="1" ht="23.25" customHeight="1" x14ac:dyDescent="0.35">
      <c r="A27" s="16">
        <v>25</v>
      </c>
      <c r="B27" s="17">
        <v>42745</v>
      </c>
      <c r="C27" s="18" t="s">
        <v>3</v>
      </c>
      <c r="D27" s="1" t="s">
        <v>2375</v>
      </c>
      <c r="E27" s="16" t="s">
        <v>2454</v>
      </c>
      <c r="F27" s="21" t="s">
        <v>3359</v>
      </c>
      <c r="G27" s="1" t="s">
        <v>362</v>
      </c>
      <c r="H27" s="1" t="s">
        <v>4028</v>
      </c>
      <c r="I27" s="1"/>
      <c r="J27" s="1"/>
      <c r="K27" s="1"/>
      <c r="L27" s="16" t="s">
        <v>347</v>
      </c>
      <c r="M27" s="16" t="s">
        <v>337</v>
      </c>
      <c r="N27" s="16" t="s">
        <v>2663</v>
      </c>
      <c r="O27" s="16" t="s">
        <v>235</v>
      </c>
      <c r="P27" s="16" t="s">
        <v>357</v>
      </c>
      <c r="Q27" s="16" t="s">
        <v>3660</v>
      </c>
      <c r="R27" s="16" t="s">
        <v>4181</v>
      </c>
      <c r="S27" s="16"/>
      <c r="T27" s="8" t="s">
        <v>2859</v>
      </c>
      <c r="U27" s="8">
        <v>1</v>
      </c>
      <c r="V27" s="1" t="s">
        <v>2760</v>
      </c>
      <c r="W27" s="10">
        <v>0</v>
      </c>
      <c r="X27" s="10">
        <v>0</v>
      </c>
      <c r="Y27" s="8">
        <v>1</v>
      </c>
      <c r="Z27" s="1" t="s">
        <v>2760</v>
      </c>
      <c r="AA27" s="10">
        <v>1</v>
      </c>
      <c r="AB27" s="10">
        <v>0</v>
      </c>
      <c r="AC27" s="10">
        <v>1</v>
      </c>
      <c r="AD27" s="7">
        <v>0</v>
      </c>
      <c r="AE27" s="1" t="s">
        <v>2760</v>
      </c>
      <c r="AF27" s="7">
        <v>1</v>
      </c>
      <c r="AG27" s="1" t="s">
        <v>2760</v>
      </c>
      <c r="AH27" s="7">
        <v>0</v>
      </c>
      <c r="AI27" s="1" t="s">
        <v>2760</v>
      </c>
      <c r="AJ27" s="7">
        <v>0</v>
      </c>
      <c r="AK27" s="1" t="s">
        <v>2760</v>
      </c>
      <c r="AL27" s="10" t="s">
        <v>187</v>
      </c>
      <c r="AM27" s="1" t="s">
        <v>2381</v>
      </c>
      <c r="AN27" s="10" t="s">
        <v>86</v>
      </c>
      <c r="AO27" s="10" t="s">
        <v>246</v>
      </c>
      <c r="AP27" s="12"/>
      <c r="AQ27" s="12"/>
      <c r="AR27" s="12"/>
      <c r="AS27" s="1" t="s">
        <v>2589</v>
      </c>
      <c r="AT27" s="13" t="s">
        <v>672</v>
      </c>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2"/>
    </row>
    <row r="28" spans="1:119" s="27" customFormat="1" ht="23.25" customHeight="1" x14ac:dyDescent="0.35">
      <c r="A28" s="16">
        <v>26</v>
      </c>
      <c r="B28" s="17">
        <v>42746</v>
      </c>
      <c r="C28" s="18" t="s">
        <v>3</v>
      </c>
      <c r="D28" s="1" t="s">
        <v>2375</v>
      </c>
      <c r="E28" s="16" t="s">
        <v>2454</v>
      </c>
      <c r="F28" s="21" t="s">
        <v>3397</v>
      </c>
      <c r="G28" s="1" t="s">
        <v>362</v>
      </c>
      <c r="H28" s="1" t="s">
        <v>4028</v>
      </c>
      <c r="I28" s="1"/>
      <c r="J28" s="1"/>
      <c r="K28" s="1"/>
      <c r="L28" s="16" t="s">
        <v>347</v>
      </c>
      <c r="M28" s="16" t="s">
        <v>337</v>
      </c>
      <c r="N28" s="16" t="s">
        <v>336</v>
      </c>
      <c r="O28" s="16" t="s">
        <v>4034</v>
      </c>
      <c r="P28" s="16" t="s">
        <v>357</v>
      </c>
      <c r="Q28" s="16" t="s">
        <v>3632</v>
      </c>
      <c r="R28" s="16" t="s">
        <v>4182</v>
      </c>
      <c r="S28" s="16"/>
      <c r="T28" s="8" t="s">
        <v>2859</v>
      </c>
      <c r="U28" s="8">
        <v>1</v>
      </c>
      <c r="V28" s="1" t="s">
        <v>2760</v>
      </c>
      <c r="W28" s="10">
        <v>0</v>
      </c>
      <c r="X28" s="10">
        <v>0</v>
      </c>
      <c r="Y28" s="8">
        <v>1</v>
      </c>
      <c r="Z28" s="1" t="s">
        <v>2760</v>
      </c>
      <c r="AA28" s="10">
        <v>1</v>
      </c>
      <c r="AB28" s="10">
        <v>0</v>
      </c>
      <c r="AC28" s="10">
        <v>1</v>
      </c>
      <c r="AD28" s="7">
        <v>0</v>
      </c>
      <c r="AE28" s="1" t="s">
        <v>2760</v>
      </c>
      <c r="AF28" s="7">
        <v>1</v>
      </c>
      <c r="AG28" s="1" t="s">
        <v>2760</v>
      </c>
      <c r="AH28" s="7">
        <v>0</v>
      </c>
      <c r="AI28" s="1" t="s">
        <v>2760</v>
      </c>
      <c r="AJ28" s="7">
        <v>0</v>
      </c>
      <c r="AK28" s="1" t="s">
        <v>2760</v>
      </c>
      <c r="AL28" s="10"/>
      <c r="AM28" s="1" t="s">
        <v>325</v>
      </c>
      <c r="AN28" s="10" t="s">
        <v>84</v>
      </c>
      <c r="AO28" s="10"/>
      <c r="AP28" s="12"/>
      <c r="AQ28" s="12" t="s">
        <v>4183</v>
      </c>
      <c r="AR28" s="12"/>
      <c r="AS28" s="1" t="s">
        <v>2589</v>
      </c>
      <c r="AT28" s="13" t="s">
        <v>398</v>
      </c>
      <c r="AU28" s="13"/>
      <c r="AV28" s="13"/>
      <c r="AW28" s="13"/>
      <c r="AX28" s="13"/>
      <c r="AY28" s="13"/>
      <c r="AZ28" s="13"/>
      <c r="BA28" s="13"/>
      <c r="BB28" s="13"/>
      <c r="BC28" s="13"/>
      <c r="BD28" s="13"/>
      <c r="BE28" s="13"/>
      <c r="BF28" s="13"/>
      <c r="BG28" s="13"/>
      <c r="BH28" s="13"/>
      <c r="BI28" s="13"/>
      <c r="BJ28" s="13"/>
      <c r="BK28" s="13"/>
      <c r="BL28" s="13"/>
      <c r="BM28" s="13"/>
      <c r="BN28" s="13"/>
      <c r="BO28" s="13"/>
      <c r="BP28" s="13" t="s">
        <v>552</v>
      </c>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2"/>
    </row>
    <row r="29" spans="1:119" s="27" customFormat="1" ht="23.25" customHeight="1" x14ac:dyDescent="0.35">
      <c r="A29" s="16">
        <v>27</v>
      </c>
      <c r="B29" s="17">
        <v>42746</v>
      </c>
      <c r="C29" s="18" t="s">
        <v>3</v>
      </c>
      <c r="D29" s="1" t="s">
        <v>2375</v>
      </c>
      <c r="E29" s="16" t="s">
        <v>325</v>
      </c>
      <c r="F29" s="21" t="s">
        <v>3397</v>
      </c>
      <c r="G29" s="1" t="s">
        <v>362</v>
      </c>
      <c r="H29" s="1" t="s">
        <v>4028</v>
      </c>
      <c r="I29" s="1"/>
      <c r="J29" s="1"/>
      <c r="K29" s="1"/>
      <c r="L29" s="16" t="s">
        <v>347</v>
      </c>
      <c r="M29" s="16" t="s">
        <v>337</v>
      </c>
      <c r="N29" s="16" t="s">
        <v>336</v>
      </c>
      <c r="O29" s="16" t="s">
        <v>4034</v>
      </c>
      <c r="P29" s="16" t="s">
        <v>357</v>
      </c>
      <c r="Q29" s="16" t="s">
        <v>3789</v>
      </c>
      <c r="R29" s="16" t="s">
        <v>2880</v>
      </c>
      <c r="S29" s="16"/>
      <c r="T29" s="8" t="s">
        <v>2859</v>
      </c>
      <c r="U29" s="8" t="s">
        <v>325</v>
      </c>
      <c r="V29" s="1" t="s">
        <v>2760</v>
      </c>
      <c r="W29" s="10">
        <v>0</v>
      </c>
      <c r="X29" s="10">
        <v>0</v>
      </c>
      <c r="Y29" s="8" t="s">
        <v>325</v>
      </c>
      <c r="Z29" s="1" t="s">
        <v>2760</v>
      </c>
      <c r="AA29" s="10">
        <v>0</v>
      </c>
      <c r="AB29" s="10">
        <v>0</v>
      </c>
      <c r="AC29" s="10">
        <v>0</v>
      </c>
      <c r="AD29" s="7">
        <v>0</v>
      </c>
      <c r="AE29" s="1" t="s">
        <v>2760</v>
      </c>
      <c r="AF29" s="7">
        <v>0</v>
      </c>
      <c r="AG29" s="1" t="s">
        <v>2760</v>
      </c>
      <c r="AH29" s="7">
        <v>0</v>
      </c>
      <c r="AI29" s="1" t="s">
        <v>2760</v>
      </c>
      <c r="AJ29" s="7">
        <v>0</v>
      </c>
      <c r="AK29" s="1" t="s">
        <v>2760</v>
      </c>
      <c r="AL29" s="10"/>
      <c r="AM29" s="1" t="s">
        <v>325</v>
      </c>
      <c r="AN29" s="10"/>
      <c r="AO29" s="10"/>
      <c r="AP29" s="12"/>
      <c r="AQ29" s="12"/>
      <c r="AR29" s="12"/>
      <c r="AS29" s="1" t="s">
        <v>2589</v>
      </c>
      <c r="AT29" s="13" t="s">
        <v>1269</v>
      </c>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2"/>
    </row>
    <row r="30" spans="1:119" s="27" customFormat="1" ht="23.25" customHeight="1" x14ac:dyDescent="0.35">
      <c r="A30" s="16">
        <v>28</v>
      </c>
      <c r="B30" s="17">
        <v>42746</v>
      </c>
      <c r="C30" s="18" t="s">
        <v>3</v>
      </c>
      <c r="D30" s="1" t="s">
        <v>2375</v>
      </c>
      <c r="E30" s="16" t="s">
        <v>325</v>
      </c>
      <c r="F30" s="21" t="s">
        <v>3397</v>
      </c>
      <c r="G30" s="1" t="s">
        <v>362</v>
      </c>
      <c r="H30" s="1" t="s">
        <v>4028</v>
      </c>
      <c r="I30" s="1"/>
      <c r="J30" s="1"/>
      <c r="K30" s="1"/>
      <c r="L30" s="16" t="s">
        <v>345</v>
      </c>
      <c r="M30" s="16" t="s">
        <v>337</v>
      </c>
      <c r="N30" s="16" t="s">
        <v>336</v>
      </c>
      <c r="O30" s="16" t="s">
        <v>144</v>
      </c>
      <c r="P30" s="16" t="s">
        <v>357</v>
      </c>
      <c r="Q30" s="16" t="s">
        <v>3874</v>
      </c>
      <c r="R30" s="16" t="s">
        <v>4078</v>
      </c>
      <c r="S30" s="16"/>
      <c r="T30" s="8" t="s">
        <v>2859</v>
      </c>
      <c r="U30" s="8">
        <v>2</v>
      </c>
      <c r="V30" s="1" t="s">
        <v>2760</v>
      </c>
      <c r="W30" s="10">
        <v>0</v>
      </c>
      <c r="X30" s="10">
        <v>0</v>
      </c>
      <c r="Y30" s="8">
        <v>2</v>
      </c>
      <c r="Z30" s="1" t="s">
        <v>2760</v>
      </c>
      <c r="AA30" s="10">
        <v>2</v>
      </c>
      <c r="AB30" s="10">
        <v>0</v>
      </c>
      <c r="AC30" s="10">
        <v>2</v>
      </c>
      <c r="AD30" s="7">
        <v>0</v>
      </c>
      <c r="AE30" s="1" t="s">
        <v>2760</v>
      </c>
      <c r="AF30" s="7">
        <v>0</v>
      </c>
      <c r="AG30" s="1" t="s">
        <v>2760</v>
      </c>
      <c r="AH30" s="7">
        <v>2</v>
      </c>
      <c r="AI30" s="1" t="s">
        <v>2760</v>
      </c>
      <c r="AJ30" s="7">
        <v>0</v>
      </c>
      <c r="AK30" s="1" t="s">
        <v>2760</v>
      </c>
      <c r="AL30" s="10"/>
      <c r="AM30" s="1" t="s">
        <v>325</v>
      </c>
      <c r="AN30" s="10" t="s">
        <v>71</v>
      </c>
      <c r="AO30" s="10"/>
      <c r="AP30" s="12"/>
      <c r="AQ30" s="12" t="s">
        <v>291</v>
      </c>
      <c r="AR30" s="12"/>
      <c r="AS30" s="1" t="s">
        <v>2589</v>
      </c>
      <c r="AT30" s="13" t="s">
        <v>399</v>
      </c>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2"/>
    </row>
    <row r="31" spans="1:119" s="27" customFormat="1" ht="23.25" customHeight="1" x14ac:dyDescent="0.35">
      <c r="A31" s="16">
        <v>29</v>
      </c>
      <c r="B31" s="17">
        <v>42747</v>
      </c>
      <c r="C31" s="18" t="s">
        <v>3</v>
      </c>
      <c r="D31" s="1" t="s">
        <v>2375</v>
      </c>
      <c r="E31" s="16" t="s">
        <v>2454</v>
      </c>
      <c r="F31" s="21" t="s">
        <v>136</v>
      </c>
      <c r="G31" s="1" t="s">
        <v>362</v>
      </c>
      <c r="H31" s="1" t="s">
        <v>4028</v>
      </c>
      <c r="I31" s="1"/>
      <c r="J31" s="1"/>
      <c r="K31" s="1"/>
      <c r="L31" s="16" t="s">
        <v>347</v>
      </c>
      <c r="M31" s="16" t="s">
        <v>337</v>
      </c>
      <c r="N31" s="16" t="s">
        <v>336</v>
      </c>
      <c r="O31" s="16" t="s">
        <v>4034</v>
      </c>
      <c r="P31" s="16" t="s">
        <v>357</v>
      </c>
      <c r="Q31" s="16" t="s">
        <v>3895</v>
      </c>
      <c r="R31" s="16" t="s">
        <v>2881</v>
      </c>
      <c r="S31" s="16"/>
      <c r="T31" s="8" t="s">
        <v>2856</v>
      </c>
      <c r="U31" s="8" t="s">
        <v>325</v>
      </c>
      <c r="V31" s="1" t="s">
        <v>2760</v>
      </c>
      <c r="W31" s="10">
        <v>0</v>
      </c>
      <c r="X31" s="10">
        <v>0</v>
      </c>
      <c r="Y31" s="8" t="s">
        <v>325</v>
      </c>
      <c r="Z31" s="1" t="s">
        <v>2760</v>
      </c>
      <c r="AA31" s="10">
        <v>0</v>
      </c>
      <c r="AB31" s="10">
        <v>0</v>
      </c>
      <c r="AC31" s="10">
        <v>0</v>
      </c>
      <c r="AD31" s="7">
        <v>0</v>
      </c>
      <c r="AE31" s="1" t="s">
        <v>2760</v>
      </c>
      <c r="AF31" s="7">
        <v>0</v>
      </c>
      <c r="AG31" s="1" t="s">
        <v>2760</v>
      </c>
      <c r="AH31" s="7">
        <v>0</v>
      </c>
      <c r="AI31" s="1" t="s">
        <v>2760</v>
      </c>
      <c r="AJ31" s="7">
        <v>0</v>
      </c>
      <c r="AK31" s="1" t="s">
        <v>2760</v>
      </c>
      <c r="AL31" s="10"/>
      <c r="AM31" s="1" t="s">
        <v>325</v>
      </c>
      <c r="AN31" s="10" t="s">
        <v>85</v>
      </c>
      <c r="AO31" s="10"/>
      <c r="AP31" s="12"/>
      <c r="AQ31" s="12"/>
      <c r="AR31" s="12"/>
      <c r="AS31" s="1" t="s">
        <v>2589</v>
      </c>
      <c r="AT31" s="13" t="s">
        <v>1633</v>
      </c>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2"/>
    </row>
    <row r="32" spans="1:119" s="27" customFormat="1" ht="23.25" customHeight="1" x14ac:dyDescent="0.35">
      <c r="A32" s="16">
        <v>30</v>
      </c>
      <c r="B32" s="17">
        <v>42748</v>
      </c>
      <c r="C32" s="18" t="s">
        <v>3</v>
      </c>
      <c r="D32" s="1" t="s">
        <v>2375</v>
      </c>
      <c r="E32" s="16" t="s">
        <v>2482</v>
      </c>
      <c r="F32" s="21" t="s">
        <v>3459</v>
      </c>
      <c r="G32" s="1" t="s">
        <v>362</v>
      </c>
      <c r="H32" s="1" t="s">
        <v>4028</v>
      </c>
      <c r="I32" s="1"/>
      <c r="J32" s="1"/>
      <c r="K32" s="1"/>
      <c r="L32" s="16" t="s">
        <v>347</v>
      </c>
      <c r="M32" s="16" t="s">
        <v>349</v>
      </c>
      <c r="N32" s="16" t="s">
        <v>356</v>
      </c>
      <c r="O32" s="16" t="s">
        <v>4039</v>
      </c>
      <c r="P32" s="16" t="s">
        <v>357</v>
      </c>
      <c r="Q32" s="16" t="s">
        <v>3886</v>
      </c>
      <c r="R32" s="16" t="s">
        <v>4184</v>
      </c>
      <c r="S32" s="16"/>
      <c r="T32" s="8" t="s">
        <v>2859</v>
      </c>
      <c r="U32" s="8" t="s">
        <v>325</v>
      </c>
      <c r="V32" s="1" t="s">
        <v>2760</v>
      </c>
      <c r="W32" s="10">
        <v>0</v>
      </c>
      <c r="X32" s="10">
        <v>0</v>
      </c>
      <c r="Y32" s="8" t="s">
        <v>325</v>
      </c>
      <c r="Z32" s="1" t="s">
        <v>2760</v>
      </c>
      <c r="AA32" s="10">
        <v>0</v>
      </c>
      <c r="AB32" s="10">
        <v>0</v>
      </c>
      <c r="AC32" s="10">
        <v>0</v>
      </c>
      <c r="AD32" s="7">
        <v>0</v>
      </c>
      <c r="AE32" s="1" t="s">
        <v>2760</v>
      </c>
      <c r="AF32" s="7">
        <v>0</v>
      </c>
      <c r="AG32" s="1" t="s">
        <v>2760</v>
      </c>
      <c r="AH32" s="7">
        <v>0</v>
      </c>
      <c r="AI32" s="1" t="s">
        <v>2760</v>
      </c>
      <c r="AJ32" s="7">
        <v>0</v>
      </c>
      <c r="AK32" s="1" t="s">
        <v>2760</v>
      </c>
      <c r="AL32" s="10"/>
      <c r="AM32" s="1" t="s">
        <v>325</v>
      </c>
      <c r="AN32" s="10"/>
      <c r="AO32" s="10"/>
      <c r="AP32" s="12"/>
      <c r="AQ32" s="12"/>
      <c r="AR32" s="12" t="s">
        <v>4185</v>
      </c>
      <c r="AS32" s="1" t="s">
        <v>2589</v>
      </c>
      <c r="AT32" s="13" t="s">
        <v>880</v>
      </c>
      <c r="AU32" s="13" t="s">
        <v>881</v>
      </c>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2"/>
    </row>
    <row r="33" spans="1:119" s="27" customFormat="1" ht="23.25" customHeight="1" x14ac:dyDescent="0.35">
      <c r="A33" s="16">
        <v>31</v>
      </c>
      <c r="B33" s="17">
        <v>42748</v>
      </c>
      <c r="C33" s="18" t="s">
        <v>3</v>
      </c>
      <c r="D33" s="1" t="s">
        <v>2375</v>
      </c>
      <c r="E33" s="16" t="s">
        <v>2482</v>
      </c>
      <c r="F33" s="21" t="s">
        <v>3460</v>
      </c>
      <c r="G33" s="1" t="s">
        <v>362</v>
      </c>
      <c r="H33" s="1" t="s">
        <v>4028</v>
      </c>
      <c r="I33" s="1"/>
      <c r="J33" s="1"/>
      <c r="K33" s="1"/>
      <c r="L33" s="16" t="s">
        <v>347</v>
      </c>
      <c r="M33" s="16" t="s">
        <v>349</v>
      </c>
      <c r="N33" s="16" t="s">
        <v>356</v>
      </c>
      <c r="O33" s="16" t="s">
        <v>4040</v>
      </c>
      <c r="P33" s="16" t="s">
        <v>357</v>
      </c>
      <c r="Q33" s="16" t="s">
        <v>3987</v>
      </c>
      <c r="R33" s="16" t="s">
        <v>2882</v>
      </c>
      <c r="S33" s="16"/>
      <c r="T33" s="8" t="s">
        <v>2859</v>
      </c>
      <c r="U33" s="8" t="s">
        <v>325</v>
      </c>
      <c r="V33" s="1" t="s">
        <v>2760</v>
      </c>
      <c r="W33" s="10">
        <v>0</v>
      </c>
      <c r="X33" s="10">
        <v>0</v>
      </c>
      <c r="Y33" s="8" t="s">
        <v>325</v>
      </c>
      <c r="Z33" s="1" t="s">
        <v>2760</v>
      </c>
      <c r="AA33" s="10">
        <v>0</v>
      </c>
      <c r="AB33" s="10">
        <v>0</v>
      </c>
      <c r="AC33" s="10">
        <v>0</v>
      </c>
      <c r="AD33" s="7">
        <v>0</v>
      </c>
      <c r="AE33" s="1" t="s">
        <v>2760</v>
      </c>
      <c r="AF33" s="7">
        <v>0</v>
      </c>
      <c r="AG33" s="1" t="s">
        <v>2760</v>
      </c>
      <c r="AH33" s="7">
        <v>0</v>
      </c>
      <c r="AI33" s="1" t="s">
        <v>2760</v>
      </c>
      <c r="AJ33" s="7">
        <v>0</v>
      </c>
      <c r="AK33" s="1" t="s">
        <v>2760</v>
      </c>
      <c r="AL33" s="10"/>
      <c r="AM33" s="1" t="s">
        <v>325</v>
      </c>
      <c r="AN33" s="10"/>
      <c r="AO33" s="10"/>
      <c r="AP33" s="12"/>
      <c r="AQ33" s="12" t="s">
        <v>2883</v>
      </c>
      <c r="AR33" s="12"/>
      <c r="AS33" s="1" t="s">
        <v>2589</v>
      </c>
      <c r="AT33" s="13" t="s">
        <v>1886</v>
      </c>
      <c r="AU33" s="13" t="s">
        <v>1887</v>
      </c>
      <c r="AV33" s="13"/>
      <c r="AW33" s="13"/>
      <c r="AX33" s="13"/>
      <c r="AY33" s="13"/>
      <c r="AZ33" s="13"/>
      <c r="BA33" s="13"/>
      <c r="BB33" s="13"/>
      <c r="BC33" s="13"/>
      <c r="BD33" s="13"/>
      <c r="BE33" s="13"/>
      <c r="BF33" s="13"/>
      <c r="BG33" s="13"/>
      <c r="BH33" s="13"/>
      <c r="BI33" s="13"/>
      <c r="BJ33" s="13"/>
      <c r="BK33" s="13"/>
      <c r="BL33" s="13"/>
      <c r="BM33" s="13"/>
      <c r="BN33" s="13"/>
      <c r="BO33" s="13"/>
      <c r="BP33" s="13" t="s">
        <v>1888</v>
      </c>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2"/>
    </row>
    <row r="34" spans="1:119" s="27" customFormat="1" ht="23.25" customHeight="1" x14ac:dyDescent="0.35">
      <c r="A34" s="16">
        <v>32</v>
      </c>
      <c r="B34" s="17">
        <v>42748</v>
      </c>
      <c r="C34" s="18" t="s">
        <v>3</v>
      </c>
      <c r="D34" s="1" t="s">
        <v>2375</v>
      </c>
      <c r="E34" s="16" t="s">
        <v>325</v>
      </c>
      <c r="F34" s="16" t="s">
        <v>325</v>
      </c>
      <c r="G34" s="1" t="s">
        <v>362</v>
      </c>
      <c r="H34" s="1" t="s">
        <v>4028</v>
      </c>
      <c r="I34" s="1"/>
      <c r="J34" s="1"/>
      <c r="K34" s="1"/>
      <c r="L34" s="16" t="s">
        <v>347</v>
      </c>
      <c r="M34" s="16" t="s">
        <v>349</v>
      </c>
      <c r="N34" s="16" t="s">
        <v>2667</v>
      </c>
      <c r="O34" s="16" t="s">
        <v>146</v>
      </c>
      <c r="P34" s="16" t="s">
        <v>357</v>
      </c>
      <c r="Q34" s="16" t="s">
        <v>3772</v>
      </c>
      <c r="R34" s="16" t="s">
        <v>2886</v>
      </c>
      <c r="S34" s="16"/>
      <c r="T34" s="8" t="s">
        <v>2859</v>
      </c>
      <c r="U34" s="8" t="s">
        <v>325</v>
      </c>
      <c r="V34" s="1" t="s">
        <v>2760</v>
      </c>
      <c r="W34" s="10">
        <v>0</v>
      </c>
      <c r="X34" s="10">
        <v>0</v>
      </c>
      <c r="Y34" s="8" t="s">
        <v>325</v>
      </c>
      <c r="Z34" s="1" t="s">
        <v>2760</v>
      </c>
      <c r="AA34" s="10">
        <v>0</v>
      </c>
      <c r="AB34" s="10">
        <v>0</v>
      </c>
      <c r="AC34" s="10">
        <v>0</v>
      </c>
      <c r="AD34" s="7">
        <v>0</v>
      </c>
      <c r="AE34" s="1" t="s">
        <v>2760</v>
      </c>
      <c r="AF34" s="7">
        <v>0</v>
      </c>
      <c r="AG34" s="1" t="s">
        <v>2760</v>
      </c>
      <c r="AH34" s="7">
        <v>0</v>
      </c>
      <c r="AI34" s="1" t="s">
        <v>2760</v>
      </c>
      <c r="AJ34" s="7">
        <v>0</v>
      </c>
      <c r="AK34" s="1" t="s">
        <v>2760</v>
      </c>
      <c r="AL34" s="10"/>
      <c r="AM34" s="1" t="s">
        <v>325</v>
      </c>
      <c r="AN34" s="10"/>
      <c r="AO34" s="10"/>
      <c r="AP34" s="12"/>
      <c r="AQ34" s="12"/>
      <c r="AR34" s="12"/>
      <c r="AS34" s="1" t="s">
        <v>2589</v>
      </c>
      <c r="AT34" s="13"/>
      <c r="AU34" s="13"/>
      <c r="AV34" s="13"/>
      <c r="AW34" s="13"/>
      <c r="AX34" s="13"/>
      <c r="AY34" s="13"/>
      <c r="AZ34" s="13"/>
      <c r="BA34" s="13"/>
      <c r="BB34" s="13"/>
      <c r="BC34" s="13"/>
      <c r="BD34" s="13"/>
      <c r="BE34" s="13"/>
      <c r="BF34" s="13"/>
      <c r="BG34" s="13"/>
      <c r="BH34" s="13"/>
      <c r="BI34" s="13"/>
      <c r="BJ34" s="13"/>
      <c r="BK34" s="13"/>
      <c r="BL34" s="13"/>
      <c r="BM34" s="13"/>
      <c r="BN34" s="13"/>
      <c r="BO34" s="13"/>
      <c r="BP34" s="13" t="s">
        <v>2229</v>
      </c>
      <c r="BQ34" s="13" t="s">
        <v>2230</v>
      </c>
      <c r="BR34" s="13" t="s">
        <v>2369</v>
      </c>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2"/>
    </row>
    <row r="35" spans="1:119" s="27" customFormat="1" ht="23.25" customHeight="1" x14ac:dyDescent="0.35">
      <c r="A35" s="16">
        <v>33</v>
      </c>
      <c r="B35" s="17">
        <v>42748</v>
      </c>
      <c r="C35" s="18" t="s">
        <v>3</v>
      </c>
      <c r="D35" s="1" t="s">
        <v>2375</v>
      </c>
      <c r="E35" s="16" t="s">
        <v>325</v>
      </c>
      <c r="F35" s="21" t="s">
        <v>3582</v>
      </c>
      <c r="G35" s="1" t="s">
        <v>362</v>
      </c>
      <c r="H35" s="1" t="s">
        <v>4028</v>
      </c>
      <c r="I35" s="1"/>
      <c r="J35" s="1"/>
      <c r="K35" s="1"/>
      <c r="L35" s="16" t="s">
        <v>347</v>
      </c>
      <c r="M35" s="16" t="s">
        <v>337</v>
      </c>
      <c r="N35" s="16" t="s">
        <v>336</v>
      </c>
      <c r="O35" s="16" t="s">
        <v>4034</v>
      </c>
      <c r="P35" s="16" t="s">
        <v>357</v>
      </c>
      <c r="Q35" s="16" t="s">
        <v>3944</v>
      </c>
      <c r="R35" s="16" t="s">
        <v>2884</v>
      </c>
      <c r="S35" s="16"/>
      <c r="T35" s="8" t="s">
        <v>2856</v>
      </c>
      <c r="U35" s="8" t="s">
        <v>325</v>
      </c>
      <c r="V35" s="1" t="s">
        <v>2760</v>
      </c>
      <c r="W35" s="10">
        <v>0</v>
      </c>
      <c r="X35" s="10">
        <v>0</v>
      </c>
      <c r="Y35" s="8" t="s">
        <v>325</v>
      </c>
      <c r="Z35" s="1" t="s">
        <v>2760</v>
      </c>
      <c r="AA35" s="10">
        <v>0</v>
      </c>
      <c r="AB35" s="10">
        <v>0</v>
      </c>
      <c r="AC35" s="10">
        <v>0</v>
      </c>
      <c r="AD35" s="7">
        <v>0</v>
      </c>
      <c r="AE35" s="1" t="s">
        <v>2760</v>
      </c>
      <c r="AF35" s="7">
        <v>0</v>
      </c>
      <c r="AG35" s="1" t="s">
        <v>2760</v>
      </c>
      <c r="AH35" s="7">
        <v>0</v>
      </c>
      <c r="AI35" s="1" t="s">
        <v>2760</v>
      </c>
      <c r="AJ35" s="7">
        <v>0</v>
      </c>
      <c r="AK35" s="1" t="s">
        <v>2760</v>
      </c>
      <c r="AL35" s="10"/>
      <c r="AM35" s="1" t="s">
        <v>325</v>
      </c>
      <c r="AN35" s="10"/>
      <c r="AO35" s="10"/>
      <c r="AP35" s="12"/>
      <c r="AQ35" s="12"/>
      <c r="AR35" s="12" t="s">
        <v>2885</v>
      </c>
      <c r="AS35" s="1" t="s">
        <v>2589</v>
      </c>
      <c r="AT35" s="13" t="s">
        <v>673</v>
      </c>
      <c r="AU35" s="13" t="s">
        <v>541</v>
      </c>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2"/>
    </row>
    <row r="36" spans="1:119" s="27" customFormat="1" ht="23.25" customHeight="1" x14ac:dyDescent="0.35">
      <c r="A36" s="16">
        <v>34</v>
      </c>
      <c r="B36" s="17">
        <v>42748</v>
      </c>
      <c r="C36" s="18" t="s">
        <v>3</v>
      </c>
      <c r="D36" s="1" t="s">
        <v>2375</v>
      </c>
      <c r="E36" s="16" t="s">
        <v>120</v>
      </c>
      <c r="F36" s="21" t="s">
        <v>3461</v>
      </c>
      <c r="G36" s="1" t="s">
        <v>362</v>
      </c>
      <c r="H36" s="1" t="s">
        <v>4028</v>
      </c>
      <c r="I36" s="1"/>
      <c r="J36" s="1"/>
      <c r="K36" s="1"/>
      <c r="L36" s="16" t="s">
        <v>347</v>
      </c>
      <c r="M36" s="16" t="s">
        <v>337</v>
      </c>
      <c r="N36" s="16" t="s">
        <v>336</v>
      </c>
      <c r="O36" s="16" t="s">
        <v>4034</v>
      </c>
      <c r="P36" s="16" t="s">
        <v>357</v>
      </c>
      <c r="Q36" s="16" t="s">
        <v>3731</v>
      </c>
      <c r="R36" s="16" t="s">
        <v>2887</v>
      </c>
      <c r="S36" s="16"/>
      <c r="T36" s="8" t="s">
        <v>2859</v>
      </c>
      <c r="U36" s="8" t="s">
        <v>325</v>
      </c>
      <c r="V36" s="1" t="s">
        <v>2760</v>
      </c>
      <c r="W36" s="10">
        <v>0</v>
      </c>
      <c r="X36" s="10">
        <v>0</v>
      </c>
      <c r="Y36" s="8" t="s">
        <v>325</v>
      </c>
      <c r="Z36" s="1" t="s">
        <v>2760</v>
      </c>
      <c r="AA36" s="10">
        <v>0</v>
      </c>
      <c r="AB36" s="10">
        <v>0</v>
      </c>
      <c r="AC36" s="10">
        <v>0</v>
      </c>
      <c r="AD36" s="7">
        <v>0</v>
      </c>
      <c r="AE36" s="1" t="s">
        <v>2760</v>
      </c>
      <c r="AF36" s="7">
        <v>0</v>
      </c>
      <c r="AG36" s="1" t="s">
        <v>2760</v>
      </c>
      <c r="AH36" s="7">
        <v>0</v>
      </c>
      <c r="AI36" s="1" t="s">
        <v>2760</v>
      </c>
      <c r="AJ36" s="7">
        <v>0</v>
      </c>
      <c r="AK36" s="1" t="s">
        <v>2760</v>
      </c>
      <c r="AL36" s="10"/>
      <c r="AM36" s="1" t="s">
        <v>325</v>
      </c>
      <c r="AN36" s="10"/>
      <c r="AO36" s="10"/>
      <c r="AP36" s="12"/>
      <c r="AQ36" s="12"/>
      <c r="AR36" s="12"/>
      <c r="AS36" s="1" t="s">
        <v>2589</v>
      </c>
      <c r="AT36" s="13" t="s">
        <v>673</v>
      </c>
      <c r="AU36" s="13" t="s">
        <v>674</v>
      </c>
      <c r="AV36" s="13"/>
      <c r="AW36" s="13"/>
      <c r="AX36" s="13"/>
      <c r="AY36" s="13"/>
      <c r="AZ36" s="13"/>
      <c r="BA36" s="13"/>
      <c r="BB36" s="13"/>
      <c r="BC36" s="13"/>
      <c r="BD36" s="13"/>
      <c r="BE36" s="13"/>
      <c r="BF36" s="13"/>
      <c r="BG36" s="13"/>
      <c r="BH36" s="13"/>
      <c r="BI36" s="13"/>
      <c r="BJ36" s="13"/>
      <c r="BK36" s="13"/>
      <c r="BL36" s="13"/>
      <c r="BM36" s="13"/>
      <c r="BN36" s="13"/>
      <c r="BO36" s="13"/>
      <c r="BP36" s="13" t="s">
        <v>675</v>
      </c>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2"/>
    </row>
    <row r="37" spans="1:119" s="27" customFormat="1" ht="23.25" customHeight="1" x14ac:dyDescent="0.35">
      <c r="A37" s="16">
        <v>35</v>
      </c>
      <c r="B37" s="17">
        <v>42749</v>
      </c>
      <c r="C37" s="18" t="s">
        <v>3</v>
      </c>
      <c r="D37" s="1" t="s">
        <v>2375</v>
      </c>
      <c r="E37" s="16" t="s">
        <v>325</v>
      </c>
      <c r="F37" s="16" t="s">
        <v>284</v>
      </c>
      <c r="G37" s="1" t="s">
        <v>362</v>
      </c>
      <c r="H37" s="1" t="s">
        <v>4028</v>
      </c>
      <c r="I37" s="1"/>
      <c r="J37" s="1"/>
      <c r="K37" s="1"/>
      <c r="L37" s="16" t="s">
        <v>347</v>
      </c>
      <c r="M37" s="16" t="s">
        <v>337</v>
      </c>
      <c r="N37" s="16" t="s">
        <v>336</v>
      </c>
      <c r="O37" s="16" t="s">
        <v>4034</v>
      </c>
      <c r="P37" s="16" t="s">
        <v>357</v>
      </c>
      <c r="Q37" s="16" t="s">
        <v>3959</v>
      </c>
      <c r="R37" s="16" t="s">
        <v>4186</v>
      </c>
      <c r="S37" s="16"/>
      <c r="T37" s="8" t="s">
        <v>2856</v>
      </c>
      <c r="U37" s="8" t="s">
        <v>325</v>
      </c>
      <c r="V37" s="1" t="s">
        <v>2760</v>
      </c>
      <c r="W37" s="10">
        <v>0</v>
      </c>
      <c r="X37" s="10">
        <v>0</v>
      </c>
      <c r="Y37" s="8" t="s">
        <v>325</v>
      </c>
      <c r="Z37" s="1" t="s">
        <v>2760</v>
      </c>
      <c r="AA37" s="10">
        <v>0</v>
      </c>
      <c r="AB37" s="10">
        <v>0</v>
      </c>
      <c r="AC37" s="10">
        <v>0</v>
      </c>
      <c r="AD37" s="7">
        <v>0</v>
      </c>
      <c r="AE37" s="1" t="s">
        <v>2760</v>
      </c>
      <c r="AF37" s="7">
        <v>0</v>
      </c>
      <c r="AG37" s="1" t="s">
        <v>2760</v>
      </c>
      <c r="AH37" s="7">
        <v>0</v>
      </c>
      <c r="AI37" s="1" t="s">
        <v>2760</v>
      </c>
      <c r="AJ37" s="7">
        <v>0</v>
      </c>
      <c r="AK37" s="1" t="s">
        <v>2760</v>
      </c>
      <c r="AL37" s="10"/>
      <c r="AM37" s="1" t="s">
        <v>325</v>
      </c>
      <c r="AN37" s="10"/>
      <c r="AO37" s="10"/>
      <c r="AP37" s="12"/>
      <c r="AQ37" s="12"/>
      <c r="AR37" s="12"/>
      <c r="AS37" s="1" t="s">
        <v>2589</v>
      </c>
      <c r="AT37" s="13" t="s">
        <v>975</v>
      </c>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2"/>
    </row>
    <row r="38" spans="1:119" s="27" customFormat="1" ht="23.25" customHeight="1" x14ac:dyDescent="0.35">
      <c r="A38" s="16">
        <v>36</v>
      </c>
      <c r="B38" s="17">
        <v>42751</v>
      </c>
      <c r="C38" s="18" t="s">
        <v>26</v>
      </c>
      <c r="D38" s="1" t="s">
        <v>2375</v>
      </c>
      <c r="E38" s="16" t="s">
        <v>2574</v>
      </c>
      <c r="F38" s="21" t="s">
        <v>222</v>
      </c>
      <c r="G38" s="1" t="s">
        <v>362</v>
      </c>
      <c r="H38" s="1" t="s">
        <v>4028</v>
      </c>
      <c r="I38" s="1"/>
      <c r="J38" s="1"/>
      <c r="K38" s="1"/>
      <c r="L38" s="16" t="s">
        <v>347</v>
      </c>
      <c r="M38" s="16" t="s">
        <v>337</v>
      </c>
      <c r="N38" s="16" t="s">
        <v>114</v>
      </c>
      <c r="O38" s="16" t="s">
        <v>235</v>
      </c>
      <c r="P38" s="16" t="s">
        <v>357</v>
      </c>
      <c r="Q38" s="16" t="s">
        <v>3819</v>
      </c>
      <c r="R38" s="16" t="s">
        <v>4187</v>
      </c>
      <c r="S38" s="16"/>
      <c r="T38" s="8" t="s">
        <v>2859</v>
      </c>
      <c r="U38" s="8">
        <v>4</v>
      </c>
      <c r="V38" s="1" t="s">
        <v>2760</v>
      </c>
      <c r="W38" s="10">
        <v>0</v>
      </c>
      <c r="X38" s="10">
        <v>0</v>
      </c>
      <c r="Y38" s="8">
        <v>4</v>
      </c>
      <c r="Z38" s="1" t="s">
        <v>2760</v>
      </c>
      <c r="AA38" s="10">
        <v>4</v>
      </c>
      <c r="AB38" s="10">
        <v>0</v>
      </c>
      <c r="AC38" s="10">
        <v>4</v>
      </c>
      <c r="AD38" s="7">
        <v>0</v>
      </c>
      <c r="AE38" s="1" t="s">
        <v>2760</v>
      </c>
      <c r="AF38" s="7">
        <v>4</v>
      </c>
      <c r="AG38" s="1" t="s">
        <v>2760</v>
      </c>
      <c r="AH38" s="7">
        <v>0</v>
      </c>
      <c r="AI38" s="1" t="s">
        <v>2760</v>
      </c>
      <c r="AJ38" s="7">
        <v>0</v>
      </c>
      <c r="AK38" s="1" t="s">
        <v>2760</v>
      </c>
      <c r="AL38" s="10" t="s">
        <v>4079</v>
      </c>
      <c r="AM38" s="1" t="s">
        <v>2381</v>
      </c>
      <c r="AN38" s="10" t="s">
        <v>2891</v>
      </c>
      <c r="AO38" s="10" t="s">
        <v>4188</v>
      </c>
      <c r="AP38" s="12"/>
      <c r="AQ38" s="12"/>
      <c r="AR38" s="12"/>
      <c r="AS38" s="1" t="s">
        <v>2589</v>
      </c>
      <c r="AT38" s="13" t="s">
        <v>848</v>
      </c>
      <c r="AU38" s="13" t="s">
        <v>849</v>
      </c>
      <c r="AV38" s="13" t="s">
        <v>256</v>
      </c>
      <c r="AW38" s="13" t="s">
        <v>850</v>
      </c>
      <c r="AX38" s="13" t="s">
        <v>851</v>
      </c>
      <c r="AY38" s="13" t="s">
        <v>852</v>
      </c>
      <c r="AZ38" s="13" t="s">
        <v>853</v>
      </c>
      <c r="BA38" s="13" t="s">
        <v>854</v>
      </c>
      <c r="BB38" s="13" t="s">
        <v>855</v>
      </c>
      <c r="BC38" s="13" t="s">
        <v>856</v>
      </c>
      <c r="BD38" s="13" t="s">
        <v>2815</v>
      </c>
      <c r="BE38" s="13" t="s">
        <v>2700</v>
      </c>
      <c r="BF38" s="13" t="s">
        <v>2816</v>
      </c>
      <c r="BG38" s="13" t="s">
        <v>857</v>
      </c>
      <c r="BH38" s="13" t="s">
        <v>257</v>
      </c>
      <c r="BI38" s="13" t="s">
        <v>4189</v>
      </c>
      <c r="BJ38" s="13" t="s">
        <v>858</v>
      </c>
      <c r="BK38" s="13" t="s">
        <v>4190</v>
      </c>
      <c r="BL38" s="13" t="s">
        <v>859</v>
      </c>
      <c r="BM38" s="13"/>
      <c r="BN38" s="13"/>
      <c r="BO38" s="13"/>
      <c r="BP38" s="13" t="s">
        <v>860</v>
      </c>
      <c r="BQ38" s="13" t="s">
        <v>861</v>
      </c>
      <c r="BR38" s="13" t="s">
        <v>862</v>
      </c>
      <c r="BS38" s="13" t="s">
        <v>863</v>
      </c>
      <c r="BT38" s="13" t="s">
        <v>864</v>
      </c>
      <c r="BU38" s="13" t="s">
        <v>865</v>
      </c>
      <c r="BV38" s="13" t="s">
        <v>866</v>
      </c>
      <c r="BW38" s="13" t="s">
        <v>867</v>
      </c>
      <c r="BX38" s="13" t="s">
        <v>868</v>
      </c>
      <c r="BY38" s="13" t="s">
        <v>3257</v>
      </c>
      <c r="BZ38" s="13" t="s">
        <v>869</v>
      </c>
      <c r="CA38" s="13" t="s">
        <v>870</v>
      </c>
      <c r="CB38" s="13" t="s">
        <v>871</v>
      </c>
      <c r="CC38" s="13" t="s">
        <v>872</v>
      </c>
      <c r="CD38" s="13" t="s">
        <v>873</v>
      </c>
      <c r="CE38" s="13" t="s">
        <v>874</v>
      </c>
      <c r="CF38" s="13" t="s">
        <v>875</v>
      </c>
      <c r="CG38" s="13" t="s">
        <v>876</v>
      </c>
      <c r="CH38" s="13" t="s">
        <v>877</v>
      </c>
      <c r="CI38" s="13" t="s">
        <v>422</v>
      </c>
      <c r="CJ38" s="13" t="s">
        <v>2304</v>
      </c>
      <c r="CK38" s="13" t="s">
        <v>2817</v>
      </c>
      <c r="CL38" s="13" t="s">
        <v>878</v>
      </c>
      <c r="CM38" s="13" t="s">
        <v>423</v>
      </c>
      <c r="CN38" s="13" t="s">
        <v>4191</v>
      </c>
      <c r="CO38" s="13" t="s">
        <v>879</v>
      </c>
      <c r="CP38" s="13" t="s">
        <v>2818</v>
      </c>
      <c r="CQ38" s="13" t="s">
        <v>4192</v>
      </c>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2"/>
    </row>
    <row r="39" spans="1:119" s="27" customFormat="1" ht="23.25" customHeight="1" x14ac:dyDescent="0.35">
      <c r="A39" s="16">
        <v>37</v>
      </c>
      <c r="B39" s="17">
        <v>42751</v>
      </c>
      <c r="C39" s="18" t="s">
        <v>26</v>
      </c>
      <c r="D39" s="1" t="s">
        <v>2375</v>
      </c>
      <c r="E39" s="16" t="s">
        <v>2574</v>
      </c>
      <c r="F39" s="16" t="s">
        <v>3598</v>
      </c>
      <c r="G39" s="1" t="s">
        <v>362</v>
      </c>
      <c r="H39" s="1" t="s">
        <v>4028</v>
      </c>
      <c r="I39" s="1"/>
      <c r="J39" s="1"/>
      <c r="K39" s="1"/>
      <c r="L39" s="16" t="s">
        <v>347</v>
      </c>
      <c r="M39" s="16" t="s">
        <v>337</v>
      </c>
      <c r="N39" s="16" t="s">
        <v>114</v>
      </c>
      <c r="O39" s="16" t="s">
        <v>235</v>
      </c>
      <c r="P39" s="16" t="s">
        <v>357</v>
      </c>
      <c r="Q39" s="16" t="s">
        <v>4009</v>
      </c>
      <c r="R39" s="16" t="s">
        <v>2888</v>
      </c>
      <c r="S39" s="16"/>
      <c r="T39" s="8" t="s">
        <v>2856</v>
      </c>
      <c r="U39" s="8">
        <v>4</v>
      </c>
      <c r="V39" s="1" t="s">
        <v>2760</v>
      </c>
      <c r="W39" s="10">
        <v>0</v>
      </c>
      <c r="X39" s="10">
        <v>0</v>
      </c>
      <c r="Y39" s="8">
        <v>4</v>
      </c>
      <c r="Z39" s="1" t="s">
        <v>2760</v>
      </c>
      <c r="AA39" s="10">
        <v>0</v>
      </c>
      <c r="AB39" s="10">
        <v>0</v>
      </c>
      <c r="AC39" s="10">
        <v>4</v>
      </c>
      <c r="AD39" s="7">
        <v>4</v>
      </c>
      <c r="AE39" s="1" t="s">
        <v>2760</v>
      </c>
      <c r="AF39" s="7">
        <v>0</v>
      </c>
      <c r="AG39" s="1" t="s">
        <v>2760</v>
      </c>
      <c r="AH39" s="7">
        <v>0</v>
      </c>
      <c r="AI39" s="1" t="s">
        <v>2760</v>
      </c>
      <c r="AJ39" s="7">
        <v>0</v>
      </c>
      <c r="AK39" s="1" t="s">
        <v>2760</v>
      </c>
      <c r="AL39" s="10"/>
      <c r="AM39" s="1" t="s">
        <v>325</v>
      </c>
      <c r="AN39" s="10" t="s">
        <v>2889</v>
      </c>
      <c r="AO39" s="10"/>
      <c r="AP39" s="12"/>
      <c r="AQ39" s="12"/>
      <c r="AR39" s="12" t="s">
        <v>2890</v>
      </c>
      <c r="AS39" s="1" t="s">
        <v>2589</v>
      </c>
      <c r="AT39" s="13" t="s">
        <v>1270</v>
      </c>
      <c r="AU39" s="13" t="s">
        <v>851</v>
      </c>
      <c r="AV39" s="13" t="s">
        <v>1271</v>
      </c>
      <c r="AW39" s="13" t="s">
        <v>1271</v>
      </c>
      <c r="AX39" s="13" t="s">
        <v>853</v>
      </c>
      <c r="AY39" s="13" t="s">
        <v>857</v>
      </c>
      <c r="AZ39" s="13" t="s">
        <v>848</v>
      </c>
      <c r="BA39" s="13" t="s">
        <v>1272</v>
      </c>
      <c r="BB39" s="13" t="s">
        <v>1273</v>
      </c>
      <c r="BC39" s="13" t="s">
        <v>1274</v>
      </c>
      <c r="BD39" s="13" t="s">
        <v>1275</v>
      </c>
      <c r="BE39" s="13" t="s">
        <v>1276</v>
      </c>
      <c r="BF39" s="13" t="s">
        <v>441</v>
      </c>
      <c r="BG39" s="13" t="s">
        <v>849</v>
      </c>
      <c r="BH39" s="13" t="s">
        <v>851</v>
      </c>
      <c r="BI39" s="13" t="s">
        <v>855</v>
      </c>
      <c r="BJ39" s="13" t="s">
        <v>1277</v>
      </c>
      <c r="BK39" s="13" t="s">
        <v>1278</v>
      </c>
      <c r="BL39" s="13"/>
      <c r="BM39" s="13"/>
      <c r="BN39" s="13"/>
      <c r="BO39" s="13"/>
      <c r="BP39" s="13" t="s">
        <v>1279</v>
      </c>
      <c r="BQ39" s="13" t="s">
        <v>1280</v>
      </c>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2"/>
    </row>
    <row r="40" spans="1:119" s="27" customFormat="1" ht="23.25" customHeight="1" x14ac:dyDescent="0.35">
      <c r="A40" s="16">
        <v>38</v>
      </c>
      <c r="B40" s="17">
        <v>42752</v>
      </c>
      <c r="C40" s="18" t="s">
        <v>3</v>
      </c>
      <c r="D40" s="1" t="s">
        <v>2375</v>
      </c>
      <c r="E40" s="16" t="s">
        <v>2454</v>
      </c>
      <c r="F40" s="21" t="s">
        <v>3396</v>
      </c>
      <c r="G40" s="1" t="s">
        <v>362</v>
      </c>
      <c r="H40" s="1" t="s">
        <v>4028</v>
      </c>
      <c r="I40" s="1"/>
      <c r="J40" s="1"/>
      <c r="K40" s="1"/>
      <c r="L40" s="16" t="s">
        <v>347</v>
      </c>
      <c r="M40" s="16" t="s">
        <v>337</v>
      </c>
      <c r="N40" s="16" t="s">
        <v>336</v>
      </c>
      <c r="O40" s="16" t="s">
        <v>4034</v>
      </c>
      <c r="P40" s="16" t="s">
        <v>357</v>
      </c>
      <c r="Q40" s="16" t="s">
        <v>3744</v>
      </c>
      <c r="R40" s="16" t="s">
        <v>4193</v>
      </c>
      <c r="S40" s="16"/>
      <c r="T40" s="8" t="s">
        <v>2859</v>
      </c>
      <c r="U40" s="8">
        <v>4</v>
      </c>
      <c r="V40" s="1" t="s">
        <v>2760</v>
      </c>
      <c r="W40" s="10">
        <v>4</v>
      </c>
      <c r="X40" s="10">
        <v>4</v>
      </c>
      <c r="Y40" s="8" t="s">
        <v>325</v>
      </c>
      <c r="Z40" s="1" t="s">
        <v>2760</v>
      </c>
      <c r="AA40" s="10">
        <v>0</v>
      </c>
      <c r="AB40" s="10">
        <v>0</v>
      </c>
      <c r="AC40" s="10">
        <v>0</v>
      </c>
      <c r="AD40" s="7">
        <v>0</v>
      </c>
      <c r="AE40" s="1" t="s">
        <v>2760</v>
      </c>
      <c r="AF40" s="7">
        <v>4</v>
      </c>
      <c r="AG40" s="1" t="s">
        <v>2760</v>
      </c>
      <c r="AH40" s="7">
        <v>0</v>
      </c>
      <c r="AI40" s="1" t="s">
        <v>2760</v>
      </c>
      <c r="AJ40" s="7">
        <v>0</v>
      </c>
      <c r="AK40" s="1" t="s">
        <v>2760</v>
      </c>
      <c r="AL40" s="10" t="s">
        <v>2892</v>
      </c>
      <c r="AM40" s="1" t="s">
        <v>326</v>
      </c>
      <c r="AN40" s="10" t="s">
        <v>86</v>
      </c>
      <c r="AO40" s="10" t="s">
        <v>2893</v>
      </c>
      <c r="AP40" s="12"/>
      <c r="AQ40" s="12"/>
      <c r="AR40" s="12"/>
      <c r="AS40" s="1" t="s">
        <v>2589</v>
      </c>
      <c r="AT40" s="13"/>
      <c r="AU40" s="13"/>
      <c r="AV40" s="13"/>
      <c r="AW40" s="13"/>
      <c r="AX40" s="13"/>
      <c r="AY40" s="13"/>
      <c r="AZ40" s="13"/>
      <c r="BA40" s="13"/>
      <c r="BB40" s="13"/>
      <c r="BC40" s="13"/>
      <c r="BD40" s="13"/>
      <c r="BE40" s="13"/>
      <c r="BF40" s="13"/>
      <c r="BG40" s="13"/>
      <c r="BH40" s="13"/>
      <c r="BI40" s="13"/>
      <c r="BJ40" s="13"/>
      <c r="BK40" s="13"/>
      <c r="BL40" s="13"/>
      <c r="BM40" s="13"/>
      <c r="BN40" s="13"/>
      <c r="BO40" s="13"/>
      <c r="BP40" s="13" t="s">
        <v>4194</v>
      </c>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2"/>
    </row>
    <row r="41" spans="1:119" s="27" customFormat="1" ht="23.25" customHeight="1" x14ac:dyDescent="0.35">
      <c r="A41" s="16">
        <v>39</v>
      </c>
      <c r="B41" s="17">
        <v>42752</v>
      </c>
      <c r="C41" s="18" t="s">
        <v>3</v>
      </c>
      <c r="D41" s="1" t="s">
        <v>2375</v>
      </c>
      <c r="E41" s="16" t="s">
        <v>2454</v>
      </c>
      <c r="F41" s="21" t="s">
        <v>33</v>
      </c>
      <c r="G41" s="1" t="s">
        <v>362</v>
      </c>
      <c r="H41" s="1" t="s">
        <v>4028</v>
      </c>
      <c r="I41" s="1"/>
      <c r="J41" s="1"/>
      <c r="K41" s="1"/>
      <c r="L41" s="16" t="s">
        <v>347</v>
      </c>
      <c r="M41" s="16" t="s">
        <v>337</v>
      </c>
      <c r="N41" s="16" t="s">
        <v>336</v>
      </c>
      <c r="O41" s="16" t="s">
        <v>4034</v>
      </c>
      <c r="P41" s="16" t="s">
        <v>357</v>
      </c>
      <c r="Q41" s="16" t="s">
        <v>3799</v>
      </c>
      <c r="R41" s="16" t="s">
        <v>2894</v>
      </c>
      <c r="S41" s="16"/>
      <c r="T41" s="8" t="s">
        <v>2859</v>
      </c>
      <c r="U41" s="8" t="s">
        <v>325</v>
      </c>
      <c r="V41" s="1" t="s">
        <v>2760</v>
      </c>
      <c r="W41" s="10">
        <v>0</v>
      </c>
      <c r="X41" s="10">
        <v>0</v>
      </c>
      <c r="Y41" s="8" t="s">
        <v>325</v>
      </c>
      <c r="Z41" s="1" t="s">
        <v>2760</v>
      </c>
      <c r="AA41" s="10">
        <v>0</v>
      </c>
      <c r="AB41" s="10">
        <v>0</v>
      </c>
      <c r="AC41" s="10">
        <v>0</v>
      </c>
      <c r="AD41" s="7">
        <v>0</v>
      </c>
      <c r="AE41" s="1" t="s">
        <v>2760</v>
      </c>
      <c r="AF41" s="7">
        <v>0</v>
      </c>
      <c r="AG41" s="1" t="s">
        <v>2760</v>
      </c>
      <c r="AH41" s="7">
        <v>0</v>
      </c>
      <c r="AI41" s="1" t="s">
        <v>2760</v>
      </c>
      <c r="AJ41" s="7">
        <v>0</v>
      </c>
      <c r="AK41" s="1" t="s">
        <v>2760</v>
      </c>
      <c r="AL41" s="10"/>
      <c r="AM41" s="1" t="s">
        <v>325</v>
      </c>
      <c r="AN41" s="10"/>
      <c r="AO41" s="10"/>
      <c r="AP41" s="12"/>
      <c r="AQ41" s="12"/>
      <c r="AR41" s="12"/>
      <c r="AS41" s="1" t="s">
        <v>2589</v>
      </c>
      <c r="AT41" s="13"/>
      <c r="AU41" s="13"/>
      <c r="AV41" s="13"/>
      <c r="AW41" s="13"/>
      <c r="AX41" s="13"/>
      <c r="AY41" s="13"/>
      <c r="AZ41" s="13"/>
      <c r="BA41" s="13"/>
      <c r="BB41" s="13"/>
      <c r="BC41" s="13"/>
      <c r="BD41" s="13"/>
      <c r="BE41" s="13"/>
      <c r="BF41" s="13"/>
      <c r="BG41" s="13"/>
      <c r="BH41" s="13"/>
      <c r="BI41" s="13"/>
      <c r="BJ41" s="13"/>
      <c r="BK41" s="13"/>
      <c r="BL41" s="13"/>
      <c r="BM41" s="13"/>
      <c r="BN41" s="13"/>
      <c r="BO41" s="13"/>
      <c r="BP41" s="13" t="s">
        <v>2228</v>
      </c>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2"/>
    </row>
    <row r="42" spans="1:119" s="27" customFormat="1" ht="23.25" customHeight="1" x14ac:dyDescent="0.35">
      <c r="A42" s="16">
        <v>40</v>
      </c>
      <c r="B42" s="17">
        <v>42753</v>
      </c>
      <c r="C42" s="18" t="s">
        <v>3</v>
      </c>
      <c r="D42" s="1" t="s">
        <v>2375</v>
      </c>
      <c r="E42" s="16" t="s">
        <v>2454</v>
      </c>
      <c r="F42" s="21" t="s">
        <v>33</v>
      </c>
      <c r="G42" s="1" t="s">
        <v>362</v>
      </c>
      <c r="H42" s="1" t="s">
        <v>4028</v>
      </c>
      <c r="I42" s="1"/>
      <c r="J42" s="1"/>
      <c r="K42" s="1"/>
      <c r="L42" s="16" t="s">
        <v>347</v>
      </c>
      <c r="M42" s="16" t="s">
        <v>337</v>
      </c>
      <c r="N42" s="16" t="s">
        <v>336</v>
      </c>
      <c r="O42" s="16" t="s">
        <v>4034</v>
      </c>
      <c r="P42" s="16" t="s">
        <v>357</v>
      </c>
      <c r="Q42" s="16" t="s">
        <v>3658</v>
      </c>
      <c r="R42" s="16" t="s">
        <v>4195</v>
      </c>
      <c r="S42" s="16"/>
      <c r="T42" s="8" t="s">
        <v>2859</v>
      </c>
      <c r="U42" s="8">
        <v>4</v>
      </c>
      <c r="V42" s="1" t="s">
        <v>2760</v>
      </c>
      <c r="W42" s="10">
        <v>0</v>
      </c>
      <c r="X42" s="10">
        <v>0</v>
      </c>
      <c r="Y42" s="8">
        <v>4</v>
      </c>
      <c r="Z42" s="1" t="s">
        <v>2760</v>
      </c>
      <c r="AA42" s="10">
        <v>0</v>
      </c>
      <c r="AB42" s="10">
        <v>0</v>
      </c>
      <c r="AC42" s="10">
        <v>4</v>
      </c>
      <c r="AD42" s="7">
        <v>0</v>
      </c>
      <c r="AE42" s="1" t="s">
        <v>2760</v>
      </c>
      <c r="AF42" s="7">
        <v>4</v>
      </c>
      <c r="AG42" s="1" t="s">
        <v>2760</v>
      </c>
      <c r="AH42" s="7">
        <v>0</v>
      </c>
      <c r="AI42" s="1" t="s">
        <v>2760</v>
      </c>
      <c r="AJ42" s="7">
        <v>0</v>
      </c>
      <c r="AK42" s="1" t="s">
        <v>2760</v>
      </c>
      <c r="AL42" s="10"/>
      <c r="AM42" s="1" t="s">
        <v>325</v>
      </c>
      <c r="AN42" s="10" t="s">
        <v>84</v>
      </c>
      <c r="AO42" s="10" t="s">
        <v>2895</v>
      </c>
      <c r="AP42" s="12"/>
      <c r="AQ42" s="12"/>
      <c r="AR42" s="12"/>
      <c r="AS42" s="1" t="s">
        <v>2589</v>
      </c>
      <c r="AT42" s="13" t="s">
        <v>528</v>
      </c>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2"/>
    </row>
    <row r="43" spans="1:119" s="27" customFormat="1" ht="23.25" customHeight="1" x14ac:dyDescent="0.35">
      <c r="A43" s="16">
        <v>41</v>
      </c>
      <c r="B43" s="17">
        <v>42753</v>
      </c>
      <c r="C43" s="18" t="s">
        <v>3</v>
      </c>
      <c r="D43" s="1" t="s">
        <v>2375</v>
      </c>
      <c r="E43" s="16" t="s">
        <v>325</v>
      </c>
      <c r="F43" s="21" t="s">
        <v>3554</v>
      </c>
      <c r="G43" s="1" t="s">
        <v>362</v>
      </c>
      <c r="H43" s="1" t="s">
        <v>4028</v>
      </c>
      <c r="I43" s="1"/>
      <c r="J43" s="1"/>
      <c r="K43" s="1"/>
      <c r="L43" s="16" t="s">
        <v>347</v>
      </c>
      <c r="M43" s="16" t="s">
        <v>337</v>
      </c>
      <c r="N43" s="16" t="s">
        <v>336</v>
      </c>
      <c r="O43" s="16" t="s">
        <v>4034</v>
      </c>
      <c r="P43" s="16" t="s">
        <v>357</v>
      </c>
      <c r="Q43" s="16" t="s">
        <v>3947</v>
      </c>
      <c r="R43" s="16" t="s">
        <v>2896</v>
      </c>
      <c r="S43" s="16"/>
      <c r="T43" s="8" t="s">
        <v>2856</v>
      </c>
      <c r="U43" s="8">
        <v>4</v>
      </c>
      <c r="V43" s="1" t="s">
        <v>2760</v>
      </c>
      <c r="W43" s="10">
        <v>0</v>
      </c>
      <c r="X43" s="10">
        <v>0</v>
      </c>
      <c r="Y43" s="8">
        <v>4</v>
      </c>
      <c r="Z43" s="1" t="s">
        <v>2760</v>
      </c>
      <c r="AA43" s="10">
        <v>0</v>
      </c>
      <c r="AB43" s="10">
        <v>0</v>
      </c>
      <c r="AC43" s="10">
        <v>4</v>
      </c>
      <c r="AD43" s="7">
        <v>4</v>
      </c>
      <c r="AE43" s="1" t="s">
        <v>2760</v>
      </c>
      <c r="AF43" s="7">
        <v>0</v>
      </c>
      <c r="AG43" s="1" t="s">
        <v>2760</v>
      </c>
      <c r="AH43" s="7">
        <v>0</v>
      </c>
      <c r="AI43" s="1" t="s">
        <v>2760</v>
      </c>
      <c r="AJ43" s="7">
        <v>0</v>
      </c>
      <c r="AK43" s="1" t="s">
        <v>2760</v>
      </c>
      <c r="AL43" s="10"/>
      <c r="AM43" s="1" t="s">
        <v>325</v>
      </c>
      <c r="AN43" s="10" t="s">
        <v>84</v>
      </c>
      <c r="AO43" s="10"/>
      <c r="AP43" s="12"/>
      <c r="AQ43" s="12"/>
      <c r="AR43" s="12"/>
      <c r="AS43" s="1" t="s">
        <v>2589</v>
      </c>
      <c r="AT43" s="13" t="s">
        <v>528</v>
      </c>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2"/>
    </row>
    <row r="44" spans="1:119" s="27" customFormat="1" ht="23.25" customHeight="1" x14ac:dyDescent="0.35">
      <c r="A44" s="16">
        <v>42</v>
      </c>
      <c r="B44" s="17">
        <v>42754</v>
      </c>
      <c r="C44" s="18" t="s">
        <v>2384</v>
      </c>
      <c r="D44" s="1" t="s">
        <v>2374</v>
      </c>
      <c r="E44" s="16" t="s">
        <v>2668</v>
      </c>
      <c r="F44" s="21" t="s">
        <v>3368</v>
      </c>
      <c r="G44" s="1" t="s">
        <v>362</v>
      </c>
      <c r="H44" s="1" t="s">
        <v>4028</v>
      </c>
      <c r="I44" s="1"/>
      <c r="J44" s="1"/>
      <c r="K44" s="1"/>
      <c r="L44" s="16" t="s">
        <v>347</v>
      </c>
      <c r="M44" s="16" t="s">
        <v>337</v>
      </c>
      <c r="N44" s="16" t="s">
        <v>353</v>
      </c>
      <c r="O44" s="16" t="s">
        <v>4036</v>
      </c>
      <c r="P44" s="16" t="s">
        <v>357</v>
      </c>
      <c r="Q44" s="16" t="s">
        <v>3769</v>
      </c>
      <c r="R44" s="16" t="s">
        <v>2897</v>
      </c>
      <c r="S44" s="16"/>
      <c r="T44" s="8" t="s">
        <v>2856</v>
      </c>
      <c r="U44" s="8" t="s">
        <v>325</v>
      </c>
      <c r="V44" s="1" t="s">
        <v>2760</v>
      </c>
      <c r="W44" s="10">
        <v>0</v>
      </c>
      <c r="X44" s="10">
        <v>0</v>
      </c>
      <c r="Y44" s="8" t="s">
        <v>325</v>
      </c>
      <c r="Z44" s="1" t="s">
        <v>2760</v>
      </c>
      <c r="AA44" s="10">
        <v>0</v>
      </c>
      <c r="AB44" s="10">
        <v>0</v>
      </c>
      <c r="AC44" s="10">
        <v>0</v>
      </c>
      <c r="AD44" s="7">
        <v>0</v>
      </c>
      <c r="AE44" s="1" t="s">
        <v>2760</v>
      </c>
      <c r="AF44" s="7">
        <v>0</v>
      </c>
      <c r="AG44" s="1" t="s">
        <v>2760</v>
      </c>
      <c r="AH44" s="7">
        <v>0</v>
      </c>
      <c r="AI44" s="1" t="s">
        <v>2760</v>
      </c>
      <c r="AJ44" s="7">
        <v>0</v>
      </c>
      <c r="AK44" s="1" t="s">
        <v>2760</v>
      </c>
      <c r="AL44" s="10"/>
      <c r="AM44" s="1" t="s">
        <v>325</v>
      </c>
      <c r="AN44" s="10"/>
      <c r="AO44" s="10"/>
      <c r="AP44" s="12"/>
      <c r="AQ44" s="12"/>
      <c r="AR44" s="12"/>
      <c r="AS44" s="1" t="s">
        <v>2589</v>
      </c>
      <c r="AT44" s="13" t="s">
        <v>1108</v>
      </c>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2"/>
    </row>
    <row r="45" spans="1:119" s="27" customFormat="1" ht="23.25" customHeight="1" x14ac:dyDescent="0.35">
      <c r="A45" s="16">
        <v>43</v>
      </c>
      <c r="B45" s="17">
        <v>42754</v>
      </c>
      <c r="C45" s="18" t="s">
        <v>2384</v>
      </c>
      <c r="D45" s="1" t="s">
        <v>2374</v>
      </c>
      <c r="E45" s="16" t="s">
        <v>2668</v>
      </c>
      <c r="F45" s="21" t="s">
        <v>3368</v>
      </c>
      <c r="G45" s="1" t="s">
        <v>362</v>
      </c>
      <c r="H45" s="1" t="s">
        <v>4028</v>
      </c>
      <c r="I45" s="1"/>
      <c r="J45" s="1"/>
      <c r="K45" s="1"/>
      <c r="L45" s="16" t="s">
        <v>347</v>
      </c>
      <c r="M45" s="16" t="s">
        <v>337</v>
      </c>
      <c r="N45" s="16" t="s">
        <v>353</v>
      </c>
      <c r="O45" s="16" t="s">
        <v>4036</v>
      </c>
      <c r="P45" s="16" t="s">
        <v>357</v>
      </c>
      <c r="Q45" s="16" t="s">
        <v>3769</v>
      </c>
      <c r="R45" s="16" t="s">
        <v>2897</v>
      </c>
      <c r="S45" s="16"/>
      <c r="T45" s="8" t="s">
        <v>2859</v>
      </c>
      <c r="U45" s="8" t="s">
        <v>325</v>
      </c>
      <c r="V45" s="1" t="s">
        <v>2760</v>
      </c>
      <c r="W45" s="10">
        <v>0</v>
      </c>
      <c r="X45" s="10">
        <v>0</v>
      </c>
      <c r="Y45" s="8" t="s">
        <v>325</v>
      </c>
      <c r="Z45" s="1" t="s">
        <v>2760</v>
      </c>
      <c r="AA45" s="10">
        <v>0</v>
      </c>
      <c r="AB45" s="10">
        <v>0</v>
      </c>
      <c r="AC45" s="10">
        <v>0</v>
      </c>
      <c r="AD45" s="7">
        <v>0</v>
      </c>
      <c r="AE45" s="1" t="s">
        <v>2760</v>
      </c>
      <c r="AF45" s="7">
        <v>0</v>
      </c>
      <c r="AG45" s="1" t="s">
        <v>2760</v>
      </c>
      <c r="AH45" s="7">
        <v>0</v>
      </c>
      <c r="AI45" s="1" t="s">
        <v>2760</v>
      </c>
      <c r="AJ45" s="7">
        <v>0</v>
      </c>
      <c r="AK45" s="1" t="s">
        <v>2760</v>
      </c>
      <c r="AL45" s="10"/>
      <c r="AM45" s="1" t="s">
        <v>325</v>
      </c>
      <c r="AN45" s="10"/>
      <c r="AO45" s="10"/>
      <c r="AP45" s="12"/>
      <c r="AQ45" s="12"/>
      <c r="AR45" s="12"/>
      <c r="AS45" s="1" t="s">
        <v>2589</v>
      </c>
      <c r="AT45" s="13"/>
      <c r="AU45" s="13"/>
      <c r="AV45" s="13"/>
      <c r="AW45" s="13"/>
      <c r="AX45" s="13"/>
      <c r="AY45" s="13"/>
      <c r="AZ45" s="13"/>
      <c r="BA45" s="13"/>
      <c r="BB45" s="13"/>
      <c r="BC45" s="13"/>
      <c r="BD45" s="13"/>
      <c r="BE45" s="13"/>
      <c r="BF45" s="13"/>
      <c r="BG45" s="13"/>
      <c r="BH45" s="13"/>
      <c r="BI45" s="13"/>
      <c r="BJ45" s="13"/>
      <c r="BK45" s="13"/>
      <c r="BL45" s="13"/>
      <c r="BM45" s="13"/>
      <c r="BN45" s="13"/>
      <c r="BO45" s="13"/>
      <c r="BP45" s="13" t="s">
        <v>2764</v>
      </c>
      <c r="BQ45" s="13" t="s">
        <v>2227</v>
      </c>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2"/>
    </row>
    <row r="46" spans="1:119" s="27" customFormat="1" ht="23.25" customHeight="1" x14ac:dyDescent="0.35">
      <c r="A46" s="16">
        <v>44</v>
      </c>
      <c r="B46" s="17">
        <v>42754</v>
      </c>
      <c r="C46" s="18" t="s">
        <v>3</v>
      </c>
      <c r="D46" s="1" t="s">
        <v>2375</v>
      </c>
      <c r="E46" s="16" t="s">
        <v>2440</v>
      </c>
      <c r="F46" s="16" t="s">
        <v>3457</v>
      </c>
      <c r="G46" s="1" t="s">
        <v>362</v>
      </c>
      <c r="H46" s="1" t="s">
        <v>4028</v>
      </c>
      <c r="I46" s="1"/>
      <c r="J46" s="1"/>
      <c r="K46" s="1"/>
      <c r="L46" s="16" t="s">
        <v>347</v>
      </c>
      <c r="M46" s="16" t="s">
        <v>337</v>
      </c>
      <c r="N46" s="16" t="s">
        <v>336</v>
      </c>
      <c r="O46" s="16" t="s">
        <v>4034</v>
      </c>
      <c r="P46" s="16" t="s">
        <v>357</v>
      </c>
      <c r="Q46" s="16" t="s">
        <v>3961</v>
      </c>
      <c r="R46" s="16" t="s">
        <v>2898</v>
      </c>
      <c r="S46" s="16"/>
      <c r="T46" s="8" t="s">
        <v>2856</v>
      </c>
      <c r="U46" s="8">
        <v>2</v>
      </c>
      <c r="V46" s="1" t="s">
        <v>2760</v>
      </c>
      <c r="W46" s="10">
        <v>0</v>
      </c>
      <c r="X46" s="10">
        <v>0</v>
      </c>
      <c r="Y46" s="8">
        <v>2</v>
      </c>
      <c r="Z46" s="1" t="s">
        <v>2760</v>
      </c>
      <c r="AA46" s="10">
        <v>0</v>
      </c>
      <c r="AB46" s="10">
        <v>0</v>
      </c>
      <c r="AC46" s="10">
        <v>2</v>
      </c>
      <c r="AD46" s="7">
        <v>2</v>
      </c>
      <c r="AE46" s="1" t="s">
        <v>2760</v>
      </c>
      <c r="AF46" s="7">
        <v>0</v>
      </c>
      <c r="AG46" s="1" t="s">
        <v>2760</v>
      </c>
      <c r="AH46" s="7">
        <v>0</v>
      </c>
      <c r="AI46" s="1" t="s">
        <v>2760</v>
      </c>
      <c r="AJ46" s="7">
        <v>0</v>
      </c>
      <c r="AK46" s="1" t="s">
        <v>2760</v>
      </c>
      <c r="AL46" s="10" t="s">
        <v>2860</v>
      </c>
      <c r="AM46" s="1" t="s">
        <v>326</v>
      </c>
      <c r="AN46" s="10" t="s">
        <v>84</v>
      </c>
      <c r="AO46" s="10"/>
      <c r="AP46" s="12"/>
      <c r="AQ46" s="12"/>
      <c r="AR46" s="12"/>
      <c r="AS46" s="1" t="s">
        <v>2589</v>
      </c>
      <c r="AT46" s="13" t="s">
        <v>676</v>
      </c>
      <c r="AU46" s="13" t="s">
        <v>412</v>
      </c>
      <c r="AV46" s="13" t="s">
        <v>413</v>
      </c>
      <c r="AW46" s="13" t="s">
        <v>677</v>
      </c>
      <c r="AX46" s="13" t="s">
        <v>413</v>
      </c>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2"/>
    </row>
    <row r="47" spans="1:119" s="27" customFormat="1" ht="23.25" customHeight="1" x14ac:dyDescent="0.35">
      <c r="A47" s="16">
        <v>45</v>
      </c>
      <c r="B47" s="17">
        <v>42754</v>
      </c>
      <c r="C47" s="18" t="s">
        <v>3</v>
      </c>
      <c r="D47" s="1" t="s">
        <v>2375</v>
      </c>
      <c r="E47" s="16" t="s">
        <v>22</v>
      </c>
      <c r="F47" s="21" t="s">
        <v>3457</v>
      </c>
      <c r="G47" s="1" t="s">
        <v>362</v>
      </c>
      <c r="H47" s="1" t="s">
        <v>4028</v>
      </c>
      <c r="I47" s="1"/>
      <c r="J47" s="1"/>
      <c r="K47" s="1"/>
      <c r="L47" s="16" t="s">
        <v>347</v>
      </c>
      <c r="M47" s="16" t="s">
        <v>337</v>
      </c>
      <c r="N47" s="16" t="s">
        <v>336</v>
      </c>
      <c r="O47" s="16" t="s">
        <v>4034</v>
      </c>
      <c r="P47" s="16" t="s">
        <v>357</v>
      </c>
      <c r="Q47" s="16" t="s">
        <v>3635</v>
      </c>
      <c r="R47" s="16" t="s">
        <v>2899</v>
      </c>
      <c r="S47" s="16"/>
      <c r="T47" s="8" t="s">
        <v>2859</v>
      </c>
      <c r="U47" s="8">
        <v>2</v>
      </c>
      <c r="V47" s="1" t="s">
        <v>2760</v>
      </c>
      <c r="W47" s="10">
        <v>2</v>
      </c>
      <c r="X47" s="10">
        <v>0</v>
      </c>
      <c r="Y47" s="8">
        <v>2</v>
      </c>
      <c r="Z47" s="1" t="s">
        <v>2760</v>
      </c>
      <c r="AA47" s="10">
        <v>0</v>
      </c>
      <c r="AB47" s="10">
        <v>0</v>
      </c>
      <c r="AC47" s="10">
        <v>0</v>
      </c>
      <c r="AD47" s="7">
        <v>0</v>
      </c>
      <c r="AE47" s="1" t="s">
        <v>2760</v>
      </c>
      <c r="AF47" s="7">
        <v>2</v>
      </c>
      <c r="AG47" s="1" t="s">
        <v>2760</v>
      </c>
      <c r="AH47" s="7">
        <v>0</v>
      </c>
      <c r="AI47" s="1" t="s">
        <v>2760</v>
      </c>
      <c r="AJ47" s="7">
        <v>0</v>
      </c>
      <c r="AK47" s="1" t="s">
        <v>2760</v>
      </c>
      <c r="AL47" s="10"/>
      <c r="AM47" s="1" t="s">
        <v>325</v>
      </c>
      <c r="AN47" s="10" t="s">
        <v>84</v>
      </c>
      <c r="AO47" s="10"/>
      <c r="AP47" s="12"/>
      <c r="AQ47" s="12" t="s">
        <v>3308</v>
      </c>
      <c r="AR47" s="12"/>
      <c r="AS47" s="1" t="s">
        <v>2589</v>
      </c>
      <c r="AT47" s="13"/>
      <c r="AU47" s="13"/>
      <c r="AV47" s="13"/>
      <c r="AW47" s="13"/>
      <c r="AX47" s="13"/>
      <c r="AY47" s="13"/>
      <c r="AZ47" s="13"/>
      <c r="BA47" s="13"/>
      <c r="BB47" s="13"/>
      <c r="BC47" s="13"/>
      <c r="BD47" s="13"/>
      <c r="BE47" s="13"/>
      <c r="BF47" s="13"/>
      <c r="BG47" s="13"/>
      <c r="BH47" s="13"/>
      <c r="BI47" s="13"/>
      <c r="BJ47" s="13"/>
      <c r="BK47" s="13"/>
      <c r="BL47" s="13"/>
      <c r="BM47" s="13"/>
      <c r="BN47" s="13"/>
      <c r="BO47" s="13"/>
      <c r="BP47" s="13" t="s">
        <v>676</v>
      </c>
      <c r="BQ47" s="13" t="s">
        <v>412</v>
      </c>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2"/>
    </row>
    <row r="48" spans="1:119" s="27" customFormat="1" ht="23.25" customHeight="1" x14ac:dyDescent="0.35">
      <c r="A48" s="16">
        <v>46</v>
      </c>
      <c r="B48" s="17">
        <v>42755</v>
      </c>
      <c r="C48" s="18" t="s">
        <v>3</v>
      </c>
      <c r="D48" s="1" t="s">
        <v>2375</v>
      </c>
      <c r="E48" s="16" t="s">
        <v>22</v>
      </c>
      <c r="F48" s="21" t="s">
        <v>3462</v>
      </c>
      <c r="G48" s="1" t="s">
        <v>362</v>
      </c>
      <c r="H48" s="1" t="s">
        <v>4028</v>
      </c>
      <c r="I48" s="1"/>
      <c r="J48" s="1"/>
      <c r="K48" s="1"/>
      <c r="L48" s="16" t="s">
        <v>347</v>
      </c>
      <c r="M48" s="16" t="s">
        <v>349</v>
      </c>
      <c r="N48" s="16" t="s">
        <v>2667</v>
      </c>
      <c r="O48" s="16" t="s">
        <v>146</v>
      </c>
      <c r="P48" s="16" t="s">
        <v>357</v>
      </c>
      <c r="Q48" s="16" t="s">
        <v>3974</v>
      </c>
      <c r="R48" s="16" t="s">
        <v>2900</v>
      </c>
      <c r="S48" s="16"/>
      <c r="T48" s="8" t="s">
        <v>2859</v>
      </c>
      <c r="U48" s="8" t="s">
        <v>325</v>
      </c>
      <c r="V48" s="1" t="s">
        <v>2760</v>
      </c>
      <c r="W48" s="10">
        <v>0</v>
      </c>
      <c r="X48" s="10">
        <v>0</v>
      </c>
      <c r="Y48" s="8" t="s">
        <v>325</v>
      </c>
      <c r="Z48" s="1" t="s">
        <v>2760</v>
      </c>
      <c r="AA48" s="10">
        <v>0</v>
      </c>
      <c r="AB48" s="10">
        <v>0</v>
      </c>
      <c r="AC48" s="10">
        <v>0</v>
      </c>
      <c r="AD48" s="7">
        <v>0</v>
      </c>
      <c r="AE48" s="1" t="s">
        <v>2760</v>
      </c>
      <c r="AF48" s="7">
        <v>0</v>
      </c>
      <c r="AG48" s="1" t="s">
        <v>2760</v>
      </c>
      <c r="AH48" s="7">
        <v>0</v>
      </c>
      <c r="AI48" s="1" t="s">
        <v>2760</v>
      </c>
      <c r="AJ48" s="7">
        <v>0</v>
      </c>
      <c r="AK48" s="1" t="s">
        <v>2760</v>
      </c>
      <c r="AL48" s="10"/>
      <c r="AM48" s="1" t="s">
        <v>325</v>
      </c>
      <c r="AN48" s="10"/>
      <c r="AO48" s="10" t="s">
        <v>2901</v>
      </c>
      <c r="AP48" s="12"/>
      <c r="AQ48" s="12"/>
      <c r="AR48" s="12"/>
      <c r="AS48" s="1" t="s">
        <v>2589</v>
      </c>
      <c r="AT48" s="13"/>
      <c r="AU48" s="13"/>
      <c r="AV48" s="13"/>
      <c r="AW48" s="13"/>
      <c r="AX48" s="13"/>
      <c r="AY48" s="13"/>
      <c r="AZ48" s="13"/>
      <c r="BA48" s="13"/>
      <c r="BB48" s="13"/>
      <c r="BC48" s="13"/>
      <c r="BD48" s="13"/>
      <c r="BE48" s="13"/>
      <c r="BF48" s="13"/>
      <c r="BG48" s="13"/>
      <c r="BH48" s="13"/>
      <c r="BI48" s="13"/>
      <c r="BJ48" s="13"/>
      <c r="BK48" s="13"/>
      <c r="BL48" s="13"/>
      <c r="BM48" s="13"/>
      <c r="BN48" s="13"/>
      <c r="BO48" s="13"/>
      <c r="BP48" s="13" t="s">
        <v>2367</v>
      </c>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2"/>
    </row>
    <row r="49" spans="1:119" s="27" customFormat="1" ht="23.25" customHeight="1" x14ac:dyDescent="0.35">
      <c r="A49" s="16">
        <v>47</v>
      </c>
      <c r="B49" s="17">
        <v>42756</v>
      </c>
      <c r="C49" s="18" t="s">
        <v>2384</v>
      </c>
      <c r="D49" s="1" t="s">
        <v>2374</v>
      </c>
      <c r="E49" s="16" t="s">
        <v>21</v>
      </c>
      <c r="F49" s="21" t="s">
        <v>21</v>
      </c>
      <c r="G49" s="1" t="s">
        <v>362</v>
      </c>
      <c r="H49" s="1" t="s">
        <v>4028</v>
      </c>
      <c r="I49" s="1"/>
      <c r="J49" s="1"/>
      <c r="K49" s="1"/>
      <c r="L49" s="16" t="s">
        <v>347</v>
      </c>
      <c r="M49" s="16" t="s">
        <v>337</v>
      </c>
      <c r="N49" s="16" t="s">
        <v>353</v>
      </c>
      <c r="O49" s="16" t="s">
        <v>4036</v>
      </c>
      <c r="P49" s="16" t="s">
        <v>357</v>
      </c>
      <c r="Q49" s="16" t="s">
        <v>3771</v>
      </c>
      <c r="R49" s="16" t="s">
        <v>2903</v>
      </c>
      <c r="S49" s="16"/>
      <c r="T49" s="8" t="s">
        <v>2859</v>
      </c>
      <c r="U49" s="8" t="s">
        <v>325</v>
      </c>
      <c r="V49" s="1" t="s">
        <v>2760</v>
      </c>
      <c r="W49" s="10">
        <v>0</v>
      </c>
      <c r="X49" s="10">
        <v>0</v>
      </c>
      <c r="Y49" s="8" t="s">
        <v>325</v>
      </c>
      <c r="Z49" s="1" t="s">
        <v>2760</v>
      </c>
      <c r="AA49" s="10">
        <v>0</v>
      </c>
      <c r="AB49" s="10">
        <v>0</v>
      </c>
      <c r="AC49" s="10">
        <v>0</v>
      </c>
      <c r="AD49" s="7">
        <v>0</v>
      </c>
      <c r="AE49" s="1" t="s">
        <v>2760</v>
      </c>
      <c r="AF49" s="7">
        <v>0</v>
      </c>
      <c r="AG49" s="1" t="s">
        <v>2760</v>
      </c>
      <c r="AH49" s="7">
        <v>0</v>
      </c>
      <c r="AI49" s="1" t="s">
        <v>2760</v>
      </c>
      <c r="AJ49" s="7">
        <v>0</v>
      </c>
      <c r="AK49" s="1" t="s">
        <v>2760</v>
      </c>
      <c r="AL49" s="10"/>
      <c r="AM49" s="1" t="s">
        <v>325</v>
      </c>
      <c r="AN49" s="10"/>
      <c r="AO49" s="10"/>
      <c r="AP49" s="12"/>
      <c r="AQ49" s="12"/>
      <c r="AR49" s="12"/>
      <c r="AS49" s="1" t="s">
        <v>2589</v>
      </c>
      <c r="AT49" s="13"/>
      <c r="AU49" s="13"/>
      <c r="AV49" s="13"/>
      <c r="AW49" s="13"/>
      <c r="AX49" s="13"/>
      <c r="AY49" s="13"/>
      <c r="AZ49" s="13"/>
      <c r="BA49" s="13"/>
      <c r="BB49" s="13"/>
      <c r="BC49" s="13"/>
      <c r="BD49" s="13"/>
      <c r="BE49" s="13"/>
      <c r="BF49" s="13"/>
      <c r="BG49" s="13"/>
      <c r="BH49" s="13"/>
      <c r="BI49" s="13"/>
      <c r="BJ49" s="13"/>
      <c r="BK49" s="13"/>
      <c r="BL49" s="13"/>
      <c r="BM49" s="13"/>
      <c r="BN49" s="13"/>
      <c r="BO49" s="13"/>
      <c r="BP49" s="13" t="s">
        <v>2765</v>
      </c>
      <c r="BQ49" s="13" t="s">
        <v>504</v>
      </c>
      <c r="BR49" s="13" t="s">
        <v>505</v>
      </c>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2"/>
    </row>
    <row r="50" spans="1:119" s="27" customFormat="1" ht="23.25" customHeight="1" x14ac:dyDescent="0.35">
      <c r="A50" s="16">
        <v>48</v>
      </c>
      <c r="B50" s="17">
        <v>42756</v>
      </c>
      <c r="C50" s="18" t="s">
        <v>2384</v>
      </c>
      <c r="D50" s="1" t="s">
        <v>2374</v>
      </c>
      <c r="E50" s="16" t="s">
        <v>21</v>
      </c>
      <c r="F50" s="16" t="s">
        <v>3594</v>
      </c>
      <c r="G50" s="1" t="s">
        <v>362</v>
      </c>
      <c r="H50" s="1" t="s">
        <v>4028</v>
      </c>
      <c r="I50" s="1"/>
      <c r="J50" s="1"/>
      <c r="K50" s="1"/>
      <c r="L50" s="16" t="s">
        <v>347</v>
      </c>
      <c r="M50" s="16" t="s">
        <v>337</v>
      </c>
      <c r="N50" s="16" t="s">
        <v>353</v>
      </c>
      <c r="O50" s="16" t="s">
        <v>4037</v>
      </c>
      <c r="P50" s="16" t="s">
        <v>357</v>
      </c>
      <c r="Q50" s="16" t="s">
        <v>3671</v>
      </c>
      <c r="R50" s="16" t="s">
        <v>2902</v>
      </c>
      <c r="S50" s="16"/>
      <c r="T50" s="8" t="s">
        <v>2856</v>
      </c>
      <c r="U50" s="8" t="s">
        <v>325</v>
      </c>
      <c r="V50" s="1" t="s">
        <v>2760</v>
      </c>
      <c r="W50" s="10">
        <v>0</v>
      </c>
      <c r="X50" s="10">
        <v>0</v>
      </c>
      <c r="Y50" s="8" t="s">
        <v>325</v>
      </c>
      <c r="Z50" s="1" t="s">
        <v>2760</v>
      </c>
      <c r="AA50" s="10">
        <v>0</v>
      </c>
      <c r="AB50" s="10">
        <v>0</v>
      </c>
      <c r="AC50" s="10">
        <v>0</v>
      </c>
      <c r="AD50" s="7">
        <v>0</v>
      </c>
      <c r="AE50" s="1" t="s">
        <v>2760</v>
      </c>
      <c r="AF50" s="7">
        <v>0</v>
      </c>
      <c r="AG50" s="1" t="s">
        <v>2760</v>
      </c>
      <c r="AH50" s="7">
        <v>0</v>
      </c>
      <c r="AI50" s="1" t="s">
        <v>2760</v>
      </c>
      <c r="AJ50" s="7">
        <v>0</v>
      </c>
      <c r="AK50" s="1" t="s">
        <v>2760</v>
      </c>
      <c r="AL50" s="10"/>
      <c r="AM50" s="1" t="s">
        <v>325</v>
      </c>
      <c r="AN50" s="10"/>
      <c r="AO50" s="10"/>
      <c r="AP50" s="12"/>
      <c r="AQ50" s="12"/>
      <c r="AR50" s="12"/>
      <c r="AS50" s="1" t="s">
        <v>2589</v>
      </c>
      <c r="AT50" s="13" t="s">
        <v>392</v>
      </c>
      <c r="AU50" s="13" t="s">
        <v>2290</v>
      </c>
      <c r="AV50" s="13" t="s">
        <v>539</v>
      </c>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2"/>
    </row>
    <row r="51" spans="1:119" s="27" customFormat="1" ht="23.25" customHeight="1" x14ac:dyDescent="0.35">
      <c r="A51" s="16">
        <v>49</v>
      </c>
      <c r="B51" s="17">
        <v>42756</v>
      </c>
      <c r="C51" s="18" t="s">
        <v>3</v>
      </c>
      <c r="D51" s="1" t="s">
        <v>2375</v>
      </c>
      <c r="E51" s="16" t="s">
        <v>2454</v>
      </c>
      <c r="F51" s="16" t="s">
        <v>3370</v>
      </c>
      <c r="G51" s="1" t="s">
        <v>362</v>
      </c>
      <c r="H51" s="1" t="s">
        <v>4028</v>
      </c>
      <c r="I51" s="1"/>
      <c r="J51" s="1"/>
      <c r="K51" s="1"/>
      <c r="L51" s="16" t="s">
        <v>347</v>
      </c>
      <c r="M51" s="16" t="s">
        <v>349</v>
      </c>
      <c r="N51" s="16" t="s">
        <v>356</v>
      </c>
      <c r="O51" s="16" t="s">
        <v>338</v>
      </c>
      <c r="P51" s="16" t="s">
        <v>357</v>
      </c>
      <c r="Q51" s="16" t="s">
        <v>3808</v>
      </c>
      <c r="R51" s="16" t="s">
        <v>2904</v>
      </c>
      <c r="S51" s="16"/>
      <c r="T51" s="8" t="s">
        <v>2859</v>
      </c>
      <c r="U51" s="8">
        <v>6</v>
      </c>
      <c r="V51" s="1" t="s">
        <v>317</v>
      </c>
      <c r="W51" s="10">
        <v>0</v>
      </c>
      <c r="X51" s="10">
        <v>0</v>
      </c>
      <c r="Y51" s="8">
        <v>6</v>
      </c>
      <c r="Z51" s="1" t="s">
        <v>317</v>
      </c>
      <c r="AA51" s="10">
        <v>0</v>
      </c>
      <c r="AB51" s="10">
        <v>0</v>
      </c>
      <c r="AC51" s="10">
        <v>6</v>
      </c>
      <c r="AD51" s="7">
        <v>0</v>
      </c>
      <c r="AE51" s="1" t="s">
        <v>2760</v>
      </c>
      <c r="AF51" s="7">
        <v>6</v>
      </c>
      <c r="AG51" s="1" t="s">
        <v>317</v>
      </c>
      <c r="AH51" s="7">
        <v>0</v>
      </c>
      <c r="AI51" s="1" t="s">
        <v>2760</v>
      </c>
      <c r="AJ51" s="7">
        <v>0</v>
      </c>
      <c r="AK51" s="1" t="s">
        <v>2760</v>
      </c>
      <c r="AL51" s="10" t="s">
        <v>2905</v>
      </c>
      <c r="AM51" s="1" t="s">
        <v>2381</v>
      </c>
      <c r="AN51" s="10" t="s">
        <v>86</v>
      </c>
      <c r="AO51" s="10" t="s">
        <v>4196</v>
      </c>
      <c r="AP51" s="12"/>
      <c r="AQ51" s="12"/>
      <c r="AR51" s="12"/>
      <c r="AS51" s="1" t="s">
        <v>2589</v>
      </c>
      <c r="AT51" s="13" t="s">
        <v>678</v>
      </c>
      <c r="AU51" s="13" t="s">
        <v>679</v>
      </c>
      <c r="AV51" s="13" t="s">
        <v>680</v>
      </c>
      <c r="AW51" s="13" t="s">
        <v>681</v>
      </c>
      <c r="AX51" s="13"/>
      <c r="AY51" s="13"/>
      <c r="AZ51" s="13"/>
      <c r="BA51" s="13"/>
      <c r="BB51" s="13"/>
      <c r="BC51" s="13"/>
      <c r="BD51" s="13"/>
      <c r="BE51" s="13"/>
      <c r="BF51" s="13"/>
      <c r="BG51" s="13"/>
      <c r="BH51" s="13"/>
      <c r="BI51" s="13"/>
      <c r="BJ51" s="13"/>
      <c r="BK51" s="13"/>
      <c r="BL51" s="13"/>
      <c r="BM51" s="13"/>
      <c r="BN51" s="13"/>
      <c r="BO51" s="13"/>
      <c r="BP51" s="13" t="s">
        <v>511</v>
      </c>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2"/>
    </row>
    <row r="52" spans="1:119" s="27" customFormat="1" ht="23.25" customHeight="1" x14ac:dyDescent="0.35">
      <c r="A52" s="16">
        <v>50</v>
      </c>
      <c r="B52" s="17">
        <v>42756</v>
      </c>
      <c r="C52" s="18" t="s">
        <v>3</v>
      </c>
      <c r="D52" s="1" t="s">
        <v>2375</v>
      </c>
      <c r="E52" s="16" t="s">
        <v>325</v>
      </c>
      <c r="F52" s="21" t="s">
        <v>221</v>
      </c>
      <c r="G52" s="1" t="s">
        <v>362</v>
      </c>
      <c r="H52" s="1" t="s">
        <v>4028</v>
      </c>
      <c r="I52" s="1"/>
      <c r="J52" s="1"/>
      <c r="K52" s="1"/>
      <c r="L52" s="16" t="s">
        <v>347</v>
      </c>
      <c r="M52" s="16" t="s">
        <v>337</v>
      </c>
      <c r="N52" s="16" t="s">
        <v>114</v>
      </c>
      <c r="O52" s="16" t="s">
        <v>140</v>
      </c>
      <c r="P52" s="16" t="s">
        <v>357</v>
      </c>
      <c r="Q52" s="16" t="s">
        <v>3657</v>
      </c>
      <c r="R52" s="16" t="s">
        <v>2906</v>
      </c>
      <c r="S52" s="16"/>
      <c r="T52" s="8" t="s">
        <v>2859</v>
      </c>
      <c r="U52" s="8" t="s">
        <v>325</v>
      </c>
      <c r="V52" s="1" t="s">
        <v>2760</v>
      </c>
      <c r="W52" s="10">
        <v>0</v>
      </c>
      <c r="X52" s="10">
        <v>0</v>
      </c>
      <c r="Y52" s="8" t="s">
        <v>325</v>
      </c>
      <c r="Z52" s="1" t="s">
        <v>2760</v>
      </c>
      <c r="AA52" s="10">
        <v>0</v>
      </c>
      <c r="AB52" s="10">
        <v>0</v>
      </c>
      <c r="AC52" s="10">
        <v>0</v>
      </c>
      <c r="AD52" s="7">
        <v>0</v>
      </c>
      <c r="AE52" s="1" t="s">
        <v>2760</v>
      </c>
      <c r="AF52" s="7">
        <v>0</v>
      </c>
      <c r="AG52" s="1" t="s">
        <v>2760</v>
      </c>
      <c r="AH52" s="7">
        <v>0</v>
      </c>
      <c r="AI52" s="1" t="s">
        <v>2760</v>
      </c>
      <c r="AJ52" s="7">
        <v>0</v>
      </c>
      <c r="AK52" s="1" t="s">
        <v>2760</v>
      </c>
      <c r="AL52" s="10"/>
      <c r="AM52" s="1" t="s">
        <v>325</v>
      </c>
      <c r="AN52" s="10"/>
      <c r="AO52" s="10"/>
      <c r="AP52" s="12"/>
      <c r="AQ52" s="12"/>
      <c r="AR52" s="12"/>
      <c r="AS52" s="1" t="s">
        <v>2589</v>
      </c>
      <c r="AT52" s="13" t="s">
        <v>1285</v>
      </c>
      <c r="AU52" s="13"/>
      <c r="AV52" s="13"/>
      <c r="AW52" s="13"/>
      <c r="AX52" s="13"/>
      <c r="AY52" s="13"/>
      <c r="AZ52" s="13"/>
      <c r="BA52" s="13"/>
      <c r="BB52" s="13"/>
      <c r="BC52" s="13"/>
      <c r="BD52" s="13"/>
      <c r="BE52" s="13"/>
      <c r="BF52" s="13"/>
      <c r="BG52" s="13"/>
      <c r="BH52" s="13"/>
      <c r="BI52" s="13"/>
      <c r="BJ52" s="13"/>
      <c r="BK52" s="13"/>
      <c r="BL52" s="13"/>
      <c r="BM52" s="13"/>
      <c r="BN52" s="13"/>
      <c r="BO52" s="13"/>
      <c r="BP52" s="13" t="s">
        <v>1286</v>
      </c>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2"/>
    </row>
    <row r="53" spans="1:119" s="27" customFormat="1" ht="23.25" customHeight="1" x14ac:dyDescent="0.35">
      <c r="A53" s="16">
        <v>51</v>
      </c>
      <c r="B53" s="17">
        <v>42757</v>
      </c>
      <c r="C53" s="18" t="s">
        <v>3</v>
      </c>
      <c r="D53" s="1" t="s">
        <v>2375</v>
      </c>
      <c r="E53" s="16" t="s">
        <v>2498</v>
      </c>
      <c r="F53" s="21" t="s">
        <v>3463</v>
      </c>
      <c r="G53" s="1" t="s">
        <v>362</v>
      </c>
      <c r="H53" s="1" t="s">
        <v>4028</v>
      </c>
      <c r="I53" s="1"/>
      <c r="J53" s="1"/>
      <c r="K53" s="1"/>
      <c r="L53" s="16" t="s">
        <v>347</v>
      </c>
      <c r="M53" s="16" t="s">
        <v>337</v>
      </c>
      <c r="N53" s="16" t="s">
        <v>114</v>
      </c>
      <c r="O53" s="16" t="s">
        <v>235</v>
      </c>
      <c r="P53" s="16" t="s">
        <v>357</v>
      </c>
      <c r="Q53" s="16" t="s">
        <v>3634</v>
      </c>
      <c r="R53" s="16" t="s">
        <v>2907</v>
      </c>
      <c r="S53" s="16"/>
      <c r="T53" s="8" t="s">
        <v>2859</v>
      </c>
      <c r="U53" s="8" t="s">
        <v>325</v>
      </c>
      <c r="V53" s="1" t="s">
        <v>2760</v>
      </c>
      <c r="W53" s="10">
        <v>0</v>
      </c>
      <c r="X53" s="10">
        <v>0</v>
      </c>
      <c r="Y53" s="8" t="s">
        <v>325</v>
      </c>
      <c r="Z53" s="1" t="s">
        <v>2760</v>
      </c>
      <c r="AA53" s="10">
        <v>0</v>
      </c>
      <c r="AB53" s="10">
        <v>0</v>
      </c>
      <c r="AC53" s="10">
        <v>0</v>
      </c>
      <c r="AD53" s="7">
        <v>0</v>
      </c>
      <c r="AE53" s="1" t="s">
        <v>2760</v>
      </c>
      <c r="AF53" s="7">
        <v>0</v>
      </c>
      <c r="AG53" s="1" t="s">
        <v>2760</v>
      </c>
      <c r="AH53" s="7">
        <v>0</v>
      </c>
      <c r="AI53" s="1" t="s">
        <v>2760</v>
      </c>
      <c r="AJ53" s="7">
        <v>0</v>
      </c>
      <c r="AK53" s="1" t="s">
        <v>2760</v>
      </c>
      <c r="AL53" s="10"/>
      <c r="AM53" s="1" t="s">
        <v>325</v>
      </c>
      <c r="AN53" s="10" t="s">
        <v>72</v>
      </c>
      <c r="AO53" s="10"/>
      <c r="AP53" s="12"/>
      <c r="AQ53" s="12" t="s">
        <v>3336</v>
      </c>
      <c r="AR53" s="12"/>
      <c r="AS53" s="1" t="s">
        <v>2589</v>
      </c>
      <c r="AT53" s="13" t="s">
        <v>1109</v>
      </c>
      <c r="AU53" s="13" t="s">
        <v>1110</v>
      </c>
      <c r="AV53" s="13" t="s">
        <v>1111</v>
      </c>
      <c r="AW53" s="13"/>
      <c r="AX53" s="13"/>
      <c r="AY53" s="13"/>
      <c r="AZ53" s="13"/>
      <c r="BA53" s="13"/>
      <c r="BB53" s="13"/>
      <c r="BC53" s="13"/>
      <c r="BD53" s="13"/>
      <c r="BE53" s="13"/>
      <c r="BF53" s="13"/>
      <c r="BG53" s="13"/>
      <c r="BH53" s="13"/>
      <c r="BI53" s="13"/>
      <c r="BJ53" s="13"/>
      <c r="BK53" s="13"/>
      <c r="BL53" s="13"/>
      <c r="BM53" s="13"/>
      <c r="BN53" s="13"/>
      <c r="BO53" s="13"/>
      <c r="BP53" s="13" t="s">
        <v>1112</v>
      </c>
      <c r="BQ53" s="13" t="s">
        <v>1113</v>
      </c>
      <c r="BR53" s="13" t="s">
        <v>1114</v>
      </c>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2"/>
    </row>
    <row r="54" spans="1:119" s="27" customFormat="1" ht="23.25" customHeight="1" x14ac:dyDescent="0.35">
      <c r="A54" s="16">
        <v>52</v>
      </c>
      <c r="B54" s="17">
        <v>42758</v>
      </c>
      <c r="C54" s="18" t="s">
        <v>3</v>
      </c>
      <c r="D54" s="1" t="s">
        <v>2375</v>
      </c>
      <c r="E54" s="16" t="s">
        <v>2498</v>
      </c>
      <c r="F54" s="21" t="s">
        <v>286</v>
      </c>
      <c r="G54" s="1" t="s">
        <v>362</v>
      </c>
      <c r="H54" s="1" t="s">
        <v>4028</v>
      </c>
      <c r="I54" s="1"/>
      <c r="J54" s="1"/>
      <c r="K54" s="1"/>
      <c r="L54" s="16" t="s">
        <v>347</v>
      </c>
      <c r="M54" s="16" t="s">
        <v>337</v>
      </c>
      <c r="N54" s="16" t="s">
        <v>114</v>
      </c>
      <c r="O54" s="16" t="s">
        <v>235</v>
      </c>
      <c r="P54" s="16" t="s">
        <v>357</v>
      </c>
      <c r="Q54" s="16" t="s">
        <v>3903</v>
      </c>
      <c r="R54" s="16" t="s">
        <v>2908</v>
      </c>
      <c r="S54" s="16"/>
      <c r="T54" s="8" t="s">
        <v>2859</v>
      </c>
      <c r="U54" s="8" t="s">
        <v>325</v>
      </c>
      <c r="V54" s="1" t="s">
        <v>2760</v>
      </c>
      <c r="W54" s="10">
        <v>0</v>
      </c>
      <c r="X54" s="10">
        <v>0</v>
      </c>
      <c r="Y54" s="8" t="s">
        <v>325</v>
      </c>
      <c r="Z54" s="1" t="s">
        <v>2760</v>
      </c>
      <c r="AA54" s="10">
        <v>0</v>
      </c>
      <c r="AB54" s="10">
        <v>0</v>
      </c>
      <c r="AC54" s="10">
        <v>0</v>
      </c>
      <c r="AD54" s="7">
        <v>0</v>
      </c>
      <c r="AE54" s="1" t="s">
        <v>2760</v>
      </c>
      <c r="AF54" s="7">
        <v>0</v>
      </c>
      <c r="AG54" s="1" t="s">
        <v>2760</v>
      </c>
      <c r="AH54" s="7">
        <v>0</v>
      </c>
      <c r="AI54" s="1" t="s">
        <v>2760</v>
      </c>
      <c r="AJ54" s="7">
        <v>0</v>
      </c>
      <c r="AK54" s="1" t="s">
        <v>2760</v>
      </c>
      <c r="AL54" s="10"/>
      <c r="AM54" s="1" t="s">
        <v>325</v>
      </c>
      <c r="AN54" s="10"/>
      <c r="AO54" s="10"/>
      <c r="AP54" s="12"/>
      <c r="AQ54" s="12" t="s">
        <v>3337</v>
      </c>
      <c r="AR54" s="12"/>
      <c r="AS54" s="1" t="s">
        <v>2589</v>
      </c>
      <c r="AT54" s="13" t="s">
        <v>1889</v>
      </c>
      <c r="AU54" s="13" t="s">
        <v>1890</v>
      </c>
      <c r="AV54" s="13"/>
      <c r="AW54" s="13"/>
      <c r="AX54" s="13"/>
      <c r="AY54" s="13"/>
      <c r="AZ54" s="13"/>
      <c r="BA54" s="13"/>
      <c r="BB54" s="13"/>
      <c r="BC54" s="13"/>
      <c r="BD54" s="13"/>
      <c r="BE54" s="13"/>
      <c r="BF54" s="13"/>
      <c r="BG54" s="13"/>
      <c r="BH54" s="13"/>
      <c r="BI54" s="13"/>
      <c r="BJ54" s="13"/>
      <c r="BK54" s="13"/>
      <c r="BL54" s="13"/>
      <c r="BM54" s="13"/>
      <c r="BN54" s="13"/>
      <c r="BO54" s="13"/>
      <c r="BP54" s="13" t="s">
        <v>1891</v>
      </c>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2"/>
    </row>
    <row r="55" spans="1:119" s="27" customFormat="1" ht="23.25" customHeight="1" x14ac:dyDescent="0.35">
      <c r="A55" s="16">
        <v>53</v>
      </c>
      <c r="B55" s="17">
        <v>42758</v>
      </c>
      <c r="C55" s="18" t="s">
        <v>3</v>
      </c>
      <c r="D55" s="1" t="s">
        <v>2375</v>
      </c>
      <c r="E55" s="16" t="s">
        <v>2454</v>
      </c>
      <c r="F55" s="21" t="s">
        <v>3550</v>
      </c>
      <c r="G55" s="1" t="s">
        <v>362</v>
      </c>
      <c r="H55" s="1" t="s">
        <v>4028</v>
      </c>
      <c r="I55" s="1"/>
      <c r="J55" s="1"/>
      <c r="K55" s="1"/>
      <c r="L55" s="16" t="s">
        <v>347</v>
      </c>
      <c r="M55" s="16" t="s">
        <v>337</v>
      </c>
      <c r="N55" s="16" t="s">
        <v>336</v>
      </c>
      <c r="O55" s="16" t="s">
        <v>4034</v>
      </c>
      <c r="P55" s="16" t="s">
        <v>357</v>
      </c>
      <c r="Q55" s="16" t="s">
        <v>3730</v>
      </c>
      <c r="R55" s="16" t="s">
        <v>4197</v>
      </c>
      <c r="S55" s="16"/>
      <c r="T55" s="8" t="s">
        <v>2859</v>
      </c>
      <c r="U55" s="8" t="s">
        <v>325</v>
      </c>
      <c r="V55" s="1" t="s">
        <v>2760</v>
      </c>
      <c r="W55" s="10">
        <v>0</v>
      </c>
      <c r="X55" s="10">
        <v>0</v>
      </c>
      <c r="Y55" s="8" t="s">
        <v>325</v>
      </c>
      <c r="Z55" s="1" t="s">
        <v>2760</v>
      </c>
      <c r="AA55" s="10">
        <v>0</v>
      </c>
      <c r="AB55" s="10">
        <v>0</v>
      </c>
      <c r="AC55" s="10">
        <v>0</v>
      </c>
      <c r="AD55" s="7">
        <v>0</v>
      </c>
      <c r="AE55" s="1" t="s">
        <v>2760</v>
      </c>
      <c r="AF55" s="7">
        <v>0</v>
      </c>
      <c r="AG55" s="1" t="s">
        <v>2760</v>
      </c>
      <c r="AH55" s="7">
        <v>0</v>
      </c>
      <c r="AI55" s="1" t="s">
        <v>2760</v>
      </c>
      <c r="AJ55" s="7">
        <v>0</v>
      </c>
      <c r="AK55" s="1" t="s">
        <v>2760</v>
      </c>
      <c r="AL55" s="10"/>
      <c r="AM55" s="1" t="s">
        <v>325</v>
      </c>
      <c r="AN55" s="10"/>
      <c r="AO55" s="10"/>
      <c r="AP55" s="12"/>
      <c r="AQ55" s="12"/>
      <c r="AR55" s="12"/>
      <c r="AS55" s="1" t="s">
        <v>2589</v>
      </c>
      <c r="AT55" s="13"/>
      <c r="AU55" s="13"/>
      <c r="AV55" s="13"/>
      <c r="AW55" s="13"/>
      <c r="AX55" s="13"/>
      <c r="AY55" s="13"/>
      <c r="AZ55" s="13"/>
      <c r="BA55" s="13"/>
      <c r="BB55" s="13"/>
      <c r="BC55" s="13"/>
      <c r="BD55" s="13"/>
      <c r="BE55" s="13"/>
      <c r="BF55" s="13"/>
      <c r="BG55" s="13"/>
      <c r="BH55" s="13"/>
      <c r="BI55" s="13"/>
      <c r="BJ55" s="13"/>
      <c r="BK55" s="13"/>
      <c r="BL55" s="13"/>
      <c r="BM55" s="13"/>
      <c r="BN55" s="13"/>
      <c r="BO55" s="13"/>
      <c r="BP55" s="13" t="s">
        <v>682</v>
      </c>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2"/>
    </row>
    <row r="56" spans="1:119" s="27" customFormat="1" ht="23.25" customHeight="1" x14ac:dyDescent="0.35">
      <c r="A56" s="16">
        <v>54</v>
      </c>
      <c r="B56" s="17">
        <v>42758</v>
      </c>
      <c r="C56" s="18" t="s">
        <v>3</v>
      </c>
      <c r="D56" s="1" t="s">
        <v>2375</v>
      </c>
      <c r="E56" s="16" t="s">
        <v>325</v>
      </c>
      <c r="F56" s="21" t="s">
        <v>3553</v>
      </c>
      <c r="G56" s="1" t="s">
        <v>362</v>
      </c>
      <c r="H56" s="1" t="s">
        <v>4028</v>
      </c>
      <c r="I56" s="1"/>
      <c r="J56" s="1"/>
      <c r="K56" s="1"/>
      <c r="L56" s="16" t="s">
        <v>347</v>
      </c>
      <c r="M56" s="16" t="s">
        <v>337</v>
      </c>
      <c r="N56" s="16" t="s">
        <v>336</v>
      </c>
      <c r="O56" s="16" t="s">
        <v>4034</v>
      </c>
      <c r="P56" s="16" t="s">
        <v>357</v>
      </c>
      <c r="Q56" s="16" t="s">
        <v>3948</v>
      </c>
      <c r="R56" s="16" t="s">
        <v>4198</v>
      </c>
      <c r="S56" s="16"/>
      <c r="T56" s="8" t="s">
        <v>2856</v>
      </c>
      <c r="U56" s="8" t="s">
        <v>325</v>
      </c>
      <c r="V56" s="1" t="s">
        <v>2760</v>
      </c>
      <c r="W56" s="10">
        <v>0</v>
      </c>
      <c r="X56" s="10">
        <v>0</v>
      </c>
      <c r="Y56" s="8" t="s">
        <v>325</v>
      </c>
      <c r="Z56" s="1" t="s">
        <v>2760</v>
      </c>
      <c r="AA56" s="10">
        <v>0</v>
      </c>
      <c r="AB56" s="10">
        <v>0</v>
      </c>
      <c r="AC56" s="10">
        <v>0</v>
      </c>
      <c r="AD56" s="7">
        <v>0</v>
      </c>
      <c r="AE56" s="1" t="s">
        <v>2760</v>
      </c>
      <c r="AF56" s="7">
        <v>0</v>
      </c>
      <c r="AG56" s="1" t="s">
        <v>2760</v>
      </c>
      <c r="AH56" s="7">
        <v>0</v>
      </c>
      <c r="AI56" s="1" t="s">
        <v>2760</v>
      </c>
      <c r="AJ56" s="7">
        <v>0</v>
      </c>
      <c r="AK56" s="1" t="s">
        <v>2760</v>
      </c>
      <c r="AL56" s="10"/>
      <c r="AM56" s="1" t="s">
        <v>325</v>
      </c>
      <c r="AN56" s="10"/>
      <c r="AO56" s="10"/>
      <c r="AP56" s="12"/>
      <c r="AQ56" s="12" t="s">
        <v>134</v>
      </c>
      <c r="AR56" s="12"/>
      <c r="AS56" s="1" t="s">
        <v>2589</v>
      </c>
      <c r="AT56" s="13" t="s">
        <v>682</v>
      </c>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2"/>
    </row>
    <row r="57" spans="1:119" s="27" customFormat="1" ht="23.25" customHeight="1" x14ac:dyDescent="0.35">
      <c r="A57" s="16">
        <v>55</v>
      </c>
      <c r="B57" s="17">
        <v>42759</v>
      </c>
      <c r="C57" s="18" t="s">
        <v>3</v>
      </c>
      <c r="D57" s="1" t="s">
        <v>2375</v>
      </c>
      <c r="E57" s="16" t="s">
        <v>325</v>
      </c>
      <c r="F57" s="16" t="s">
        <v>325</v>
      </c>
      <c r="G57" s="1" t="s">
        <v>362</v>
      </c>
      <c r="H57" s="1" t="s">
        <v>4028</v>
      </c>
      <c r="I57" s="1"/>
      <c r="J57" s="1"/>
      <c r="K57" s="1"/>
      <c r="L57" s="16" t="s">
        <v>347</v>
      </c>
      <c r="M57" s="16" t="s">
        <v>349</v>
      </c>
      <c r="N57" s="16" t="s">
        <v>356</v>
      </c>
      <c r="O57" s="16" t="s">
        <v>4039</v>
      </c>
      <c r="P57" s="16" t="s">
        <v>357</v>
      </c>
      <c r="Q57" s="16" t="s">
        <v>3832</v>
      </c>
      <c r="R57" s="16" t="s">
        <v>2909</v>
      </c>
      <c r="S57" s="16"/>
      <c r="T57" s="8" t="s">
        <v>2856</v>
      </c>
      <c r="U57" s="8">
        <v>5</v>
      </c>
      <c r="V57" s="1" t="s">
        <v>317</v>
      </c>
      <c r="W57" s="10">
        <v>0</v>
      </c>
      <c r="X57" s="10">
        <v>0</v>
      </c>
      <c r="Y57" s="8">
        <v>5</v>
      </c>
      <c r="Z57" s="1" t="s">
        <v>317</v>
      </c>
      <c r="AA57" s="10">
        <v>0</v>
      </c>
      <c r="AB57" s="10">
        <v>0</v>
      </c>
      <c r="AC57" s="10">
        <v>5</v>
      </c>
      <c r="AD57" s="7">
        <v>0</v>
      </c>
      <c r="AE57" s="1" t="s">
        <v>2760</v>
      </c>
      <c r="AF57" s="7">
        <v>0</v>
      </c>
      <c r="AG57" s="1" t="s">
        <v>2760</v>
      </c>
      <c r="AH57" s="7">
        <v>0</v>
      </c>
      <c r="AI57" s="1" t="s">
        <v>2760</v>
      </c>
      <c r="AJ57" s="7">
        <v>5</v>
      </c>
      <c r="AK57" s="1" t="s">
        <v>317</v>
      </c>
      <c r="AL57" s="10"/>
      <c r="AM57" s="1" t="s">
        <v>325</v>
      </c>
      <c r="AN57" s="10"/>
      <c r="AO57" s="10"/>
      <c r="AP57" s="12"/>
      <c r="AQ57" s="12"/>
      <c r="AR57" s="12" t="s">
        <v>4080</v>
      </c>
      <c r="AS57" s="1" t="s">
        <v>2589</v>
      </c>
      <c r="AT57" s="13" t="s">
        <v>2028</v>
      </c>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2"/>
    </row>
    <row r="58" spans="1:119" s="27" customFormat="1" ht="23.25" customHeight="1" x14ac:dyDescent="0.35">
      <c r="A58" s="16">
        <v>56</v>
      </c>
      <c r="B58" s="17">
        <v>42759</v>
      </c>
      <c r="C58" s="18" t="s">
        <v>3</v>
      </c>
      <c r="D58" s="1" t="s">
        <v>2375</v>
      </c>
      <c r="E58" s="16" t="s">
        <v>325</v>
      </c>
      <c r="F58" s="16" t="s">
        <v>325</v>
      </c>
      <c r="G58" s="1" t="s">
        <v>362</v>
      </c>
      <c r="H58" s="1" t="s">
        <v>4028</v>
      </c>
      <c r="I58" s="1"/>
      <c r="J58" s="1"/>
      <c r="K58" s="1"/>
      <c r="L58" s="16" t="s">
        <v>347</v>
      </c>
      <c r="M58" s="16" t="s">
        <v>349</v>
      </c>
      <c r="N58" s="16" t="s">
        <v>356</v>
      </c>
      <c r="O58" s="16" t="s">
        <v>4039</v>
      </c>
      <c r="P58" s="16" t="s">
        <v>357</v>
      </c>
      <c r="Q58" s="16" t="s">
        <v>3832</v>
      </c>
      <c r="R58" s="16" t="s">
        <v>226</v>
      </c>
      <c r="S58" s="16"/>
      <c r="T58" s="8" t="s">
        <v>2859</v>
      </c>
      <c r="U58" s="8">
        <v>2</v>
      </c>
      <c r="V58" s="1" t="s">
        <v>2760</v>
      </c>
      <c r="W58" s="10">
        <v>2</v>
      </c>
      <c r="X58" s="10">
        <v>2</v>
      </c>
      <c r="Y58" s="8" t="s">
        <v>325</v>
      </c>
      <c r="Z58" s="1" t="s">
        <v>2760</v>
      </c>
      <c r="AA58" s="10">
        <v>0</v>
      </c>
      <c r="AB58" s="10">
        <v>0</v>
      </c>
      <c r="AC58" s="10">
        <v>0</v>
      </c>
      <c r="AD58" s="7">
        <v>0</v>
      </c>
      <c r="AE58" s="1" t="s">
        <v>2760</v>
      </c>
      <c r="AF58" s="7">
        <v>0</v>
      </c>
      <c r="AG58" s="1" t="s">
        <v>2760</v>
      </c>
      <c r="AH58" s="7">
        <v>0</v>
      </c>
      <c r="AI58" s="1" t="s">
        <v>2760</v>
      </c>
      <c r="AJ58" s="7">
        <v>2</v>
      </c>
      <c r="AK58" s="1" t="s">
        <v>2760</v>
      </c>
      <c r="AL58" s="10"/>
      <c r="AM58" s="1" t="s">
        <v>325</v>
      </c>
      <c r="AN58" s="10"/>
      <c r="AO58" s="10"/>
      <c r="AP58" s="12"/>
      <c r="AQ58" s="12" t="s">
        <v>4081</v>
      </c>
      <c r="AR58" s="12"/>
      <c r="AS58" s="1" t="s">
        <v>2589</v>
      </c>
      <c r="AT58" s="13" t="s">
        <v>1000</v>
      </c>
      <c r="AU58" s="13"/>
      <c r="AV58" s="13"/>
      <c r="AW58" s="13"/>
      <c r="AX58" s="13"/>
      <c r="AY58" s="13"/>
      <c r="AZ58" s="13"/>
      <c r="BA58" s="13"/>
      <c r="BB58" s="13"/>
      <c r="BC58" s="13"/>
      <c r="BD58" s="13"/>
      <c r="BE58" s="13"/>
      <c r="BF58" s="13"/>
      <c r="BG58" s="13"/>
      <c r="BH58" s="13"/>
      <c r="BI58" s="13"/>
      <c r="BJ58" s="13"/>
      <c r="BK58" s="13"/>
      <c r="BL58" s="13"/>
      <c r="BM58" s="13"/>
      <c r="BN58" s="13"/>
      <c r="BO58" s="13"/>
      <c r="BP58" s="13" t="s">
        <v>1001</v>
      </c>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2"/>
    </row>
    <row r="59" spans="1:119" s="27" customFormat="1" ht="23.25" customHeight="1" x14ac:dyDescent="0.35">
      <c r="A59" s="16">
        <v>57</v>
      </c>
      <c r="B59" s="17">
        <v>42761</v>
      </c>
      <c r="C59" s="18" t="s">
        <v>3</v>
      </c>
      <c r="D59" s="1" t="s">
        <v>2375</v>
      </c>
      <c r="E59" s="16" t="s">
        <v>2473</v>
      </c>
      <c r="F59" s="21" t="s">
        <v>3452</v>
      </c>
      <c r="G59" s="1" t="s">
        <v>362</v>
      </c>
      <c r="H59" s="1" t="s">
        <v>4028</v>
      </c>
      <c r="I59" s="1"/>
      <c r="J59" s="1"/>
      <c r="K59" s="1"/>
      <c r="L59" s="16" t="s">
        <v>347</v>
      </c>
      <c r="M59" s="16" t="s">
        <v>337</v>
      </c>
      <c r="N59" s="16" t="s">
        <v>114</v>
      </c>
      <c r="O59" s="16" t="s">
        <v>235</v>
      </c>
      <c r="P59" s="16" t="s">
        <v>357</v>
      </c>
      <c r="Q59" s="16" t="s">
        <v>4025</v>
      </c>
      <c r="R59" s="16" t="s">
        <v>3288</v>
      </c>
      <c r="S59" s="16"/>
      <c r="T59" s="8" t="s">
        <v>2856</v>
      </c>
      <c r="U59" s="8">
        <v>1</v>
      </c>
      <c r="V59" s="1" t="s">
        <v>2760</v>
      </c>
      <c r="W59" s="10">
        <v>0</v>
      </c>
      <c r="X59" s="10">
        <v>0</v>
      </c>
      <c r="Y59" s="8">
        <v>1</v>
      </c>
      <c r="Z59" s="1" t="s">
        <v>2760</v>
      </c>
      <c r="AA59" s="10">
        <v>1</v>
      </c>
      <c r="AB59" s="10">
        <v>0</v>
      </c>
      <c r="AC59" s="10">
        <v>1</v>
      </c>
      <c r="AD59" s="7">
        <v>1</v>
      </c>
      <c r="AE59" s="1" t="s">
        <v>2760</v>
      </c>
      <c r="AF59" s="7">
        <v>0</v>
      </c>
      <c r="AG59" s="1" t="s">
        <v>2760</v>
      </c>
      <c r="AH59" s="7">
        <v>0</v>
      </c>
      <c r="AI59" s="1" t="s">
        <v>2760</v>
      </c>
      <c r="AJ59" s="7">
        <v>0</v>
      </c>
      <c r="AK59" s="1" t="s">
        <v>2760</v>
      </c>
      <c r="AL59" s="10" t="s">
        <v>81</v>
      </c>
      <c r="AM59" s="1" t="s">
        <v>2381</v>
      </c>
      <c r="AN59" s="10" t="s">
        <v>84</v>
      </c>
      <c r="AO59" s="10"/>
      <c r="AP59" s="12"/>
      <c r="AQ59" s="12"/>
      <c r="AR59" s="12"/>
      <c r="AS59" s="1" t="s">
        <v>2589</v>
      </c>
      <c r="AT59" s="13" t="s">
        <v>683</v>
      </c>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2"/>
    </row>
    <row r="60" spans="1:119" s="27" customFormat="1" ht="23.25" customHeight="1" x14ac:dyDescent="0.35">
      <c r="A60" s="16">
        <v>58</v>
      </c>
      <c r="B60" s="17">
        <v>42761</v>
      </c>
      <c r="C60" s="18" t="s">
        <v>3</v>
      </c>
      <c r="D60" s="1" t="s">
        <v>2375</v>
      </c>
      <c r="E60" s="16" t="s">
        <v>2454</v>
      </c>
      <c r="F60" s="21" t="s">
        <v>70</v>
      </c>
      <c r="G60" s="1" t="s">
        <v>362</v>
      </c>
      <c r="H60" s="1" t="s">
        <v>4028</v>
      </c>
      <c r="I60" s="1"/>
      <c r="J60" s="1"/>
      <c r="K60" s="1"/>
      <c r="L60" s="16" t="s">
        <v>347</v>
      </c>
      <c r="M60" s="16" t="s">
        <v>337</v>
      </c>
      <c r="N60" s="16" t="s">
        <v>114</v>
      </c>
      <c r="O60" s="16" t="s">
        <v>235</v>
      </c>
      <c r="P60" s="16" t="s">
        <v>357</v>
      </c>
      <c r="Q60" s="16" t="s">
        <v>4027</v>
      </c>
      <c r="R60" s="16" t="s">
        <v>4199</v>
      </c>
      <c r="S60" s="16"/>
      <c r="T60" s="8" t="s">
        <v>2856</v>
      </c>
      <c r="U60" s="8">
        <v>2</v>
      </c>
      <c r="V60" s="1" t="s">
        <v>2760</v>
      </c>
      <c r="W60" s="10">
        <v>0</v>
      </c>
      <c r="X60" s="10">
        <v>0</v>
      </c>
      <c r="Y60" s="8">
        <v>2</v>
      </c>
      <c r="Z60" s="1" t="s">
        <v>2760</v>
      </c>
      <c r="AA60" s="10">
        <v>2</v>
      </c>
      <c r="AB60" s="10">
        <v>0</v>
      </c>
      <c r="AC60" s="10">
        <v>2</v>
      </c>
      <c r="AD60" s="7">
        <v>2</v>
      </c>
      <c r="AE60" s="1" t="s">
        <v>2760</v>
      </c>
      <c r="AF60" s="7">
        <v>0</v>
      </c>
      <c r="AG60" s="1" t="s">
        <v>2760</v>
      </c>
      <c r="AH60" s="7">
        <v>0</v>
      </c>
      <c r="AI60" s="1" t="s">
        <v>2760</v>
      </c>
      <c r="AJ60" s="7">
        <v>0</v>
      </c>
      <c r="AK60" s="1" t="s">
        <v>2760</v>
      </c>
      <c r="AL60" s="10"/>
      <c r="AM60" s="1" t="s">
        <v>325</v>
      </c>
      <c r="AN60" s="10" t="s">
        <v>84</v>
      </c>
      <c r="AO60" s="10"/>
      <c r="AP60" s="12"/>
      <c r="AQ60" s="12"/>
      <c r="AR60" s="12"/>
      <c r="AS60" s="1" t="s">
        <v>2589</v>
      </c>
      <c r="AT60" s="13" t="s">
        <v>683</v>
      </c>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2"/>
    </row>
    <row r="61" spans="1:119" s="27" customFormat="1" ht="23.25" customHeight="1" x14ac:dyDescent="0.35">
      <c r="A61" s="16">
        <v>59</v>
      </c>
      <c r="B61" s="17">
        <v>42761</v>
      </c>
      <c r="C61" s="18" t="s">
        <v>3</v>
      </c>
      <c r="D61" s="1" t="s">
        <v>2375</v>
      </c>
      <c r="E61" s="16" t="s">
        <v>2482</v>
      </c>
      <c r="F61" s="21" t="s">
        <v>3558</v>
      </c>
      <c r="G61" s="1" t="s">
        <v>4030</v>
      </c>
      <c r="H61" s="1" t="s">
        <v>4028</v>
      </c>
      <c r="I61" s="1"/>
      <c r="J61" s="1"/>
      <c r="K61" s="1"/>
      <c r="L61" s="16" t="s">
        <v>347</v>
      </c>
      <c r="M61" s="16" t="s">
        <v>337</v>
      </c>
      <c r="N61" s="16" t="s">
        <v>114</v>
      </c>
      <c r="O61" s="16" t="s">
        <v>235</v>
      </c>
      <c r="P61" s="16" t="s">
        <v>357</v>
      </c>
      <c r="Q61" s="16" t="s">
        <v>4019</v>
      </c>
      <c r="R61" s="16" t="s">
        <v>3289</v>
      </c>
      <c r="S61" s="16"/>
      <c r="T61" s="8" t="s">
        <v>2856</v>
      </c>
      <c r="U61" s="8">
        <v>1</v>
      </c>
      <c r="V61" s="1" t="s">
        <v>2760</v>
      </c>
      <c r="W61" s="10">
        <v>0</v>
      </c>
      <c r="X61" s="10">
        <v>0</v>
      </c>
      <c r="Y61" s="8">
        <v>1</v>
      </c>
      <c r="Z61" s="1" t="s">
        <v>2760</v>
      </c>
      <c r="AA61" s="10">
        <v>1</v>
      </c>
      <c r="AB61" s="10">
        <v>0</v>
      </c>
      <c r="AC61" s="10">
        <v>1</v>
      </c>
      <c r="AD61" s="7">
        <v>1</v>
      </c>
      <c r="AE61" s="1" t="s">
        <v>2760</v>
      </c>
      <c r="AF61" s="7">
        <v>0</v>
      </c>
      <c r="AG61" s="1" t="s">
        <v>2760</v>
      </c>
      <c r="AH61" s="7">
        <v>0</v>
      </c>
      <c r="AI61" s="1" t="s">
        <v>2760</v>
      </c>
      <c r="AJ61" s="7">
        <v>0</v>
      </c>
      <c r="AK61" s="1" t="s">
        <v>2760</v>
      </c>
      <c r="AL61" s="10" t="s">
        <v>89</v>
      </c>
      <c r="AM61" s="1" t="s">
        <v>2381</v>
      </c>
      <c r="AN61" s="10" t="s">
        <v>84</v>
      </c>
      <c r="AO61" s="10"/>
      <c r="AP61" s="12"/>
      <c r="AQ61" s="12"/>
      <c r="AR61" s="12"/>
      <c r="AS61" s="1" t="s">
        <v>2589</v>
      </c>
      <c r="AT61" s="13" t="s">
        <v>683</v>
      </c>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2"/>
    </row>
    <row r="62" spans="1:119" s="27" customFormat="1" ht="23.25" customHeight="1" x14ac:dyDescent="0.35">
      <c r="A62" s="16">
        <v>60</v>
      </c>
      <c r="B62" s="17">
        <v>42761</v>
      </c>
      <c r="C62" s="18" t="s">
        <v>3</v>
      </c>
      <c r="D62" s="1" t="s">
        <v>2375</v>
      </c>
      <c r="E62" s="16" t="s">
        <v>2482</v>
      </c>
      <c r="F62" s="21" t="s">
        <v>88</v>
      </c>
      <c r="G62" s="1" t="s">
        <v>362</v>
      </c>
      <c r="H62" s="1" t="s">
        <v>4028</v>
      </c>
      <c r="I62" s="1"/>
      <c r="J62" s="1"/>
      <c r="K62" s="1"/>
      <c r="L62" s="16" t="s">
        <v>347</v>
      </c>
      <c r="M62" s="16" t="s">
        <v>337</v>
      </c>
      <c r="N62" s="16" t="s">
        <v>114</v>
      </c>
      <c r="O62" s="16" t="s">
        <v>235</v>
      </c>
      <c r="P62" s="16" t="s">
        <v>357</v>
      </c>
      <c r="Q62" s="16" t="s">
        <v>4017</v>
      </c>
      <c r="R62" s="16" t="s">
        <v>2910</v>
      </c>
      <c r="S62" s="16"/>
      <c r="T62" s="8" t="s">
        <v>2856</v>
      </c>
      <c r="U62" s="8">
        <v>1</v>
      </c>
      <c r="V62" s="1" t="s">
        <v>2760</v>
      </c>
      <c r="W62" s="10">
        <v>0</v>
      </c>
      <c r="X62" s="10">
        <v>0</v>
      </c>
      <c r="Y62" s="8">
        <v>1</v>
      </c>
      <c r="Z62" s="1" t="s">
        <v>2760</v>
      </c>
      <c r="AA62" s="10">
        <v>1</v>
      </c>
      <c r="AB62" s="10">
        <v>0</v>
      </c>
      <c r="AC62" s="10">
        <v>1</v>
      </c>
      <c r="AD62" s="7">
        <v>1</v>
      </c>
      <c r="AE62" s="1" t="s">
        <v>2760</v>
      </c>
      <c r="AF62" s="7">
        <v>0</v>
      </c>
      <c r="AG62" s="1" t="s">
        <v>2760</v>
      </c>
      <c r="AH62" s="7">
        <v>0</v>
      </c>
      <c r="AI62" s="1" t="s">
        <v>2760</v>
      </c>
      <c r="AJ62" s="7">
        <v>0</v>
      </c>
      <c r="AK62" s="1" t="s">
        <v>2760</v>
      </c>
      <c r="AL62" s="10" t="s">
        <v>237</v>
      </c>
      <c r="AM62" s="1" t="s">
        <v>2381</v>
      </c>
      <c r="AN62" s="10" t="s">
        <v>84</v>
      </c>
      <c r="AO62" s="10"/>
      <c r="AP62" s="12"/>
      <c r="AQ62" s="12"/>
      <c r="AR62" s="12"/>
      <c r="AS62" s="1" t="s">
        <v>2589</v>
      </c>
      <c r="AT62" s="13" t="s">
        <v>683</v>
      </c>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2"/>
    </row>
    <row r="63" spans="1:119" s="27" customFormat="1" ht="23.25" customHeight="1" x14ac:dyDescent="0.35">
      <c r="A63" s="16">
        <v>61</v>
      </c>
      <c r="B63" s="17">
        <v>42761</v>
      </c>
      <c r="C63" s="18" t="s">
        <v>3</v>
      </c>
      <c r="D63" s="1" t="s">
        <v>2375</v>
      </c>
      <c r="E63" s="16" t="s">
        <v>22</v>
      </c>
      <c r="F63" s="21" t="s">
        <v>3418</v>
      </c>
      <c r="G63" s="1" t="s">
        <v>362</v>
      </c>
      <c r="H63" s="1" t="s">
        <v>4028</v>
      </c>
      <c r="I63" s="1"/>
      <c r="J63" s="1"/>
      <c r="K63" s="1"/>
      <c r="L63" s="16" t="s">
        <v>347</v>
      </c>
      <c r="M63" s="16" t="s">
        <v>349</v>
      </c>
      <c r="N63" s="16" t="s">
        <v>356</v>
      </c>
      <c r="O63" s="16" t="s">
        <v>4039</v>
      </c>
      <c r="P63" s="16" t="s">
        <v>357</v>
      </c>
      <c r="Q63" s="16" t="s">
        <v>3677</v>
      </c>
      <c r="R63" s="16" t="s">
        <v>2911</v>
      </c>
      <c r="S63" s="16"/>
      <c r="T63" s="8" t="s">
        <v>2859</v>
      </c>
      <c r="U63" s="8">
        <v>1</v>
      </c>
      <c r="V63" s="1" t="s">
        <v>2760</v>
      </c>
      <c r="W63" s="10">
        <v>1</v>
      </c>
      <c r="X63" s="10">
        <v>1</v>
      </c>
      <c r="Y63" s="8" t="s">
        <v>325</v>
      </c>
      <c r="Z63" s="1" t="s">
        <v>2760</v>
      </c>
      <c r="AA63" s="10">
        <v>0</v>
      </c>
      <c r="AB63" s="10">
        <v>0</v>
      </c>
      <c r="AC63" s="10">
        <v>0</v>
      </c>
      <c r="AD63" s="7">
        <v>0</v>
      </c>
      <c r="AE63" s="1" t="s">
        <v>2760</v>
      </c>
      <c r="AF63" s="7">
        <v>0</v>
      </c>
      <c r="AG63" s="1" t="s">
        <v>2760</v>
      </c>
      <c r="AH63" s="7">
        <v>0</v>
      </c>
      <c r="AI63" s="1" t="s">
        <v>2760</v>
      </c>
      <c r="AJ63" s="7">
        <v>1</v>
      </c>
      <c r="AK63" s="1" t="s">
        <v>2760</v>
      </c>
      <c r="AL63" s="10"/>
      <c r="AM63" s="1" t="s">
        <v>325</v>
      </c>
      <c r="AN63" s="10"/>
      <c r="AO63" s="10"/>
      <c r="AP63" s="12"/>
      <c r="AQ63" s="12"/>
      <c r="AR63" s="12" t="s">
        <v>4082</v>
      </c>
      <c r="AS63" s="1" t="s">
        <v>2589</v>
      </c>
      <c r="AT63" s="13"/>
      <c r="AU63" s="13"/>
      <c r="AV63" s="13"/>
      <c r="AW63" s="13"/>
      <c r="AX63" s="13"/>
      <c r="AY63" s="13"/>
      <c r="AZ63" s="13"/>
      <c r="BA63" s="13"/>
      <c r="BB63" s="13"/>
      <c r="BC63" s="13"/>
      <c r="BD63" s="13"/>
      <c r="BE63" s="13"/>
      <c r="BF63" s="13"/>
      <c r="BG63" s="13"/>
      <c r="BH63" s="13"/>
      <c r="BI63" s="13"/>
      <c r="BJ63" s="13"/>
      <c r="BK63" s="13"/>
      <c r="BL63" s="13"/>
      <c r="BM63" s="13"/>
      <c r="BN63" s="13"/>
      <c r="BO63" s="13"/>
      <c r="BP63" s="13" t="s">
        <v>501</v>
      </c>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2"/>
    </row>
    <row r="64" spans="1:119" s="27" customFormat="1" ht="23.25" customHeight="1" x14ac:dyDescent="0.35">
      <c r="A64" s="16">
        <v>62</v>
      </c>
      <c r="B64" s="17">
        <v>42761</v>
      </c>
      <c r="C64" s="18" t="s">
        <v>3</v>
      </c>
      <c r="D64" s="1" t="s">
        <v>2375</v>
      </c>
      <c r="E64" s="16" t="s">
        <v>325</v>
      </c>
      <c r="F64" s="21" t="s">
        <v>3464</v>
      </c>
      <c r="G64" s="1" t="s">
        <v>362</v>
      </c>
      <c r="H64" s="1" t="s">
        <v>4028</v>
      </c>
      <c r="I64" s="1"/>
      <c r="J64" s="1"/>
      <c r="K64" s="1"/>
      <c r="L64" s="16" t="s">
        <v>347</v>
      </c>
      <c r="M64" s="16" t="s">
        <v>349</v>
      </c>
      <c r="N64" s="16" t="s">
        <v>356</v>
      </c>
      <c r="O64" s="16" t="s">
        <v>4039</v>
      </c>
      <c r="P64" s="16" t="s">
        <v>357</v>
      </c>
      <c r="Q64" s="16" t="s">
        <v>3854</v>
      </c>
      <c r="R64" s="16" t="s">
        <v>2912</v>
      </c>
      <c r="S64" s="16"/>
      <c r="T64" s="8" t="s">
        <v>2859</v>
      </c>
      <c r="U64" s="8" t="s">
        <v>325</v>
      </c>
      <c r="V64" s="1" t="s">
        <v>2760</v>
      </c>
      <c r="W64" s="10">
        <v>0</v>
      </c>
      <c r="X64" s="10">
        <v>0</v>
      </c>
      <c r="Y64" s="8" t="s">
        <v>325</v>
      </c>
      <c r="Z64" s="1" t="s">
        <v>2760</v>
      </c>
      <c r="AA64" s="10">
        <v>0</v>
      </c>
      <c r="AB64" s="10">
        <v>0</v>
      </c>
      <c r="AC64" s="10">
        <v>0</v>
      </c>
      <c r="AD64" s="7">
        <v>0</v>
      </c>
      <c r="AE64" s="1" t="s">
        <v>2760</v>
      </c>
      <c r="AF64" s="7">
        <v>0</v>
      </c>
      <c r="AG64" s="1" t="s">
        <v>2760</v>
      </c>
      <c r="AH64" s="7">
        <v>0</v>
      </c>
      <c r="AI64" s="1" t="s">
        <v>2760</v>
      </c>
      <c r="AJ64" s="7">
        <v>0</v>
      </c>
      <c r="AK64" s="1" t="s">
        <v>2760</v>
      </c>
      <c r="AL64" s="10"/>
      <c r="AM64" s="1" t="s">
        <v>325</v>
      </c>
      <c r="AN64" s="10"/>
      <c r="AO64" s="10"/>
      <c r="AP64" s="12"/>
      <c r="AQ64" s="12"/>
      <c r="AR64" s="12"/>
      <c r="AS64" s="1" t="s">
        <v>2589</v>
      </c>
      <c r="AT64" s="13" t="s">
        <v>1115</v>
      </c>
      <c r="AU64" s="13"/>
      <c r="AV64" s="13"/>
      <c r="AW64" s="13"/>
      <c r="AX64" s="13"/>
      <c r="AY64" s="13"/>
      <c r="AZ64" s="13"/>
      <c r="BA64" s="13"/>
      <c r="BB64" s="13"/>
      <c r="BC64" s="13"/>
      <c r="BD64" s="13"/>
      <c r="BE64" s="13"/>
      <c r="BF64" s="13"/>
      <c r="BG64" s="13"/>
      <c r="BH64" s="13"/>
      <c r="BI64" s="13"/>
      <c r="BJ64" s="13"/>
      <c r="BK64" s="13"/>
      <c r="BL64" s="13"/>
      <c r="BM64" s="13"/>
      <c r="BN64" s="13"/>
      <c r="BO64" s="13"/>
      <c r="BP64" s="13" t="s">
        <v>560</v>
      </c>
      <c r="BQ64" s="13" t="s">
        <v>1116</v>
      </c>
      <c r="BR64" s="13" t="s">
        <v>560</v>
      </c>
      <c r="BS64" s="13" t="s">
        <v>561</v>
      </c>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2"/>
    </row>
    <row r="65" spans="1:119" s="27" customFormat="1" ht="23.25" customHeight="1" x14ac:dyDescent="0.35">
      <c r="A65" s="16">
        <v>63</v>
      </c>
      <c r="B65" s="17">
        <v>42762</v>
      </c>
      <c r="C65" s="18" t="s">
        <v>3</v>
      </c>
      <c r="D65" s="1" t="s">
        <v>2375</v>
      </c>
      <c r="E65" s="16" t="s">
        <v>2454</v>
      </c>
      <c r="F65" s="21" t="s">
        <v>3382</v>
      </c>
      <c r="G65" s="1" t="s">
        <v>362</v>
      </c>
      <c r="H65" s="1" t="s">
        <v>4028</v>
      </c>
      <c r="I65" s="1"/>
      <c r="J65" s="1"/>
      <c r="K65" s="1"/>
      <c r="L65" s="16" t="s">
        <v>347</v>
      </c>
      <c r="M65" s="16" t="s">
        <v>349</v>
      </c>
      <c r="N65" s="16" t="s">
        <v>356</v>
      </c>
      <c r="O65" s="16" t="s">
        <v>338</v>
      </c>
      <c r="P65" s="16" t="s">
        <v>357</v>
      </c>
      <c r="Q65" s="16" t="s">
        <v>3652</v>
      </c>
      <c r="R65" s="16" t="s">
        <v>2913</v>
      </c>
      <c r="S65" s="16"/>
      <c r="T65" s="8" t="s">
        <v>2859</v>
      </c>
      <c r="U65" s="8" t="s">
        <v>325</v>
      </c>
      <c r="V65" s="1" t="s">
        <v>2760</v>
      </c>
      <c r="W65" s="10">
        <v>0</v>
      </c>
      <c r="X65" s="10">
        <v>0</v>
      </c>
      <c r="Y65" s="8" t="s">
        <v>325</v>
      </c>
      <c r="Z65" s="1" t="s">
        <v>2760</v>
      </c>
      <c r="AA65" s="10">
        <v>0</v>
      </c>
      <c r="AB65" s="10">
        <v>0</v>
      </c>
      <c r="AC65" s="10">
        <v>0</v>
      </c>
      <c r="AD65" s="7">
        <v>0</v>
      </c>
      <c r="AE65" s="1" t="s">
        <v>2760</v>
      </c>
      <c r="AF65" s="7">
        <v>0</v>
      </c>
      <c r="AG65" s="1" t="s">
        <v>2760</v>
      </c>
      <c r="AH65" s="7">
        <v>0</v>
      </c>
      <c r="AI65" s="1" t="s">
        <v>2760</v>
      </c>
      <c r="AJ65" s="7">
        <v>0</v>
      </c>
      <c r="AK65" s="1" t="s">
        <v>2760</v>
      </c>
      <c r="AL65" s="10"/>
      <c r="AM65" s="1" t="s">
        <v>325</v>
      </c>
      <c r="AN65" s="10"/>
      <c r="AO65" s="10"/>
      <c r="AP65" s="12"/>
      <c r="AQ65" s="12" t="s">
        <v>2914</v>
      </c>
      <c r="AR65" s="12"/>
      <c r="AS65" s="1" t="s">
        <v>2589</v>
      </c>
      <c r="AT65" s="13" t="s">
        <v>559</v>
      </c>
      <c r="AU65" s="13"/>
      <c r="AV65" s="13"/>
      <c r="AW65" s="13"/>
      <c r="AX65" s="13"/>
      <c r="AY65" s="13"/>
      <c r="AZ65" s="13"/>
      <c r="BA65" s="13"/>
      <c r="BB65" s="13"/>
      <c r="BC65" s="13"/>
      <c r="BD65" s="13"/>
      <c r="BE65" s="13"/>
      <c r="BF65" s="13"/>
      <c r="BG65" s="13"/>
      <c r="BH65" s="13"/>
      <c r="BI65" s="13"/>
      <c r="BJ65" s="13"/>
      <c r="BK65" s="13"/>
      <c r="BL65" s="13"/>
      <c r="BM65" s="13"/>
      <c r="BN65" s="13"/>
      <c r="BO65" s="13"/>
      <c r="BP65" s="13" t="s">
        <v>560</v>
      </c>
      <c r="BQ65" s="13" t="s">
        <v>561</v>
      </c>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2"/>
    </row>
    <row r="66" spans="1:119" s="27" customFormat="1" ht="23.25" customHeight="1" x14ac:dyDescent="0.35">
      <c r="A66" s="16">
        <v>64</v>
      </c>
      <c r="B66" s="17">
        <v>42762</v>
      </c>
      <c r="C66" s="18" t="s">
        <v>3</v>
      </c>
      <c r="D66" s="1" t="s">
        <v>2375</v>
      </c>
      <c r="E66" s="16" t="s">
        <v>325</v>
      </c>
      <c r="F66" s="16" t="s">
        <v>325</v>
      </c>
      <c r="G66" s="1" t="s">
        <v>362</v>
      </c>
      <c r="H66" s="1" t="s">
        <v>4028</v>
      </c>
      <c r="I66" s="1"/>
      <c r="J66" s="1"/>
      <c r="K66" s="1"/>
      <c r="L66" s="16" t="s">
        <v>347</v>
      </c>
      <c r="M66" s="16" t="s">
        <v>337</v>
      </c>
      <c r="N66" s="16" t="s">
        <v>114</v>
      </c>
      <c r="O66" s="16" t="s">
        <v>235</v>
      </c>
      <c r="P66" s="16" t="s">
        <v>357</v>
      </c>
      <c r="Q66" s="16" t="s">
        <v>3617</v>
      </c>
      <c r="R66" s="16" t="s">
        <v>2915</v>
      </c>
      <c r="S66" s="16"/>
      <c r="T66" s="8" t="s">
        <v>2859</v>
      </c>
      <c r="U66" s="8" t="s">
        <v>325</v>
      </c>
      <c r="V66" s="1" t="s">
        <v>2760</v>
      </c>
      <c r="W66" s="10">
        <v>0</v>
      </c>
      <c r="X66" s="10">
        <v>0</v>
      </c>
      <c r="Y66" s="8" t="s">
        <v>325</v>
      </c>
      <c r="Z66" s="1" t="s">
        <v>2760</v>
      </c>
      <c r="AA66" s="10">
        <v>0</v>
      </c>
      <c r="AB66" s="10">
        <v>0</v>
      </c>
      <c r="AC66" s="10">
        <v>0</v>
      </c>
      <c r="AD66" s="7">
        <v>0</v>
      </c>
      <c r="AE66" s="1" t="s">
        <v>2760</v>
      </c>
      <c r="AF66" s="7">
        <v>0</v>
      </c>
      <c r="AG66" s="1" t="s">
        <v>2760</v>
      </c>
      <c r="AH66" s="7">
        <v>0</v>
      </c>
      <c r="AI66" s="1" t="s">
        <v>2760</v>
      </c>
      <c r="AJ66" s="7">
        <v>0</v>
      </c>
      <c r="AK66" s="1" t="s">
        <v>2760</v>
      </c>
      <c r="AL66" s="10"/>
      <c r="AM66" s="1" t="s">
        <v>325</v>
      </c>
      <c r="AN66" s="10"/>
      <c r="AO66" s="10"/>
      <c r="AP66" s="12"/>
      <c r="AQ66" s="12"/>
      <c r="AR66" s="12"/>
      <c r="AS66" s="1" t="s">
        <v>2589</v>
      </c>
      <c r="AT66" s="13"/>
      <c r="AU66" s="13"/>
      <c r="AV66" s="13"/>
      <c r="AW66" s="13"/>
      <c r="AX66" s="13"/>
      <c r="AY66" s="13"/>
      <c r="AZ66" s="13"/>
      <c r="BA66" s="13"/>
      <c r="BB66" s="13"/>
      <c r="BC66" s="13"/>
      <c r="BD66" s="13"/>
      <c r="BE66" s="13"/>
      <c r="BF66" s="13"/>
      <c r="BG66" s="13"/>
      <c r="BH66" s="13"/>
      <c r="BI66" s="13"/>
      <c r="BJ66" s="13"/>
      <c r="BK66" s="13"/>
      <c r="BL66" s="13"/>
      <c r="BM66" s="13"/>
      <c r="BN66" s="13"/>
      <c r="BO66" s="13"/>
      <c r="BP66" s="13" t="s">
        <v>2231</v>
      </c>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2"/>
    </row>
    <row r="67" spans="1:119" s="27" customFormat="1" ht="23.25" customHeight="1" x14ac:dyDescent="0.35">
      <c r="A67" s="16">
        <v>65</v>
      </c>
      <c r="B67" s="17">
        <v>42763</v>
      </c>
      <c r="C67" s="18" t="s">
        <v>3</v>
      </c>
      <c r="D67" s="1" t="s">
        <v>2375</v>
      </c>
      <c r="E67" s="16" t="s">
        <v>2440</v>
      </c>
      <c r="F67" s="21" t="s">
        <v>3557</v>
      </c>
      <c r="G67" s="1" t="s">
        <v>362</v>
      </c>
      <c r="H67" s="1" t="s">
        <v>4028</v>
      </c>
      <c r="I67" s="1"/>
      <c r="J67" s="1"/>
      <c r="K67" s="1"/>
      <c r="L67" s="16" t="s">
        <v>347</v>
      </c>
      <c r="M67" s="16" t="s">
        <v>337</v>
      </c>
      <c r="N67" s="16" t="s">
        <v>336</v>
      </c>
      <c r="O67" s="16" t="s">
        <v>4034</v>
      </c>
      <c r="P67" s="16" t="s">
        <v>357</v>
      </c>
      <c r="Q67" s="16" t="s">
        <v>3949</v>
      </c>
      <c r="R67" s="16" t="s">
        <v>2916</v>
      </c>
      <c r="S67" s="16"/>
      <c r="T67" s="8" t="s">
        <v>2856</v>
      </c>
      <c r="U67" s="8">
        <v>4</v>
      </c>
      <c r="V67" s="1" t="s">
        <v>2760</v>
      </c>
      <c r="W67" s="10">
        <v>0</v>
      </c>
      <c r="X67" s="10">
        <v>0</v>
      </c>
      <c r="Y67" s="8">
        <v>4</v>
      </c>
      <c r="Z67" s="1" t="s">
        <v>2760</v>
      </c>
      <c r="AA67" s="10">
        <v>0</v>
      </c>
      <c r="AB67" s="10">
        <v>0</v>
      </c>
      <c r="AC67" s="10">
        <v>4</v>
      </c>
      <c r="AD67" s="7">
        <v>4</v>
      </c>
      <c r="AE67" s="1" t="s">
        <v>2760</v>
      </c>
      <c r="AF67" s="7">
        <v>0</v>
      </c>
      <c r="AG67" s="1" t="s">
        <v>2760</v>
      </c>
      <c r="AH67" s="7">
        <v>0</v>
      </c>
      <c r="AI67" s="1" t="s">
        <v>2760</v>
      </c>
      <c r="AJ67" s="7">
        <v>0</v>
      </c>
      <c r="AK67" s="1" t="s">
        <v>2760</v>
      </c>
      <c r="AL67" s="10" t="s">
        <v>2917</v>
      </c>
      <c r="AM67" s="1" t="s">
        <v>2382</v>
      </c>
      <c r="AN67" s="10" t="s">
        <v>84</v>
      </c>
      <c r="AO67" s="10"/>
      <c r="AP67" s="12"/>
      <c r="AQ67" s="12"/>
      <c r="AR67" s="12"/>
      <c r="AS67" s="1" t="s">
        <v>2589</v>
      </c>
      <c r="AT67" s="13" t="s">
        <v>993</v>
      </c>
      <c r="AU67" s="13" t="s">
        <v>994</v>
      </c>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2"/>
    </row>
    <row r="68" spans="1:119" s="27" customFormat="1" ht="23.25" customHeight="1" x14ac:dyDescent="0.35">
      <c r="A68" s="16">
        <v>66</v>
      </c>
      <c r="B68" s="17">
        <v>42763</v>
      </c>
      <c r="C68" s="18" t="s">
        <v>3</v>
      </c>
      <c r="D68" s="1" t="s">
        <v>2375</v>
      </c>
      <c r="E68" s="16" t="s">
        <v>2440</v>
      </c>
      <c r="F68" s="21" t="s">
        <v>3400</v>
      </c>
      <c r="G68" s="1" t="s">
        <v>362</v>
      </c>
      <c r="H68" s="1" t="s">
        <v>4028</v>
      </c>
      <c r="I68" s="1"/>
      <c r="J68" s="1"/>
      <c r="K68" s="1"/>
      <c r="L68" s="16" t="s">
        <v>347</v>
      </c>
      <c r="M68" s="16" t="s">
        <v>337</v>
      </c>
      <c r="N68" s="16" t="s">
        <v>336</v>
      </c>
      <c r="O68" s="16" t="s">
        <v>4034</v>
      </c>
      <c r="P68" s="16" t="s">
        <v>357</v>
      </c>
      <c r="Q68" s="16" t="s">
        <v>3777</v>
      </c>
      <c r="R68" s="16" t="s">
        <v>2918</v>
      </c>
      <c r="S68" s="16"/>
      <c r="T68" s="8" t="s">
        <v>2859</v>
      </c>
      <c r="U68" s="8" t="s">
        <v>325</v>
      </c>
      <c r="V68" s="1" t="s">
        <v>2760</v>
      </c>
      <c r="W68" s="10">
        <v>0</v>
      </c>
      <c r="X68" s="10">
        <v>0</v>
      </c>
      <c r="Y68" s="8" t="s">
        <v>325</v>
      </c>
      <c r="Z68" s="1" t="s">
        <v>2760</v>
      </c>
      <c r="AA68" s="10">
        <v>0</v>
      </c>
      <c r="AB68" s="10">
        <v>0</v>
      </c>
      <c r="AC68" s="10">
        <v>0</v>
      </c>
      <c r="AD68" s="7">
        <v>0</v>
      </c>
      <c r="AE68" s="1" t="s">
        <v>2760</v>
      </c>
      <c r="AF68" s="7">
        <v>0</v>
      </c>
      <c r="AG68" s="1" t="s">
        <v>2760</v>
      </c>
      <c r="AH68" s="7">
        <v>0</v>
      </c>
      <c r="AI68" s="1" t="s">
        <v>2760</v>
      </c>
      <c r="AJ68" s="7">
        <v>0</v>
      </c>
      <c r="AK68" s="1" t="s">
        <v>2760</v>
      </c>
      <c r="AL68" s="10"/>
      <c r="AM68" s="1" t="s">
        <v>325</v>
      </c>
      <c r="AN68" s="10"/>
      <c r="AO68" s="10"/>
      <c r="AP68" s="12"/>
      <c r="AQ68" s="12" t="s">
        <v>3338</v>
      </c>
      <c r="AR68" s="12"/>
      <c r="AS68" s="1" t="s">
        <v>2589</v>
      </c>
      <c r="AT68" s="13"/>
      <c r="AU68" s="13"/>
      <c r="AV68" s="13"/>
      <c r="AW68" s="13"/>
      <c r="AX68" s="13"/>
      <c r="AY68" s="13"/>
      <c r="AZ68" s="13"/>
      <c r="BA68" s="13"/>
      <c r="BB68" s="13"/>
      <c r="BC68" s="13"/>
      <c r="BD68" s="13"/>
      <c r="BE68" s="13"/>
      <c r="BF68" s="13"/>
      <c r="BG68" s="13"/>
      <c r="BH68" s="13"/>
      <c r="BI68" s="13"/>
      <c r="BJ68" s="13"/>
      <c r="BK68" s="13"/>
      <c r="BL68" s="13"/>
      <c r="BM68" s="13"/>
      <c r="BN68" s="13"/>
      <c r="BO68" s="13"/>
      <c r="BP68" s="13" t="s">
        <v>2196</v>
      </c>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2"/>
    </row>
    <row r="69" spans="1:119" s="27" customFormat="1" ht="23.25" customHeight="1" x14ac:dyDescent="0.35">
      <c r="A69" s="16">
        <v>67</v>
      </c>
      <c r="B69" s="17">
        <v>42763</v>
      </c>
      <c r="C69" s="18" t="s">
        <v>3</v>
      </c>
      <c r="D69" s="1" t="s">
        <v>2375</v>
      </c>
      <c r="E69" s="16" t="s">
        <v>325</v>
      </c>
      <c r="F69" s="16" t="s">
        <v>325</v>
      </c>
      <c r="G69" s="1" t="s">
        <v>362</v>
      </c>
      <c r="H69" s="1" t="s">
        <v>4028</v>
      </c>
      <c r="I69" s="1"/>
      <c r="J69" s="1"/>
      <c r="K69" s="1"/>
      <c r="L69" s="16" t="s">
        <v>347</v>
      </c>
      <c r="M69" s="16" t="s">
        <v>349</v>
      </c>
      <c r="N69" s="16" t="s">
        <v>356</v>
      </c>
      <c r="O69" s="16" t="s">
        <v>4039</v>
      </c>
      <c r="P69" s="16" t="s">
        <v>357</v>
      </c>
      <c r="Q69" s="16" t="s">
        <v>3912</v>
      </c>
      <c r="R69" s="16" t="s">
        <v>2919</v>
      </c>
      <c r="S69" s="16"/>
      <c r="T69" s="8" t="s">
        <v>2859</v>
      </c>
      <c r="U69" s="8" t="s">
        <v>325</v>
      </c>
      <c r="V69" s="1" t="s">
        <v>2760</v>
      </c>
      <c r="W69" s="10">
        <v>0</v>
      </c>
      <c r="X69" s="10">
        <v>0</v>
      </c>
      <c r="Y69" s="8" t="s">
        <v>325</v>
      </c>
      <c r="Z69" s="1" t="s">
        <v>2760</v>
      </c>
      <c r="AA69" s="10">
        <v>0</v>
      </c>
      <c r="AB69" s="10">
        <v>0</v>
      </c>
      <c r="AC69" s="10">
        <v>0</v>
      </c>
      <c r="AD69" s="7">
        <v>0</v>
      </c>
      <c r="AE69" s="1" t="s">
        <v>2760</v>
      </c>
      <c r="AF69" s="7">
        <v>0</v>
      </c>
      <c r="AG69" s="1" t="s">
        <v>2760</v>
      </c>
      <c r="AH69" s="7">
        <v>0</v>
      </c>
      <c r="AI69" s="1" t="s">
        <v>2760</v>
      </c>
      <c r="AJ69" s="7">
        <v>0</v>
      </c>
      <c r="AK69" s="1" t="s">
        <v>2760</v>
      </c>
      <c r="AL69" s="10"/>
      <c r="AM69" s="1" t="s">
        <v>325</v>
      </c>
      <c r="AN69" s="10"/>
      <c r="AO69" s="10"/>
      <c r="AP69" s="12"/>
      <c r="AQ69" s="12"/>
      <c r="AR69" s="12" t="s">
        <v>4083</v>
      </c>
      <c r="AS69" s="1" t="s">
        <v>2589</v>
      </c>
      <c r="AT69" s="13" t="s">
        <v>684</v>
      </c>
      <c r="AU69" s="13"/>
      <c r="AV69" s="13"/>
      <c r="AW69" s="13"/>
      <c r="AX69" s="13"/>
      <c r="AY69" s="13"/>
      <c r="AZ69" s="13"/>
      <c r="BA69" s="13"/>
      <c r="BB69" s="13"/>
      <c r="BC69" s="13"/>
      <c r="BD69" s="13"/>
      <c r="BE69" s="13"/>
      <c r="BF69" s="13"/>
      <c r="BG69" s="13"/>
      <c r="BH69" s="13"/>
      <c r="BI69" s="13"/>
      <c r="BJ69" s="13"/>
      <c r="BK69" s="13"/>
      <c r="BL69" s="13"/>
      <c r="BM69" s="13"/>
      <c r="BN69" s="13"/>
      <c r="BO69" s="13"/>
      <c r="BP69" s="13" t="s">
        <v>414</v>
      </c>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2"/>
    </row>
    <row r="70" spans="1:119" s="27" customFormat="1" ht="23.25" customHeight="1" x14ac:dyDescent="0.35">
      <c r="A70" s="16">
        <v>68</v>
      </c>
      <c r="B70" s="17">
        <v>42765</v>
      </c>
      <c r="C70" s="18" t="s">
        <v>3</v>
      </c>
      <c r="D70" s="1" t="s">
        <v>2375</v>
      </c>
      <c r="E70" s="16" t="s">
        <v>2454</v>
      </c>
      <c r="F70" s="21" t="s">
        <v>3563</v>
      </c>
      <c r="G70" s="1" t="s">
        <v>362</v>
      </c>
      <c r="H70" s="1" t="s">
        <v>4028</v>
      </c>
      <c r="I70" s="1"/>
      <c r="J70" s="1"/>
      <c r="K70" s="1"/>
      <c r="L70" s="16" t="s">
        <v>347</v>
      </c>
      <c r="M70" s="16" t="s">
        <v>337</v>
      </c>
      <c r="N70" s="16" t="s">
        <v>336</v>
      </c>
      <c r="O70" s="16" t="s">
        <v>4034</v>
      </c>
      <c r="P70" s="16" t="s">
        <v>357</v>
      </c>
      <c r="Q70" s="16" t="s">
        <v>3663</v>
      </c>
      <c r="R70" s="16" t="s">
        <v>4200</v>
      </c>
      <c r="S70" s="16"/>
      <c r="T70" s="8" t="s">
        <v>2859</v>
      </c>
      <c r="U70" s="8">
        <v>2</v>
      </c>
      <c r="V70" s="1" t="s">
        <v>2760</v>
      </c>
      <c r="W70" s="10">
        <v>2</v>
      </c>
      <c r="X70" s="10">
        <v>2</v>
      </c>
      <c r="Y70" s="8" t="s">
        <v>325</v>
      </c>
      <c r="Z70" s="1" t="s">
        <v>2760</v>
      </c>
      <c r="AA70" s="10">
        <v>0</v>
      </c>
      <c r="AB70" s="10">
        <v>0</v>
      </c>
      <c r="AC70" s="10">
        <v>0</v>
      </c>
      <c r="AD70" s="7">
        <v>0</v>
      </c>
      <c r="AE70" s="1" t="s">
        <v>2760</v>
      </c>
      <c r="AF70" s="7">
        <v>2</v>
      </c>
      <c r="AG70" s="1" t="s">
        <v>2760</v>
      </c>
      <c r="AH70" s="7">
        <v>0</v>
      </c>
      <c r="AI70" s="1" t="s">
        <v>2760</v>
      </c>
      <c r="AJ70" s="7">
        <v>0</v>
      </c>
      <c r="AK70" s="1" t="s">
        <v>2760</v>
      </c>
      <c r="AL70" s="10" t="s">
        <v>2892</v>
      </c>
      <c r="AM70" s="1" t="s">
        <v>326</v>
      </c>
      <c r="AN70" s="10" t="s">
        <v>84</v>
      </c>
      <c r="AO70" s="10"/>
      <c r="AP70" s="12"/>
      <c r="AQ70" s="12"/>
      <c r="AR70" s="12"/>
      <c r="AS70" s="1" t="s">
        <v>2589</v>
      </c>
      <c r="AT70" s="13"/>
      <c r="AU70" s="13"/>
      <c r="AV70" s="13"/>
      <c r="AW70" s="13"/>
      <c r="AX70" s="13"/>
      <c r="AY70" s="13"/>
      <c r="AZ70" s="13"/>
      <c r="BA70" s="13"/>
      <c r="BB70" s="13"/>
      <c r="BC70" s="13"/>
      <c r="BD70" s="13"/>
      <c r="BE70" s="13"/>
      <c r="BF70" s="13"/>
      <c r="BG70" s="13"/>
      <c r="BH70" s="13"/>
      <c r="BI70" s="13"/>
      <c r="BJ70" s="13"/>
      <c r="BK70" s="13"/>
      <c r="BL70" s="13"/>
      <c r="BM70" s="13"/>
      <c r="BN70" s="13"/>
      <c r="BO70" s="13"/>
      <c r="BP70" s="13" t="s">
        <v>400</v>
      </c>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2"/>
    </row>
    <row r="71" spans="1:119" s="27" customFormat="1" ht="23.25" customHeight="1" x14ac:dyDescent="0.35">
      <c r="A71" s="16">
        <v>69</v>
      </c>
      <c r="B71" s="17">
        <v>42765</v>
      </c>
      <c r="C71" s="18" t="s">
        <v>3</v>
      </c>
      <c r="D71" s="1" t="s">
        <v>2375</v>
      </c>
      <c r="E71" s="16" t="s">
        <v>325</v>
      </c>
      <c r="F71" s="16" t="s">
        <v>3590</v>
      </c>
      <c r="G71" s="1" t="s">
        <v>362</v>
      </c>
      <c r="H71" s="1" t="s">
        <v>4028</v>
      </c>
      <c r="I71" s="1"/>
      <c r="J71" s="1"/>
      <c r="K71" s="1"/>
      <c r="L71" s="16" t="s">
        <v>347</v>
      </c>
      <c r="M71" s="16" t="s">
        <v>337</v>
      </c>
      <c r="N71" s="16" t="s">
        <v>336</v>
      </c>
      <c r="O71" s="16" t="s">
        <v>4034</v>
      </c>
      <c r="P71" s="16" t="s">
        <v>357</v>
      </c>
      <c r="Q71" s="16" t="s">
        <v>3716</v>
      </c>
      <c r="R71" s="16" t="s">
        <v>4201</v>
      </c>
      <c r="S71" s="16"/>
      <c r="T71" s="8" t="s">
        <v>2856</v>
      </c>
      <c r="U71" s="8">
        <v>2</v>
      </c>
      <c r="V71" s="1" t="s">
        <v>2760</v>
      </c>
      <c r="W71" s="10">
        <v>0</v>
      </c>
      <c r="X71" s="10">
        <v>0</v>
      </c>
      <c r="Y71" s="8">
        <v>2</v>
      </c>
      <c r="Z71" s="1" t="s">
        <v>2760</v>
      </c>
      <c r="AA71" s="10">
        <v>0</v>
      </c>
      <c r="AB71" s="10">
        <v>0</v>
      </c>
      <c r="AC71" s="10">
        <v>2</v>
      </c>
      <c r="AD71" s="7">
        <v>2</v>
      </c>
      <c r="AE71" s="1" t="s">
        <v>2760</v>
      </c>
      <c r="AF71" s="7">
        <v>0</v>
      </c>
      <c r="AG71" s="1" t="s">
        <v>2760</v>
      </c>
      <c r="AH71" s="7">
        <v>0</v>
      </c>
      <c r="AI71" s="1" t="s">
        <v>2760</v>
      </c>
      <c r="AJ71" s="7">
        <v>0</v>
      </c>
      <c r="AK71" s="1" t="s">
        <v>2760</v>
      </c>
      <c r="AL71" s="10" t="s">
        <v>2860</v>
      </c>
      <c r="AM71" s="1" t="s">
        <v>326</v>
      </c>
      <c r="AN71" s="10" t="s">
        <v>84</v>
      </c>
      <c r="AO71" s="10"/>
      <c r="AP71" s="12"/>
      <c r="AQ71" s="12"/>
      <c r="AR71" s="12"/>
      <c r="AS71" s="1" t="s">
        <v>2589</v>
      </c>
      <c r="AT71" s="13" t="s">
        <v>400</v>
      </c>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2"/>
    </row>
    <row r="72" spans="1:119" s="27" customFormat="1" ht="23.25" customHeight="1" x14ac:dyDescent="0.35">
      <c r="A72" s="16">
        <v>70</v>
      </c>
      <c r="B72" s="17">
        <v>42766</v>
      </c>
      <c r="C72" s="18" t="s">
        <v>3</v>
      </c>
      <c r="D72" s="1" t="s">
        <v>2375</v>
      </c>
      <c r="E72" s="16" t="s">
        <v>2454</v>
      </c>
      <c r="F72" s="16" t="s">
        <v>3458</v>
      </c>
      <c r="G72" s="1" t="s">
        <v>362</v>
      </c>
      <c r="H72" s="1" t="s">
        <v>4028</v>
      </c>
      <c r="I72" s="1"/>
      <c r="J72" s="1"/>
      <c r="K72" s="1"/>
      <c r="L72" s="16" t="s">
        <v>347</v>
      </c>
      <c r="M72" s="16" t="s">
        <v>337</v>
      </c>
      <c r="N72" s="16" t="s">
        <v>114</v>
      </c>
      <c r="O72" s="16" t="s">
        <v>137</v>
      </c>
      <c r="P72" s="16" t="s">
        <v>357</v>
      </c>
      <c r="Q72" s="16" t="s">
        <v>3788</v>
      </c>
      <c r="R72" s="16" t="s">
        <v>2920</v>
      </c>
      <c r="S72" s="16"/>
      <c r="T72" s="8" t="s">
        <v>2859</v>
      </c>
      <c r="U72" s="8">
        <v>3</v>
      </c>
      <c r="V72" s="1" t="s">
        <v>2760</v>
      </c>
      <c r="W72" s="10">
        <v>3</v>
      </c>
      <c r="X72" s="10">
        <v>3</v>
      </c>
      <c r="Y72" s="8" t="s">
        <v>325</v>
      </c>
      <c r="Z72" s="1" t="s">
        <v>2760</v>
      </c>
      <c r="AA72" s="10">
        <v>0</v>
      </c>
      <c r="AB72" s="10">
        <v>0</v>
      </c>
      <c r="AC72" s="10">
        <v>0</v>
      </c>
      <c r="AD72" s="7">
        <v>0</v>
      </c>
      <c r="AE72" s="1" t="s">
        <v>2760</v>
      </c>
      <c r="AF72" s="7">
        <v>0</v>
      </c>
      <c r="AG72" s="1" t="s">
        <v>2760</v>
      </c>
      <c r="AH72" s="7">
        <v>3</v>
      </c>
      <c r="AI72" s="1" t="s">
        <v>2760</v>
      </c>
      <c r="AJ72" s="7">
        <v>0</v>
      </c>
      <c r="AK72" s="1" t="s">
        <v>2760</v>
      </c>
      <c r="AL72" s="10"/>
      <c r="AM72" s="1" t="s">
        <v>325</v>
      </c>
      <c r="AN72" s="10"/>
      <c r="AO72" s="10" t="s">
        <v>2921</v>
      </c>
      <c r="AP72" s="12"/>
      <c r="AQ72" s="12"/>
      <c r="AR72" s="12"/>
      <c r="AS72" s="1" t="s">
        <v>2589</v>
      </c>
      <c r="AT72" s="13"/>
      <c r="AU72" s="13"/>
      <c r="AV72" s="13"/>
      <c r="AW72" s="13"/>
      <c r="AX72" s="13"/>
      <c r="AY72" s="13"/>
      <c r="AZ72" s="13"/>
      <c r="BA72" s="13"/>
      <c r="BB72" s="13"/>
      <c r="BC72" s="13"/>
      <c r="BD72" s="13"/>
      <c r="BE72" s="13"/>
      <c r="BF72" s="13"/>
      <c r="BG72" s="13"/>
      <c r="BH72" s="13"/>
      <c r="BI72" s="13"/>
      <c r="BJ72" s="13"/>
      <c r="BK72" s="13"/>
      <c r="BL72" s="13"/>
      <c r="BM72" s="13"/>
      <c r="BN72" s="13"/>
      <c r="BO72" s="13"/>
      <c r="BP72" s="13" t="s">
        <v>2217</v>
      </c>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2"/>
    </row>
    <row r="73" spans="1:119" s="27" customFormat="1" ht="23.25" customHeight="1" x14ac:dyDescent="0.35">
      <c r="A73" s="16">
        <v>71</v>
      </c>
      <c r="B73" s="17">
        <v>42768</v>
      </c>
      <c r="C73" s="18" t="s">
        <v>3</v>
      </c>
      <c r="D73" s="1" t="s">
        <v>2375</v>
      </c>
      <c r="E73" s="16" t="s">
        <v>2440</v>
      </c>
      <c r="F73" s="21" t="s">
        <v>45</v>
      </c>
      <c r="G73" s="1" t="s">
        <v>362</v>
      </c>
      <c r="H73" s="1" t="s">
        <v>4028</v>
      </c>
      <c r="I73" s="1"/>
      <c r="J73" s="1"/>
      <c r="K73" s="1"/>
      <c r="L73" s="16" t="s">
        <v>347</v>
      </c>
      <c r="M73" s="16" t="s">
        <v>337</v>
      </c>
      <c r="N73" s="16" t="s">
        <v>114</v>
      </c>
      <c r="O73" s="16" t="s">
        <v>235</v>
      </c>
      <c r="P73" s="16" t="s">
        <v>357</v>
      </c>
      <c r="Q73" s="16" t="s">
        <v>3882</v>
      </c>
      <c r="R73" s="16" t="s">
        <v>149</v>
      </c>
      <c r="S73" s="16"/>
      <c r="T73" s="8" t="s">
        <v>2859</v>
      </c>
      <c r="U73" s="8" t="s">
        <v>325</v>
      </c>
      <c r="V73" s="1" t="s">
        <v>2760</v>
      </c>
      <c r="W73" s="10">
        <v>0</v>
      </c>
      <c r="X73" s="10">
        <v>0</v>
      </c>
      <c r="Y73" s="8" t="s">
        <v>325</v>
      </c>
      <c r="Z73" s="1" t="s">
        <v>2760</v>
      </c>
      <c r="AA73" s="10">
        <v>0</v>
      </c>
      <c r="AB73" s="10">
        <v>0</v>
      </c>
      <c r="AC73" s="10">
        <v>0</v>
      </c>
      <c r="AD73" s="7">
        <v>0</v>
      </c>
      <c r="AE73" s="1" t="s">
        <v>2760</v>
      </c>
      <c r="AF73" s="7">
        <v>0</v>
      </c>
      <c r="AG73" s="1" t="s">
        <v>2760</v>
      </c>
      <c r="AH73" s="7">
        <v>0</v>
      </c>
      <c r="AI73" s="1" t="s">
        <v>2760</v>
      </c>
      <c r="AJ73" s="7">
        <v>0</v>
      </c>
      <c r="AK73" s="1" t="s">
        <v>2760</v>
      </c>
      <c r="AL73" s="10"/>
      <c r="AM73" s="1" t="s">
        <v>325</v>
      </c>
      <c r="AN73" s="10"/>
      <c r="AO73" s="10"/>
      <c r="AP73" s="12"/>
      <c r="AQ73" s="12" t="s">
        <v>2922</v>
      </c>
      <c r="AR73" s="12"/>
      <c r="AS73" s="1" t="s">
        <v>2589</v>
      </c>
      <c r="AT73" s="13"/>
      <c r="AU73" s="13"/>
      <c r="AV73" s="13"/>
      <c r="AW73" s="13"/>
      <c r="AX73" s="13"/>
      <c r="AY73" s="13"/>
      <c r="AZ73" s="13"/>
      <c r="BA73" s="13"/>
      <c r="BB73" s="13"/>
      <c r="BC73" s="13"/>
      <c r="BD73" s="13"/>
      <c r="BE73" s="13"/>
      <c r="BF73" s="13"/>
      <c r="BG73" s="13"/>
      <c r="BH73" s="13"/>
      <c r="BI73" s="13"/>
      <c r="BJ73" s="13"/>
      <c r="BK73" s="13"/>
      <c r="BL73" s="13"/>
      <c r="BM73" s="13"/>
      <c r="BN73" s="13"/>
      <c r="BO73" s="13"/>
      <c r="BP73" s="13" t="s">
        <v>2225</v>
      </c>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2"/>
    </row>
    <row r="74" spans="1:119" s="27" customFormat="1" ht="23.25" customHeight="1" x14ac:dyDescent="0.35">
      <c r="A74" s="16">
        <v>72</v>
      </c>
      <c r="B74" s="17">
        <v>42768</v>
      </c>
      <c r="C74" s="18" t="s">
        <v>3</v>
      </c>
      <c r="D74" s="1" t="s">
        <v>2375</v>
      </c>
      <c r="E74" s="16" t="s">
        <v>22</v>
      </c>
      <c r="F74" s="21" t="s">
        <v>80</v>
      </c>
      <c r="G74" s="1" t="s">
        <v>362</v>
      </c>
      <c r="H74" s="1" t="s">
        <v>4029</v>
      </c>
      <c r="I74" s="1"/>
      <c r="J74" s="1"/>
      <c r="K74" s="1"/>
      <c r="L74" s="16" t="s">
        <v>347</v>
      </c>
      <c r="M74" s="16" t="s">
        <v>337</v>
      </c>
      <c r="N74" s="16" t="s">
        <v>336</v>
      </c>
      <c r="O74" s="16" t="s">
        <v>4034</v>
      </c>
      <c r="P74" s="16" t="s">
        <v>357</v>
      </c>
      <c r="Q74" s="16" t="s">
        <v>3865</v>
      </c>
      <c r="R74" s="16" t="s">
        <v>2923</v>
      </c>
      <c r="S74" s="16"/>
      <c r="T74" s="8" t="s">
        <v>2859</v>
      </c>
      <c r="U74" s="8" t="s">
        <v>325</v>
      </c>
      <c r="V74" s="1" t="s">
        <v>2760</v>
      </c>
      <c r="W74" s="10">
        <v>0</v>
      </c>
      <c r="X74" s="10">
        <v>0</v>
      </c>
      <c r="Y74" s="8" t="s">
        <v>325</v>
      </c>
      <c r="Z74" s="1" t="s">
        <v>2760</v>
      </c>
      <c r="AA74" s="10">
        <v>0</v>
      </c>
      <c r="AB74" s="10">
        <v>0</v>
      </c>
      <c r="AC74" s="10">
        <v>0</v>
      </c>
      <c r="AD74" s="7">
        <v>0</v>
      </c>
      <c r="AE74" s="1" t="s">
        <v>2760</v>
      </c>
      <c r="AF74" s="7">
        <v>0</v>
      </c>
      <c r="AG74" s="1" t="s">
        <v>2760</v>
      </c>
      <c r="AH74" s="7">
        <v>0</v>
      </c>
      <c r="AI74" s="1" t="s">
        <v>2760</v>
      </c>
      <c r="AJ74" s="7">
        <v>0</v>
      </c>
      <c r="AK74" s="1" t="s">
        <v>2760</v>
      </c>
      <c r="AL74" s="10"/>
      <c r="AM74" s="1" t="s">
        <v>325</v>
      </c>
      <c r="AN74" s="10"/>
      <c r="AO74" s="10"/>
      <c r="AP74" s="12"/>
      <c r="AQ74" s="12"/>
      <c r="AR74" s="12"/>
      <c r="AS74" s="1" t="s">
        <v>2589</v>
      </c>
      <c r="AT74" s="13" t="s">
        <v>995</v>
      </c>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2"/>
    </row>
    <row r="75" spans="1:119" s="27" customFormat="1" ht="23.25" customHeight="1" x14ac:dyDescent="0.35">
      <c r="A75" s="16">
        <v>73</v>
      </c>
      <c r="B75" s="17">
        <v>42769</v>
      </c>
      <c r="C75" s="18" t="s">
        <v>3</v>
      </c>
      <c r="D75" s="1" t="s">
        <v>2375</v>
      </c>
      <c r="E75" s="16" t="s">
        <v>2454</v>
      </c>
      <c r="F75" s="16" t="s">
        <v>292</v>
      </c>
      <c r="G75" s="1" t="s">
        <v>362</v>
      </c>
      <c r="H75" s="1" t="s">
        <v>4028</v>
      </c>
      <c r="I75" s="1"/>
      <c r="J75" s="1"/>
      <c r="K75" s="1"/>
      <c r="L75" s="16" t="s">
        <v>347</v>
      </c>
      <c r="M75" s="16" t="s">
        <v>337</v>
      </c>
      <c r="N75" s="16" t="s">
        <v>336</v>
      </c>
      <c r="O75" s="16" t="s">
        <v>4034</v>
      </c>
      <c r="P75" s="16" t="s">
        <v>357</v>
      </c>
      <c r="Q75" s="16" t="s">
        <v>3849</v>
      </c>
      <c r="R75" s="16" t="s">
        <v>2924</v>
      </c>
      <c r="S75" s="16"/>
      <c r="T75" s="8" t="s">
        <v>2859</v>
      </c>
      <c r="U75" s="8" t="s">
        <v>325</v>
      </c>
      <c r="V75" s="1" t="s">
        <v>2760</v>
      </c>
      <c r="W75" s="10">
        <v>0</v>
      </c>
      <c r="X75" s="10">
        <v>0</v>
      </c>
      <c r="Y75" s="8" t="s">
        <v>325</v>
      </c>
      <c r="Z75" s="1" t="s">
        <v>2760</v>
      </c>
      <c r="AA75" s="10">
        <v>0</v>
      </c>
      <c r="AB75" s="10">
        <v>0</v>
      </c>
      <c r="AC75" s="10">
        <v>0</v>
      </c>
      <c r="AD75" s="7">
        <v>0</v>
      </c>
      <c r="AE75" s="1" t="s">
        <v>2760</v>
      </c>
      <c r="AF75" s="7">
        <v>0</v>
      </c>
      <c r="AG75" s="1" t="s">
        <v>2760</v>
      </c>
      <c r="AH75" s="7">
        <v>0</v>
      </c>
      <c r="AI75" s="1" t="s">
        <v>2760</v>
      </c>
      <c r="AJ75" s="7">
        <v>0</v>
      </c>
      <c r="AK75" s="1" t="s">
        <v>2760</v>
      </c>
      <c r="AL75" s="10"/>
      <c r="AM75" s="1" t="s">
        <v>325</v>
      </c>
      <c r="AN75" s="10"/>
      <c r="AO75" s="10"/>
      <c r="AP75" s="12"/>
      <c r="AQ75" s="12" t="s">
        <v>228</v>
      </c>
      <c r="AR75" s="12"/>
      <c r="AS75" s="1" t="s">
        <v>2589</v>
      </c>
      <c r="AT75" s="13" t="s">
        <v>562</v>
      </c>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2"/>
    </row>
    <row r="76" spans="1:119" s="27" customFormat="1" ht="23.25" customHeight="1" x14ac:dyDescent="0.35">
      <c r="A76" s="16">
        <v>74</v>
      </c>
      <c r="B76" s="17">
        <v>42770</v>
      </c>
      <c r="C76" s="18" t="s">
        <v>3</v>
      </c>
      <c r="D76" s="1" t="s">
        <v>2375</v>
      </c>
      <c r="E76" s="16" t="s">
        <v>2473</v>
      </c>
      <c r="F76" s="21" t="s">
        <v>3452</v>
      </c>
      <c r="G76" s="1" t="s">
        <v>362</v>
      </c>
      <c r="H76" s="1" t="s">
        <v>4028</v>
      </c>
      <c r="I76" s="1"/>
      <c r="J76" s="1"/>
      <c r="K76" s="1"/>
      <c r="L76" s="16" t="s">
        <v>347</v>
      </c>
      <c r="M76" s="16" t="s">
        <v>337</v>
      </c>
      <c r="N76" s="16" t="s">
        <v>114</v>
      </c>
      <c r="O76" s="16" t="s">
        <v>235</v>
      </c>
      <c r="P76" s="16" t="s">
        <v>357</v>
      </c>
      <c r="Q76" s="16" t="s">
        <v>4024</v>
      </c>
      <c r="R76" s="16" t="s">
        <v>227</v>
      </c>
      <c r="S76" s="16"/>
      <c r="T76" s="8" t="s">
        <v>2859</v>
      </c>
      <c r="U76" s="8" t="s">
        <v>325</v>
      </c>
      <c r="V76" s="1" t="s">
        <v>2760</v>
      </c>
      <c r="W76" s="10">
        <v>0</v>
      </c>
      <c r="X76" s="10">
        <v>0</v>
      </c>
      <c r="Y76" s="8" t="s">
        <v>325</v>
      </c>
      <c r="Z76" s="1" t="s">
        <v>2760</v>
      </c>
      <c r="AA76" s="10">
        <v>0</v>
      </c>
      <c r="AB76" s="10">
        <v>0</v>
      </c>
      <c r="AC76" s="10">
        <v>0</v>
      </c>
      <c r="AD76" s="7">
        <v>0</v>
      </c>
      <c r="AE76" s="1" t="s">
        <v>2760</v>
      </c>
      <c r="AF76" s="7">
        <v>0</v>
      </c>
      <c r="AG76" s="1" t="s">
        <v>2760</v>
      </c>
      <c r="AH76" s="7">
        <v>0</v>
      </c>
      <c r="AI76" s="1" t="s">
        <v>2760</v>
      </c>
      <c r="AJ76" s="7">
        <v>0</v>
      </c>
      <c r="AK76" s="1" t="s">
        <v>2760</v>
      </c>
      <c r="AL76" s="10"/>
      <c r="AM76" s="1" t="s">
        <v>325</v>
      </c>
      <c r="AN76" s="10"/>
      <c r="AO76" s="10"/>
      <c r="AP76" s="12"/>
      <c r="AQ76" s="12" t="s">
        <v>273</v>
      </c>
      <c r="AR76" s="12"/>
      <c r="AS76" s="1" t="s">
        <v>2589</v>
      </c>
      <c r="AT76" s="13" t="s">
        <v>996</v>
      </c>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2"/>
    </row>
    <row r="77" spans="1:119" s="27" customFormat="1" ht="23.25" customHeight="1" x14ac:dyDescent="0.35">
      <c r="A77" s="16">
        <v>75</v>
      </c>
      <c r="B77" s="17">
        <v>42770</v>
      </c>
      <c r="C77" s="18" t="s">
        <v>3</v>
      </c>
      <c r="D77" s="1" t="s">
        <v>2375</v>
      </c>
      <c r="E77" s="16" t="s">
        <v>2454</v>
      </c>
      <c r="F77" s="16" t="s">
        <v>3451</v>
      </c>
      <c r="G77" s="1" t="s">
        <v>362</v>
      </c>
      <c r="H77" s="1" t="s">
        <v>4028</v>
      </c>
      <c r="I77" s="1"/>
      <c r="J77" s="1"/>
      <c r="K77" s="1"/>
      <c r="L77" s="16" t="s">
        <v>347</v>
      </c>
      <c r="M77" s="16" t="s">
        <v>337</v>
      </c>
      <c r="N77" s="16" t="s">
        <v>336</v>
      </c>
      <c r="O77" s="16" t="s">
        <v>4034</v>
      </c>
      <c r="P77" s="16" t="s">
        <v>357</v>
      </c>
      <c r="Q77" s="16" t="s">
        <v>3722</v>
      </c>
      <c r="R77" s="16" t="s">
        <v>2925</v>
      </c>
      <c r="S77" s="16"/>
      <c r="T77" s="8" t="s">
        <v>2859</v>
      </c>
      <c r="U77" s="8" t="s">
        <v>325</v>
      </c>
      <c r="V77" s="1" t="s">
        <v>2760</v>
      </c>
      <c r="W77" s="10">
        <v>0</v>
      </c>
      <c r="X77" s="10">
        <v>0</v>
      </c>
      <c r="Y77" s="8" t="s">
        <v>325</v>
      </c>
      <c r="Z77" s="1" t="s">
        <v>2760</v>
      </c>
      <c r="AA77" s="10">
        <v>0</v>
      </c>
      <c r="AB77" s="10">
        <v>0</v>
      </c>
      <c r="AC77" s="10">
        <v>0</v>
      </c>
      <c r="AD77" s="7">
        <v>0</v>
      </c>
      <c r="AE77" s="1" t="s">
        <v>2760</v>
      </c>
      <c r="AF77" s="7">
        <v>0</v>
      </c>
      <c r="AG77" s="1" t="s">
        <v>2760</v>
      </c>
      <c r="AH77" s="7">
        <v>0</v>
      </c>
      <c r="AI77" s="1" t="s">
        <v>2760</v>
      </c>
      <c r="AJ77" s="7">
        <v>0</v>
      </c>
      <c r="AK77" s="1" t="s">
        <v>2760</v>
      </c>
      <c r="AL77" s="10"/>
      <c r="AM77" s="1" t="s">
        <v>325</v>
      </c>
      <c r="AN77" s="10"/>
      <c r="AO77" s="10"/>
      <c r="AP77" s="12"/>
      <c r="AQ77" s="12" t="s">
        <v>174</v>
      </c>
      <c r="AR77" s="12"/>
      <c r="AS77" s="1" t="s">
        <v>2589</v>
      </c>
      <c r="AT77" s="13"/>
      <c r="AU77" s="13"/>
      <c r="AV77" s="13"/>
      <c r="AW77" s="13"/>
      <c r="AX77" s="13"/>
      <c r="AY77" s="13"/>
      <c r="AZ77" s="13"/>
      <c r="BA77" s="13"/>
      <c r="BB77" s="13"/>
      <c r="BC77" s="13"/>
      <c r="BD77" s="13"/>
      <c r="BE77" s="13"/>
      <c r="BF77" s="13"/>
      <c r="BG77" s="13"/>
      <c r="BH77" s="13"/>
      <c r="BI77" s="13"/>
      <c r="BJ77" s="13"/>
      <c r="BK77" s="13"/>
      <c r="BL77" s="13"/>
      <c r="BM77" s="13"/>
      <c r="BN77" s="13"/>
      <c r="BO77" s="13"/>
      <c r="BP77" s="13" t="s">
        <v>2207</v>
      </c>
      <c r="BQ77" s="13" t="s">
        <v>2208</v>
      </c>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2"/>
    </row>
    <row r="78" spans="1:119" s="27" customFormat="1" ht="23.25" customHeight="1" x14ac:dyDescent="0.35">
      <c r="A78" s="16">
        <v>76</v>
      </c>
      <c r="B78" s="17">
        <v>42771</v>
      </c>
      <c r="C78" s="18" t="s">
        <v>2388</v>
      </c>
      <c r="D78" s="1" t="s">
        <v>320</v>
      </c>
      <c r="E78" s="16" t="s">
        <v>2684</v>
      </c>
      <c r="F78" s="16" t="s">
        <v>285</v>
      </c>
      <c r="G78" s="1" t="s">
        <v>2378</v>
      </c>
      <c r="H78" s="1" t="s">
        <v>4028</v>
      </c>
      <c r="I78" s="1"/>
      <c r="J78" s="1"/>
      <c r="K78" s="1"/>
      <c r="L78" s="16" t="s">
        <v>347</v>
      </c>
      <c r="M78" s="16" t="s">
        <v>337</v>
      </c>
      <c r="N78" s="16" t="s">
        <v>353</v>
      </c>
      <c r="O78" s="16" t="s">
        <v>4037</v>
      </c>
      <c r="P78" s="16" t="s">
        <v>357</v>
      </c>
      <c r="Q78" s="16" t="s">
        <v>3674</v>
      </c>
      <c r="R78" s="16" t="s">
        <v>2926</v>
      </c>
      <c r="S78" s="16"/>
      <c r="T78" s="8" t="s">
        <v>2859</v>
      </c>
      <c r="U78" s="8" t="s">
        <v>325</v>
      </c>
      <c r="V78" s="1" t="s">
        <v>2760</v>
      </c>
      <c r="W78" s="10">
        <v>0</v>
      </c>
      <c r="X78" s="10">
        <v>0</v>
      </c>
      <c r="Y78" s="8" t="s">
        <v>325</v>
      </c>
      <c r="Z78" s="1" t="s">
        <v>2760</v>
      </c>
      <c r="AA78" s="10">
        <v>0</v>
      </c>
      <c r="AB78" s="10">
        <v>0</v>
      </c>
      <c r="AC78" s="10">
        <v>0</v>
      </c>
      <c r="AD78" s="7">
        <v>0</v>
      </c>
      <c r="AE78" s="1" t="s">
        <v>2760</v>
      </c>
      <c r="AF78" s="7">
        <v>0</v>
      </c>
      <c r="AG78" s="1" t="s">
        <v>2760</v>
      </c>
      <c r="AH78" s="7">
        <v>0</v>
      </c>
      <c r="AI78" s="1" t="s">
        <v>2760</v>
      </c>
      <c r="AJ78" s="7">
        <v>0</v>
      </c>
      <c r="AK78" s="1" t="s">
        <v>2760</v>
      </c>
      <c r="AL78" s="10"/>
      <c r="AM78" s="1" t="s">
        <v>325</v>
      </c>
      <c r="AN78" s="10"/>
      <c r="AO78" s="10"/>
      <c r="AP78" s="12"/>
      <c r="AQ78" s="12"/>
      <c r="AR78" s="12"/>
      <c r="AS78" s="1" t="s">
        <v>2589</v>
      </c>
      <c r="AT78" s="13"/>
      <c r="AU78" s="13"/>
      <c r="AV78" s="13"/>
      <c r="AW78" s="13"/>
      <c r="AX78" s="13"/>
      <c r="AY78" s="13"/>
      <c r="AZ78" s="13"/>
      <c r="BA78" s="13"/>
      <c r="BB78" s="13"/>
      <c r="BC78" s="13"/>
      <c r="BD78" s="13"/>
      <c r="BE78" s="13"/>
      <c r="BF78" s="13"/>
      <c r="BG78" s="13"/>
      <c r="BH78" s="13"/>
      <c r="BI78" s="13"/>
      <c r="BJ78" s="13"/>
      <c r="BK78" s="13"/>
      <c r="BL78" s="13"/>
      <c r="BM78" s="13"/>
      <c r="BN78" s="13"/>
      <c r="BO78" s="13"/>
      <c r="BP78" s="13" t="s">
        <v>2232</v>
      </c>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2"/>
    </row>
    <row r="79" spans="1:119" s="27" customFormat="1" ht="23.25" customHeight="1" x14ac:dyDescent="0.35">
      <c r="A79" s="16">
        <v>77</v>
      </c>
      <c r="B79" s="17">
        <v>42772</v>
      </c>
      <c r="C79" s="18" t="s">
        <v>3</v>
      </c>
      <c r="D79" s="1" t="s">
        <v>2375</v>
      </c>
      <c r="E79" s="16" t="s">
        <v>325</v>
      </c>
      <c r="F79" s="16" t="s">
        <v>325</v>
      </c>
      <c r="G79" s="1" t="s">
        <v>362</v>
      </c>
      <c r="H79" s="1" t="s">
        <v>4028</v>
      </c>
      <c r="I79" s="1"/>
      <c r="J79" s="1"/>
      <c r="K79" s="1"/>
      <c r="L79" s="16" t="s">
        <v>347</v>
      </c>
      <c r="M79" s="16" t="s">
        <v>349</v>
      </c>
      <c r="N79" s="16" t="s">
        <v>356</v>
      </c>
      <c r="O79" s="16" t="s">
        <v>4039</v>
      </c>
      <c r="P79" s="16" t="s">
        <v>357</v>
      </c>
      <c r="Q79" s="16" t="s">
        <v>4005</v>
      </c>
      <c r="R79" s="16" t="s">
        <v>2927</v>
      </c>
      <c r="S79" s="16"/>
      <c r="T79" s="8" t="s">
        <v>2859</v>
      </c>
      <c r="U79" s="8" t="s">
        <v>325</v>
      </c>
      <c r="V79" s="1" t="s">
        <v>2760</v>
      </c>
      <c r="W79" s="10">
        <v>0</v>
      </c>
      <c r="X79" s="10">
        <v>0</v>
      </c>
      <c r="Y79" s="8" t="s">
        <v>325</v>
      </c>
      <c r="Z79" s="1" t="s">
        <v>2760</v>
      </c>
      <c r="AA79" s="10">
        <v>0</v>
      </c>
      <c r="AB79" s="10">
        <v>0</v>
      </c>
      <c r="AC79" s="10">
        <v>0</v>
      </c>
      <c r="AD79" s="7">
        <v>0</v>
      </c>
      <c r="AE79" s="1" t="s">
        <v>2760</v>
      </c>
      <c r="AF79" s="7">
        <v>0</v>
      </c>
      <c r="AG79" s="1" t="s">
        <v>2760</v>
      </c>
      <c r="AH79" s="7">
        <v>0</v>
      </c>
      <c r="AI79" s="1" t="s">
        <v>2760</v>
      </c>
      <c r="AJ79" s="7">
        <v>0</v>
      </c>
      <c r="AK79" s="1" t="s">
        <v>2760</v>
      </c>
      <c r="AL79" s="10"/>
      <c r="AM79" s="1" t="s">
        <v>325</v>
      </c>
      <c r="AN79" s="10"/>
      <c r="AO79" s="10"/>
      <c r="AP79" s="12"/>
      <c r="AQ79" s="12"/>
      <c r="AR79" s="12" t="s">
        <v>3605</v>
      </c>
      <c r="AS79" s="1" t="s">
        <v>2589</v>
      </c>
      <c r="AT79" s="13"/>
      <c r="AU79" s="13"/>
      <c r="AV79" s="13"/>
      <c r="AW79" s="13"/>
      <c r="AX79" s="13"/>
      <c r="AY79" s="13"/>
      <c r="AZ79" s="13"/>
      <c r="BA79" s="13"/>
      <c r="BB79" s="13"/>
      <c r="BC79" s="13"/>
      <c r="BD79" s="13"/>
      <c r="BE79" s="13"/>
      <c r="BF79" s="13"/>
      <c r="BG79" s="13"/>
      <c r="BH79" s="13"/>
      <c r="BI79" s="13"/>
      <c r="BJ79" s="13"/>
      <c r="BK79" s="13"/>
      <c r="BL79" s="13"/>
      <c r="BM79" s="13"/>
      <c r="BN79" s="13"/>
      <c r="BO79" s="13"/>
      <c r="BP79" s="13" t="s">
        <v>2199</v>
      </c>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2"/>
    </row>
    <row r="80" spans="1:119" s="27" customFormat="1" ht="23.25" customHeight="1" x14ac:dyDescent="0.35">
      <c r="A80" s="16">
        <v>78</v>
      </c>
      <c r="B80" s="17">
        <v>42773</v>
      </c>
      <c r="C80" s="18" t="s">
        <v>3</v>
      </c>
      <c r="D80" s="1" t="s">
        <v>2375</v>
      </c>
      <c r="E80" s="16" t="s">
        <v>2454</v>
      </c>
      <c r="F80" s="16" t="s">
        <v>3588</v>
      </c>
      <c r="G80" s="1" t="s">
        <v>362</v>
      </c>
      <c r="H80" s="1" t="s">
        <v>4028</v>
      </c>
      <c r="I80" s="1"/>
      <c r="J80" s="1"/>
      <c r="K80" s="1"/>
      <c r="L80" s="16" t="s">
        <v>347</v>
      </c>
      <c r="M80" s="16" t="s">
        <v>337</v>
      </c>
      <c r="N80" s="16" t="s">
        <v>336</v>
      </c>
      <c r="O80" s="16" t="s">
        <v>4034</v>
      </c>
      <c r="P80" s="16" t="s">
        <v>357</v>
      </c>
      <c r="Q80" s="16" t="s">
        <v>3946</v>
      </c>
      <c r="R80" s="16" t="s">
        <v>4202</v>
      </c>
      <c r="S80" s="16"/>
      <c r="T80" s="8" t="s">
        <v>2859</v>
      </c>
      <c r="U80" s="8" t="s">
        <v>325</v>
      </c>
      <c r="V80" s="1" t="s">
        <v>2760</v>
      </c>
      <c r="W80" s="10">
        <v>0</v>
      </c>
      <c r="X80" s="10">
        <v>0</v>
      </c>
      <c r="Y80" s="8" t="s">
        <v>325</v>
      </c>
      <c r="Z80" s="1" t="s">
        <v>2760</v>
      </c>
      <c r="AA80" s="10">
        <v>0</v>
      </c>
      <c r="AB80" s="10">
        <v>0</v>
      </c>
      <c r="AC80" s="10">
        <v>0</v>
      </c>
      <c r="AD80" s="7">
        <v>0</v>
      </c>
      <c r="AE80" s="1" t="s">
        <v>2760</v>
      </c>
      <c r="AF80" s="7">
        <v>0</v>
      </c>
      <c r="AG80" s="1" t="s">
        <v>2760</v>
      </c>
      <c r="AH80" s="7">
        <v>0</v>
      </c>
      <c r="AI80" s="1" t="s">
        <v>2760</v>
      </c>
      <c r="AJ80" s="7">
        <v>0</v>
      </c>
      <c r="AK80" s="1" t="s">
        <v>2760</v>
      </c>
      <c r="AL80" s="10"/>
      <c r="AM80" s="1" t="s">
        <v>325</v>
      </c>
      <c r="AN80" s="10"/>
      <c r="AO80" s="10"/>
      <c r="AP80" s="12"/>
      <c r="AQ80" s="12"/>
      <c r="AR80" s="12"/>
      <c r="AS80" s="1" t="s">
        <v>2589</v>
      </c>
      <c r="AT80" s="13" t="s">
        <v>4203</v>
      </c>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2"/>
    </row>
    <row r="81" spans="1:119" s="27" customFormat="1" ht="23.25" customHeight="1" x14ac:dyDescent="0.35">
      <c r="A81" s="16">
        <v>79</v>
      </c>
      <c r="B81" s="17">
        <v>42773</v>
      </c>
      <c r="C81" s="18" t="s">
        <v>3</v>
      </c>
      <c r="D81" s="1" t="s">
        <v>2375</v>
      </c>
      <c r="E81" s="16" t="s">
        <v>2454</v>
      </c>
      <c r="F81" s="21" t="s">
        <v>3425</v>
      </c>
      <c r="G81" s="1" t="s">
        <v>362</v>
      </c>
      <c r="H81" s="1" t="s">
        <v>4028</v>
      </c>
      <c r="I81" s="1"/>
      <c r="J81" s="1"/>
      <c r="K81" s="1"/>
      <c r="L81" s="16" t="s">
        <v>347</v>
      </c>
      <c r="M81" s="16" t="s">
        <v>337</v>
      </c>
      <c r="N81" s="16" t="s">
        <v>336</v>
      </c>
      <c r="O81" s="16" t="s">
        <v>4034</v>
      </c>
      <c r="P81" s="16" t="s">
        <v>357</v>
      </c>
      <c r="Q81" s="16" t="s">
        <v>3967</v>
      </c>
      <c r="R81" s="16" t="s">
        <v>2928</v>
      </c>
      <c r="S81" s="16"/>
      <c r="T81" s="8" t="s">
        <v>2859</v>
      </c>
      <c r="U81" s="8" t="s">
        <v>325</v>
      </c>
      <c r="V81" s="1" t="s">
        <v>2760</v>
      </c>
      <c r="W81" s="10">
        <v>0</v>
      </c>
      <c r="X81" s="10">
        <v>0</v>
      </c>
      <c r="Y81" s="8" t="s">
        <v>325</v>
      </c>
      <c r="Z81" s="1" t="s">
        <v>2760</v>
      </c>
      <c r="AA81" s="10">
        <v>0</v>
      </c>
      <c r="AB81" s="10">
        <v>0</v>
      </c>
      <c r="AC81" s="10">
        <v>0</v>
      </c>
      <c r="AD81" s="7">
        <v>0</v>
      </c>
      <c r="AE81" s="1" t="s">
        <v>2760</v>
      </c>
      <c r="AF81" s="7">
        <v>0</v>
      </c>
      <c r="AG81" s="1" t="s">
        <v>2760</v>
      </c>
      <c r="AH81" s="7">
        <v>0</v>
      </c>
      <c r="AI81" s="1" t="s">
        <v>2760</v>
      </c>
      <c r="AJ81" s="7">
        <v>0</v>
      </c>
      <c r="AK81" s="1" t="s">
        <v>2760</v>
      </c>
      <c r="AL81" s="10"/>
      <c r="AM81" s="1" t="s">
        <v>325</v>
      </c>
      <c r="AN81" s="10"/>
      <c r="AO81" s="10"/>
      <c r="AP81" s="12"/>
      <c r="AQ81" s="12"/>
      <c r="AR81" s="12"/>
      <c r="AS81" s="1" t="s">
        <v>2589</v>
      </c>
      <c r="AT81" s="13"/>
      <c r="AU81" s="13"/>
      <c r="AV81" s="13"/>
      <c r="AW81" s="13"/>
      <c r="AX81" s="13"/>
      <c r="AY81" s="13"/>
      <c r="AZ81" s="13"/>
      <c r="BA81" s="13"/>
      <c r="BB81" s="13"/>
      <c r="BC81" s="13"/>
      <c r="BD81" s="13"/>
      <c r="BE81" s="13"/>
      <c r="BF81" s="13"/>
      <c r="BG81" s="13"/>
      <c r="BH81" s="13"/>
      <c r="BI81" s="13"/>
      <c r="BJ81" s="13"/>
      <c r="BK81" s="13"/>
      <c r="BL81" s="13"/>
      <c r="BM81" s="13"/>
      <c r="BN81" s="13"/>
      <c r="BO81" s="13"/>
      <c r="BP81" s="13" t="s">
        <v>2234</v>
      </c>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2"/>
    </row>
    <row r="82" spans="1:119" s="27" customFormat="1" ht="23.25" customHeight="1" x14ac:dyDescent="0.35">
      <c r="A82" s="16">
        <v>80</v>
      </c>
      <c r="B82" s="17">
        <v>42774</v>
      </c>
      <c r="C82" s="18" t="s">
        <v>3</v>
      </c>
      <c r="D82" s="1" t="s">
        <v>2375</v>
      </c>
      <c r="E82" s="16" t="s">
        <v>325</v>
      </c>
      <c r="F82" s="21" t="s">
        <v>135</v>
      </c>
      <c r="G82" s="1" t="s">
        <v>362</v>
      </c>
      <c r="H82" s="1" t="s">
        <v>4028</v>
      </c>
      <c r="I82" s="1"/>
      <c r="J82" s="1"/>
      <c r="K82" s="1"/>
      <c r="L82" s="16" t="s">
        <v>347</v>
      </c>
      <c r="M82" s="16" t="s">
        <v>337</v>
      </c>
      <c r="N82" s="16" t="s">
        <v>336</v>
      </c>
      <c r="O82" s="16" t="s">
        <v>4034</v>
      </c>
      <c r="P82" s="16" t="s">
        <v>357</v>
      </c>
      <c r="Q82" s="16" t="s">
        <v>3645</v>
      </c>
      <c r="R82" s="16" t="s">
        <v>2930</v>
      </c>
      <c r="S82" s="16"/>
      <c r="T82" s="8" t="s">
        <v>2859</v>
      </c>
      <c r="U82" s="8" t="s">
        <v>325</v>
      </c>
      <c r="V82" s="1" t="s">
        <v>2760</v>
      </c>
      <c r="W82" s="10">
        <v>0</v>
      </c>
      <c r="X82" s="10">
        <v>0</v>
      </c>
      <c r="Y82" s="8" t="s">
        <v>325</v>
      </c>
      <c r="Z82" s="1" t="s">
        <v>2760</v>
      </c>
      <c r="AA82" s="10">
        <v>0</v>
      </c>
      <c r="AB82" s="10">
        <v>0</v>
      </c>
      <c r="AC82" s="10">
        <v>0</v>
      </c>
      <c r="AD82" s="7">
        <v>0</v>
      </c>
      <c r="AE82" s="1" t="s">
        <v>2760</v>
      </c>
      <c r="AF82" s="7">
        <v>0</v>
      </c>
      <c r="AG82" s="1" t="s">
        <v>2760</v>
      </c>
      <c r="AH82" s="7">
        <v>0</v>
      </c>
      <c r="AI82" s="1" t="s">
        <v>2760</v>
      </c>
      <c r="AJ82" s="7">
        <v>0</v>
      </c>
      <c r="AK82" s="1" t="s">
        <v>2760</v>
      </c>
      <c r="AL82" s="10"/>
      <c r="AM82" s="1" t="s">
        <v>325</v>
      </c>
      <c r="AN82" s="10"/>
      <c r="AO82" s="10"/>
      <c r="AP82" s="12"/>
      <c r="AQ82" s="12"/>
      <c r="AR82" s="12"/>
      <c r="AS82" s="1" t="s">
        <v>2589</v>
      </c>
      <c r="AT82" s="13" t="s">
        <v>997</v>
      </c>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2"/>
    </row>
    <row r="83" spans="1:119" s="27" customFormat="1" ht="23.25" customHeight="1" x14ac:dyDescent="0.35">
      <c r="A83" s="16">
        <v>81</v>
      </c>
      <c r="B83" s="17">
        <v>42774</v>
      </c>
      <c r="C83" s="18" t="s">
        <v>3</v>
      </c>
      <c r="D83" s="1" t="s">
        <v>2375</v>
      </c>
      <c r="E83" s="16" t="s">
        <v>325</v>
      </c>
      <c r="F83" s="21" t="s">
        <v>3431</v>
      </c>
      <c r="G83" s="1" t="s">
        <v>362</v>
      </c>
      <c r="H83" s="1" t="s">
        <v>4028</v>
      </c>
      <c r="I83" s="1"/>
      <c r="J83" s="1"/>
      <c r="K83" s="1"/>
      <c r="L83" s="16" t="s">
        <v>347</v>
      </c>
      <c r="M83" s="16" t="s">
        <v>337</v>
      </c>
      <c r="N83" s="16" t="s">
        <v>114</v>
      </c>
      <c r="O83" s="16" t="s">
        <v>235</v>
      </c>
      <c r="P83" s="16" t="s">
        <v>357</v>
      </c>
      <c r="Q83" s="16" t="s">
        <v>4006</v>
      </c>
      <c r="R83" s="16" t="s">
        <v>2929</v>
      </c>
      <c r="S83" s="16"/>
      <c r="T83" s="8" t="s">
        <v>2859</v>
      </c>
      <c r="U83" s="8">
        <v>3</v>
      </c>
      <c r="V83" s="1" t="s">
        <v>2760</v>
      </c>
      <c r="W83" s="10">
        <v>0</v>
      </c>
      <c r="X83" s="10">
        <v>0</v>
      </c>
      <c r="Y83" s="8">
        <v>3</v>
      </c>
      <c r="Z83" s="1" t="s">
        <v>2760</v>
      </c>
      <c r="AA83" s="10">
        <v>3</v>
      </c>
      <c r="AB83" s="10">
        <v>0</v>
      </c>
      <c r="AC83" s="10">
        <v>3</v>
      </c>
      <c r="AD83" s="7">
        <v>0</v>
      </c>
      <c r="AE83" s="1" t="s">
        <v>2760</v>
      </c>
      <c r="AF83" s="7">
        <v>3</v>
      </c>
      <c r="AG83" s="1" t="s">
        <v>2760</v>
      </c>
      <c r="AH83" s="7">
        <v>0</v>
      </c>
      <c r="AI83" s="1" t="s">
        <v>2760</v>
      </c>
      <c r="AJ83" s="7">
        <v>0</v>
      </c>
      <c r="AK83" s="1" t="s">
        <v>2760</v>
      </c>
      <c r="AL83" s="10"/>
      <c r="AM83" s="1" t="s">
        <v>325</v>
      </c>
      <c r="AN83" s="10" t="s">
        <v>86</v>
      </c>
      <c r="AO83" s="10"/>
      <c r="AP83" s="12"/>
      <c r="AQ83" s="12"/>
      <c r="AR83" s="12"/>
      <c r="AS83" s="1" t="s">
        <v>2589</v>
      </c>
      <c r="AT83" s="13" t="s">
        <v>1267</v>
      </c>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2"/>
    </row>
    <row r="84" spans="1:119" s="27" customFormat="1" ht="23.25" customHeight="1" x14ac:dyDescent="0.35">
      <c r="A84" s="16">
        <v>82</v>
      </c>
      <c r="B84" s="17">
        <v>42775</v>
      </c>
      <c r="C84" s="18" t="s">
        <v>3</v>
      </c>
      <c r="D84" s="1" t="s">
        <v>2375</v>
      </c>
      <c r="E84" s="16" t="s">
        <v>22</v>
      </c>
      <c r="F84" s="21" t="s">
        <v>3435</v>
      </c>
      <c r="G84" s="1" t="s">
        <v>362</v>
      </c>
      <c r="H84" s="1" t="s">
        <v>4028</v>
      </c>
      <c r="I84" s="1"/>
      <c r="J84" s="1"/>
      <c r="K84" s="1"/>
      <c r="L84" s="16" t="s">
        <v>347</v>
      </c>
      <c r="M84" s="16" t="s">
        <v>337</v>
      </c>
      <c r="N84" s="16" t="s">
        <v>2663</v>
      </c>
      <c r="O84" s="16" t="s">
        <v>235</v>
      </c>
      <c r="P84" s="16" t="s">
        <v>357</v>
      </c>
      <c r="Q84" s="16" t="s">
        <v>3880</v>
      </c>
      <c r="R84" s="16" t="s">
        <v>4084</v>
      </c>
      <c r="S84" s="16"/>
      <c r="T84" s="8" t="s">
        <v>2859</v>
      </c>
      <c r="U84" s="8">
        <v>1</v>
      </c>
      <c r="V84" s="1" t="s">
        <v>2760</v>
      </c>
      <c r="W84" s="10">
        <v>1</v>
      </c>
      <c r="X84" s="10">
        <v>1</v>
      </c>
      <c r="Y84" s="8" t="s">
        <v>325</v>
      </c>
      <c r="Z84" s="1" t="s">
        <v>2760</v>
      </c>
      <c r="AA84" s="10">
        <v>0</v>
      </c>
      <c r="AB84" s="10">
        <v>0</v>
      </c>
      <c r="AC84" s="10">
        <v>0</v>
      </c>
      <c r="AD84" s="7">
        <v>0</v>
      </c>
      <c r="AE84" s="1" t="s">
        <v>2760</v>
      </c>
      <c r="AF84" s="7">
        <v>0</v>
      </c>
      <c r="AG84" s="1" t="s">
        <v>2760</v>
      </c>
      <c r="AH84" s="7">
        <v>1</v>
      </c>
      <c r="AI84" s="1" t="s">
        <v>2760</v>
      </c>
      <c r="AJ84" s="7">
        <v>0</v>
      </c>
      <c r="AK84" s="1" t="s">
        <v>2760</v>
      </c>
      <c r="AL84" s="10" t="s">
        <v>188</v>
      </c>
      <c r="AM84" s="1" t="s">
        <v>2381</v>
      </c>
      <c r="AN84" s="10" t="s">
        <v>71</v>
      </c>
      <c r="AO84" s="10" t="s">
        <v>4085</v>
      </c>
      <c r="AP84" s="12"/>
      <c r="AQ84" s="12"/>
      <c r="AR84" s="12"/>
      <c r="AS84" s="1" t="s">
        <v>2589</v>
      </c>
      <c r="AT84" s="13"/>
      <c r="AU84" s="13"/>
      <c r="AV84" s="13"/>
      <c r="AW84" s="13"/>
      <c r="AX84" s="13"/>
      <c r="AY84" s="13"/>
      <c r="AZ84" s="13"/>
      <c r="BA84" s="13"/>
      <c r="BB84" s="13"/>
      <c r="BC84" s="13"/>
      <c r="BD84" s="13"/>
      <c r="BE84" s="13"/>
      <c r="BF84" s="13"/>
      <c r="BG84" s="13"/>
      <c r="BH84" s="13"/>
      <c r="BI84" s="13"/>
      <c r="BJ84" s="13"/>
      <c r="BK84" s="13"/>
      <c r="BL84" s="13"/>
      <c r="BM84" s="13"/>
      <c r="BN84" s="13"/>
      <c r="BO84" s="13"/>
      <c r="BP84" s="13" t="s">
        <v>2221</v>
      </c>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2"/>
    </row>
    <row r="85" spans="1:119" s="27" customFormat="1" ht="23.25" customHeight="1" x14ac:dyDescent="0.35">
      <c r="A85" s="16">
        <v>83</v>
      </c>
      <c r="B85" s="17">
        <v>42777</v>
      </c>
      <c r="C85" s="18" t="s">
        <v>3</v>
      </c>
      <c r="D85" s="1" t="s">
        <v>2375</v>
      </c>
      <c r="E85" s="16" t="s">
        <v>2440</v>
      </c>
      <c r="F85" s="21" t="s">
        <v>3400</v>
      </c>
      <c r="G85" s="1" t="s">
        <v>362</v>
      </c>
      <c r="H85" s="1" t="s">
        <v>4028</v>
      </c>
      <c r="I85" s="1"/>
      <c r="J85" s="1"/>
      <c r="K85" s="1"/>
      <c r="L85" s="16" t="s">
        <v>347</v>
      </c>
      <c r="M85" s="16" t="s">
        <v>337</v>
      </c>
      <c r="N85" s="16" t="s">
        <v>114</v>
      </c>
      <c r="O85" s="16" t="s">
        <v>235</v>
      </c>
      <c r="P85" s="16" t="s">
        <v>357</v>
      </c>
      <c r="Q85" s="16" t="s">
        <v>4018</v>
      </c>
      <c r="R85" s="16" t="s">
        <v>229</v>
      </c>
      <c r="S85" s="16"/>
      <c r="T85" s="8" t="s">
        <v>2859</v>
      </c>
      <c r="U85" s="8" t="s">
        <v>325</v>
      </c>
      <c r="V85" s="1" t="s">
        <v>2760</v>
      </c>
      <c r="W85" s="10">
        <v>0</v>
      </c>
      <c r="X85" s="10">
        <v>0</v>
      </c>
      <c r="Y85" s="8" t="s">
        <v>325</v>
      </c>
      <c r="Z85" s="1" t="s">
        <v>2760</v>
      </c>
      <c r="AA85" s="10">
        <v>0</v>
      </c>
      <c r="AB85" s="10">
        <v>0</v>
      </c>
      <c r="AC85" s="10">
        <v>0</v>
      </c>
      <c r="AD85" s="7">
        <v>0</v>
      </c>
      <c r="AE85" s="1" t="s">
        <v>2760</v>
      </c>
      <c r="AF85" s="7">
        <v>0</v>
      </c>
      <c r="AG85" s="1" t="s">
        <v>2760</v>
      </c>
      <c r="AH85" s="7">
        <v>0</v>
      </c>
      <c r="AI85" s="1" t="s">
        <v>2760</v>
      </c>
      <c r="AJ85" s="7">
        <v>0</v>
      </c>
      <c r="AK85" s="1" t="s">
        <v>2760</v>
      </c>
      <c r="AL85" s="10"/>
      <c r="AM85" s="1" t="s">
        <v>325</v>
      </c>
      <c r="AN85" s="10"/>
      <c r="AO85" s="10"/>
      <c r="AP85" s="12"/>
      <c r="AQ85" s="12" t="s">
        <v>3349</v>
      </c>
      <c r="AR85" s="12"/>
      <c r="AS85" s="1" t="s">
        <v>2589</v>
      </c>
      <c r="AT85" s="13"/>
      <c r="AU85" s="13"/>
      <c r="AV85" s="13"/>
      <c r="AW85" s="13"/>
      <c r="AX85" s="13"/>
      <c r="AY85" s="13"/>
      <c r="AZ85" s="13"/>
      <c r="BA85" s="13"/>
      <c r="BB85" s="13"/>
      <c r="BC85" s="13"/>
      <c r="BD85" s="13"/>
      <c r="BE85" s="13"/>
      <c r="BF85" s="13"/>
      <c r="BG85" s="13"/>
      <c r="BH85" s="13"/>
      <c r="BI85" s="13"/>
      <c r="BJ85" s="13"/>
      <c r="BK85" s="13"/>
      <c r="BL85" s="13"/>
      <c r="BM85" s="13"/>
      <c r="BN85" s="13"/>
      <c r="BO85" s="13"/>
      <c r="BP85" s="13" t="s">
        <v>2178</v>
      </c>
      <c r="BQ85" s="13" t="s">
        <v>3258</v>
      </c>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2"/>
    </row>
    <row r="86" spans="1:119" s="27" customFormat="1" ht="23.25" customHeight="1" x14ac:dyDescent="0.35">
      <c r="A86" s="16">
        <v>84</v>
      </c>
      <c r="B86" s="17">
        <v>42777</v>
      </c>
      <c r="C86" s="18" t="s">
        <v>3</v>
      </c>
      <c r="D86" s="1" t="s">
        <v>2375</v>
      </c>
      <c r="E86" s="16" t="s">
        <v>325</v>
      </c>
      <c r="F86" s="21" t="s">
        <v>3383</v>
      </c>
      <c r="G86" s="1" t="s">
        <v>362</v>
      </c>
      <c r="H86" s="1" t="s">
        <v>4028</v>
      </c>
      <c r="I86" s="1"/>
      <c r="J86" s="1"/>
      <c r="K86" s="1"/>
      <c r="L86" s="16" t="s">
        <v>347</v>
      </c>
      <c r="M86" s="16" t="s">
        <v>337</v>
      </c>
      <c r="N86" s="16" t="s">
        <v>114</v>
      </c>
      <c r="O86" s="16" t="s">
        <v>235</v>
      </c>
      <c r="P86" s="16" t="s">
        <v>357</v>
      </c>
      <c r="Q86" s="16" t="s">
        <v>3636</v>
      </c>
      <c r="R86" s="16" t="s">
        <v>4204</v>
      </c>
      <c r="S86" s="16"/>
      <c r="T86" s="8" t="s">
        <v>2859</v>
      </c>
      <c r="U86" s="8">
        <v>1</v>
      </c>
      <c r="V86" s="1" t="s">
        <v>2760</v>
      </c>
      <c r="W86" s="10">
        <v>0</v>
      </c>
      <c r="X86" s="10">
        <v>0</v>
      </c>
      <c r="Y86" s="8">
        <v>1</v>
      </c>
      <c r="Z86" s="1" t="s">
        <v>2760</v>
      </c>
      <c r="AA86" s="10">
        <v>0</v>
      </c>
      <c r="AB86" s="10">
        <v>0</v>
      </c>
      <c r="AC86" s="10">
        <v>1</v>
      </c>
      <c r="AD86" s="7">
        <v>0</v>
      </c>
      <c r="AE86" s="1" t="s">
        <v>2760</v>
      </c>
      <c r="AF86" s="7">
        <v>1</v>
      </c>
      <c r="AG86" s="1" t="s">
        <v>2760</v>
      </c>
      <c r="AH86" s="7">
        <v>0</v>
      </c>
      <c r="AI86" s="1" t="s">
        <v>2760</v>
      </c>
      <c r="AJ86" s="7">
        <v>0</v>
      </c>
      <c r="AK86" s="1" t="s">
        <v>2760</v>
      </c>
      <c r="AL86" s="10" t="s">
        <v>191</v>
      </c>
      <c r="AM86" s="1" t="s">
        <v>2381</v>
      </c>
      <c r="AN86" s="10" t="s">
        <v>84</v>
      </c>
      <c r="AO86" s="10"/>
      <c r="AP86" s="12"/>
      <c r="AQ86" s="12" t="s">
        <v>173</v>
      </c>
      <c r="AR86" s="12"/>
      <c r="AS86" s="1" t="s">
        <v>2589</v>
      </c>
      <c r="AT86" s="13" t="s">
        <v>4205</v>
      </c>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2"/>
    </row>
    <row r="87" spans="1:119" s="27" customFormat="1" ht="23.25" customHeight="1" x14ac:dyDescent="0.35">
      <c r="A87" s="16">
        <v>85</v>
      </c>
      <c r="B87" s="17">
        <v>42778</v>
      </c>
      <c r="C87" s="18" t="s">
        <v>3</v>
      </c>
      <c r="D87" s="1" t="s">
        <v>2375</v>
      </c>
      <c r="E87" s="16" t="s">
        <v>2498</v>
      </c>
      <c r="F87" s="21" t="s">
        <v>286</v>
      </c>
      <c r="G87" s="1" t="s">
        <v>362</v>
      </c>
      <c r="H87" s="1" t="s">
        <v>4028</v>
      </c>
      <c r="I87" s="1"/>
      <c r="J87" s="1"/>
      <c r="K87" s="1"/>
      <c r="L87" s="16" t="s">
        <v>347</v>
      </c>
      <c r="M87" s="16" t="s">
        <v>337</v>
      </c>
      <c r="N87" s="16" t="s">
        <v>114</v>
      </c>
      <c r="O87" s="16" t="s">
        <v>235</v>
      </c>
      <c r="P87" s="16" t="s">
        <v>357</v>
      </c>
      <c r="Q87" s="16" t="s">
        <v>3862</v>
      </c>
      <c r="R87" s="16" t="s">
        <v>2931</v>
      </c>
      <c r="S87" s="16"/>
      <c r="T87" s="8" t="s">
        <v>2859</v>
      </c>
      <c r="U87" s="8" t="s">
        <v>325</v>
      </c>
      <c r="V87" s="1" t="s">
        <v>2760</v>
      </c>
      <c r="W87" s="10">
        <v>0</v>
      </c>
      <c r="X87" s="10">
        <v>0</v>
      </c>
      <c r="Y87" s="8" t="s">
        <v>325</v>
      </c>
      <c r="Z87" s="1" t="s">
        <v>2760</v>
      </c>
      <c r="AA87" s="10">
        <v>0</v>
      </c>
      <c r="AB87" s="10">
        <v>0</v>
      </c>
      <c r="AC87" s="10">
        <v>0</v>
      </c>
      <c r="AD87" s="7">
        <v>0</v>
      </c>
      <c r="AE87" s="1" t="s">
        <v>2760</v>
      </c>
      <c r="AF87" s="7">
        <v>0</v>
      </c>
      <c r="AG87" s="1" t="s">
        <v>2760</v>
      </c>
      <c r="AH87" s="7">
        <v>0</v>
      </c>
      <c r="AI87" s="1" t="s">
        <v>2760</v>
      </c>
      <c r="AJ87" s="7">
        <v>0</v>
      </c>
      <c r="AK87" s="1" t="s">
        <v>2760</v>
      </c>
      <c r="AL87" s="10"/>
      <c r="AM87" s="1" t="s">
        <v>325</v>
      </c>
      <c r="AN87" s="10"/>
      <c r="AO87" s="10"/>
      <c r="AP87" s="12"/>
      <c r="AQ87" s="12" t="s">
        <v>3335</v>
      </c>
      <c r="AR87" s="12"/>
      <c r="AS87" s="1" t="s">
        <v>2589</v>
      </c>
      <c r="AT87" s="13"/>
      <c r="AU87" s="13"/>
      <c r="AV87" s="13"/>
      <c r="AW87" s="13"/>
      <c r="AX87" s="13"/>
      <c r="AY87" s="13"/>
      <c r="AZ87" s="13"/>
      <c r="BA87" s="13"/>
      <c r="BB87" s="13"/>
      <c r="BC87" s="13"/>
      <c r="BD87" s="13"/>
      <c r="BE87" s="13"/>
      <c r="BF87" s="13"/>
      <c r="BG87" s="13"/>
      <c r="BH87" s="13"/>
      <c r="BI87" s="13"/>
      <c r="BJ87" s="13"/>
      <c r="BK87" s="13"/>
      <c r="BL87" s="13"/>
      <c r="BM87" s="13"/>
      <c r="BN87" s="13"/>
      <c r="BO87" s="13"/>
      <c r="BP87" s="13" t="s">
        <v>500</v>
      </c>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2"/>
    </row>
    <row r="88" spans="1:119" s="27" customFormat="1" ht="23.25" customHeight="1" x14ac:dyDescent="0.35">
      <c r="A88" s="16">
        <v>86</v>
      </c>
      <c r="B88" s="17">
        <v>42778</v>
      </c>
      <c r="C88" s="18" t="s">
        <v>3</v>
      </c>
      <c r="D88" s="1" t="s">
        <v>2375</v>
      </c>
      <c r="E88" s="16" t="s">
        <v>2454</v>
      </c>
      <c r="F88" s="16" t="s">
        <v>3465</v>
      </c>
      <c r="G88" s="1" t="s">
        <v>362</v>
      </c>
      <c r="H88" s="1" t="s">
        <v>4028</v>
      </c>
      <c r="I88" s="1"/>
      <c r="J88" s="1"/>
      <c r="K88" s="1"/>
      <c r="L88" s="16" t="s">
        <v>347</v>
      </c>
      <c r="M88" s="16" t="s">
        <v>349</v>
      </c>
      <c r="N88" s="16" t="s">
        <v>356</v>
      </c>
      <c r="O88" s="16" t="s">
        <v>4039</v>
      </c>
      <c r="P88" s="16" t="s">
        <v>357</v>
      </c>
      <c r="Q88" s="16" t="s">
        <v>3836</v>
      </c>
      <c r="R88" s="16" t="s">
        <v>2932</v>
      </c>
      <c r="S88" s="16"/>
      <c r="T88" s="8" t="s">
        <v>2859</v>
      </c>
      <c r="U88" s="8">
        <v>3</v>
      </c>
      <c r="V88" s="1" t="s">
        <v>2760</v>
      </c>
      <c r="W88" s="10">
        <v>0</v>
      </c>
      <c r="X88" s="10">
        <v>0</v>
      </c>
      <c r="Y88" s="8">
        <v>3</v>
      </c>
      <c r="Z88" s="1" t="s">
        <v>2760</v>
      </c>
      <c r="AA88" s="10">
        <v>0</v>
      </c>
      <c r="AB88" s="10">
        <v>0</v>
      </c>
      <c r="AC88" s="10">
        <v>3</v>
      </c>
      <c r="AD88" s="7">
        <v>0</v>
      </c>
      <c r="AE88" s="1" t="s">
        <v>2760</v>
      </c>
      <c r="AF88" s="7">
        <v>0</v>
      </c>
      <c r="AG88" s="1" t="s">
        <v>2760</v>
      </c>
      <c r="AH88" s="7">
        <v>0</v>
      </c>
      <c r="AI88" s="1" t="s">
        <v>2760</v>
      </c>
      <c r="AJ88" s="7">
        <v>3</v>
      </c>
      <c r="AK88" s="1" t="s">
        <v>2760</v>
      </c>
      <c r="AL88" s="10"/>
      <c r="AM88" s="1" t="s">
        <v>325</v>
      </c>
      <c r="AN88" s="10"/>
      <c r="AO88" s="10"/>
      <c r="AP88" s="12"/>
      <c r="AQ88" s="12" t="s">
        <v>171</v>
      </c>
      <c r="AR88" s="12"/>
      <c r="AS88" s="1" t="s">
        <v>2589</v>
      </c>
      <c r="AT88" s="13" t="s">
        <v>685</v>
      </c>
      <c r="AU88" s="13"/>
      <c r="AV88" s="13"/>
      <c r="AW88" s="13"/>
      <c r="AX88" s="13"/>
      <c r="AY88" s="13"/>
      <c r="AZ88" s="13"/>
      <c r="BA88" s="13"/>
      <c r="BB88" s="13"/>
      <c r="BC88" s="13"/>
      <c r="BD88" s="13"/>
      <c r="BE88" s="13"/>
      <c r="BF88" s="13"/>
      <c r="BG88" s="13"/>
      <c r="BH88" s="13"/>
      <c r="BI88" s="13"/>
      <c r="BJ88" s="13"/>
      <c r="BK88" s="13"/>
      <c r="BL88" s="13"/>
      <c r="BM88" s="13"/>
      <c r="BN88" s="13"/>
      <c r="BO88" s="13"/>
      <c r="BP88" s="13" t="s">
        <v>2300</v>
      </c>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2"/>
    </row>
    <row r="89" spans="1:119" s="27" customFormat="1" ht="23.25" customHeight="1" x14ac:dyDescent="0.35">
      <c r="A89" s="16">
        <v>87</v>
      </c>
      <c r="B89" s="17">
        <v>42780</v>
      </c>
      <c r="C89" s="18" t="s">
        <v>2395</v>
      </c>
      <c r="D89" s="1" t="s">
        <v>320</v>
      </c>
      <c r="E89" s="16" t="s">
        <v>117</v>
      </c>
      <c r="F89" s="21" t="s">
        <v>3384</v>
      </c>
      <c r="G89" s="1" t="s">
        <v>362</v>
      </c>
      <c r="H89" s="1" t="s">
        <v>4028</v>
      </c>
      <c r="I89" s="1"/>
      <c r="J89" s="1"/>
      <c r="K89" s="1"/>
      <c r="L89" s="16" t="s">
        <v>345</v>
      </c>
      <c r="M89" s="16" t="s">
        <v>2582</v>
      </c>
      <c r="N89" s="16" t="s">
        <v>335</v>
      </c>
      <c r="O89" s="16" t="s">
        <v>141</v>
      </c>
      <c r="P89" s="16" t="s">
        <v>357</v>
      </c>
      <c r="Q89" s="16" t="s">
        <v>3661</v>
      </c>
      <c r="R89" s="16" t="s">
        <v>4206</v>
      </c>
      <c r="S89" s="16"/>
      <c r="T89" s="8" t="s">
        <v>2859</v>
      </c>
      <c r="U89" s="8">
        <v>1</v>
      </c>
      <c r="V89" s="1" t="s">
        <v>2760</v>
      </c>
      <c r="W89" s="10">
        <v>1</v>
      </c>
      <c r="X89" s="10">
        <v>1</v>
      </c>
      <c r="Y89" s="8" t="s">
        <v>325</v>
      </c>
      <c r="Z89" s="1" t="s">
        <v>2760</v>
      </c>
      <c r="AA89" s="10">
        <v>0</v>
      </c>
      <c r="AB89" s="10">
        <v>0</v>
      </c>
      <c r="AC89" s="10">
        <v>0</v>
      </c>
      <c r="AD89" s="7">
        <v>0</v>
      </c>
      <c r="AE89" s="1" t="s">
        <v>2760</v>
      </c>
      <c r="AF89" s="7">
        <v>0</v>
      </c>
      <c r="AG89" s="1" t="s">
        <v>2760</v>
      </c>
      <c r="AH89" s="7">
        <v>1</v>
      </c>
      <c r="AI89" s="1" t="s">
        <v>2760</v>
      </c>
      <c r="AJ89" s="7">
        <v>0</v>
      </c>
      <c r="AK89" s="1" t="s">
        <v>2760</v>
      </c>
      <c r="AL89" s="10" t="s">
        <v>189</v>
      </c>
      <c r="AM89" s="1" t="s">
        <v>2381</v>
      </c>
      <c r="AN89" s="10"/>
      <c r="AO89" s="10"/>
      <c r="AP89" s="12"/>
      <c r="AQ89" s="12"/>
      <c r="AR89" s="12"/>
      <c r="AS89" s="1" t="s">
        <v>2589</v>
      </c>
      <c r="AT89" s="13"/>
      <c r="AU89" s="13"/>
      <c r="AV89" s="13"/>
      <c r="AW89" s="13"/>
      <c r="AX89" s="13"/>
      <c r="AY89" s="13"/>
      <c r="AZ89" s="13"/>
      <c r="BA89" s="13"/>
      <c r="BB89" s="13"/>
      <c r="BC89" s="13"/>
      <c r="BD89" s="13"/>
      <c r="BE89" s="13"/>
      <c r="BF89" s="13"/>
      <c r="BG89" s="13"/>
      <c r="BH89" s="13"/>
      <c r="BI89" s="13"/>
      <c r="BJ89" s="13"/>
      <c r="BK89" s="13"/>
      <c r="BL89" s="13"/>
      <c r="BM89" s="13"/>
      <c r="BN89" s="13"/>
      <c r="BO89" s="13"/>
      <c r="BP89" s="13" t="s">
        <v>2284</v>
      </c>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2"/>
    </row>
    <row r="90" spans="1:119" s="27" customFormat="1" ht="23.25" customHeight="1" x14ac:dyDescent="0.35">
      <c r="A90" s="16">
        <v>88</v>
      </c>
      <c r="B90" s="17">
        <v>42780</v>
      </c>
      <c r="C90" s="18" t="s">
        <v>3</v>
      </c>
      <c r="D90" s="1" t="s">
        <v>2375</v>
      </c>
      <c r="E90" s="16" t="s">
        <v>2454</v>
      </c>
      <c r="F90" s="21" t="s">
        <v>281</v>
      </c>
      <c r="G90" s="1" t="s">
        <v>362</v>
      </c>
      <c r="H90" s="1" t="s">
        <v>4028</v>
      </c>
      <c r="I90" s="1"/>
      <c r="J90" s="1"/>
      <c r="K90" s="1"/>
      <c r="L90" s="16" t="s">
        <v>347</v>
      </c>
      <c r="M90" s="16" t="s">
        <v>337</v>
      </c>
      <c r="N90" s="16" t="s">
        <v>336</v>
      </c>
      <c r="O90" s="16" t="s">
        <v>4034</v>
      </c>
      <c r="P90" s="16" t="s">
        <v>357</v>
      </c>
      <c r="Q90" s="16" t="s">
        <v>3727</v>
      </c>
      <c r="R90" s="16" t="s">
        <v>4207</v>
      </c>
      <c r="S90" s="16"/>
      <c r="T90" s="8" t="s">
        <v>2859</v>
      </c>
      <c r="U90" s="8">
        <v>4</v>
      </c>
      <c r="V90" s="1" t="s">
        <v>2760</v>
      </c>
      <c r="W90" s="10">
        <v>0</v>
      </c>
      <c r="X90" s="10">
        <v>0</v>
      </c>
      <c r="Y90" s="8">
        <v>4</v>
      </c>
      <c r="Z90" s="1" t="s">
        <v>2760</v>
      </c>
      <c r="AA90" s="10">
        <v>0</v>
      </c>
      <c r="AB90" s="10">
        <v>0</v>
      </c>
      <c r="AC90" s="10">
        <v>4</v>
      </c>
      <c r="AD90" s="7">
        <v>0</v>
      </c>
      <c r="AE90" s="1" t="s">
        <v>2760</v>
      </c>
      <c r="AF90" s="7">
        <v>3</v>
      </c>
      <c r="AG90" s="1" t="s">
        <v>2760</v>
      </c>
      <c r="AH90" s="7">
        <v>1</v>
      </c>
      <c r="AI90" s="1" t="s">
        <v>2760</v>
      </c>
      <c r="AJ90" s="7">
        <v>0</v>
      </c>
      <c r="AK90" s="1" t="s">
        <v>2760</v>
      </c>
      <c r="AL90" s="10" t="s">
        <v>2933</v>
      </c>
      <c r="AM90" s="1" t="s">
        <v>326</v>
      </c>
      <c r="AN90" s="10" t="s">
        <v>316</v>
      </c>
      <c r="AO90" s="10" t="s">
        <v>4208</v>
      </c>
      <c r="AP90" s="12"/>
      <c r="AQ90" s="12"/>
      <c r="AR90" s="12"/>
      <c r="AS90" s="1" t="s">
        <v>2589</v>
      </c>
      <c r="AT90" s="13" t="s">
        <v>4209</v>
      </c>
      <c r="AU90" s="13" t="s">
        <v>1203</v>
      </c>
      <c r="AV90" s="13" t="s">
        <v>439</v>
      </c>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2"/>
    </row>
    <row r="91" spans="1:119" s="27" customFormat="1" ht="23.25" customHeight="1" x14ac:dyDescent="0.35">
      <c r="A91" s="16">
        <v>89</v>
      </c>
      <c r="B91" s="17">
        <v>42780</v>
      </c>
      <c r="C91" s="18" t="s">
        <v>3</v>
      </c>
      <c r="D91" s="1" t="s">
        <v>2375</v>
      </c>
      <c r="E91" s="16" t="s">
        <v>325</v>
      </c>
      <c r="F91" s="21" t="s">
        <v>3375</v>
      </c>
      <c r="G91" s="1" t="s">
        <v>362</v>
      </c>
      <c r="H91" s="1" t="s">
        <v>4028</v>
      </c>
      <c r="I91" s="1"/>
      <c r="J91" s="1"/>
      <c r="K91" s="1"/>
      <c r="L91" s="16" t="s">
        <v>347</v>
      </c>
      <c r="M91" s="16" t="s">
        <v>349</v>
      </c>
      <c r="N91" s="16" t="s">
        <v>356</v>
      </c>
      <c r="O91" s="16" t="s">
        <v>4039</v>
      </c>
      <c r="P91" s="16" t="s">
        <v>357</v>
      </c>
      <c r="Q91" s="16" t="s">
        <v>3913</v>
      </c>
      <c r="R91" s="16" t="s">
        <v>2934</v>
      </c>
      <c r="S91" s="16"/>
      <c r="T91" s="8" t="s">
        <v>2859</v>
      </c>
      <c r="U91" s="8" t="s">
        <v>325</v>
      </c>
      <c r="V91" s="1" t="s">
        <v>2760</v>
      </c>
      <c r="W91" s="10">
        <v>0</v>
      </c>
      <c r="X91" s="10">
        <v>0</v>
      </c>
      <c r="Y91" s="8" t="s">
        <v>325</v>
      </c>
      <c r="Z91" s="1" t="s">
        <v>2760</v>
      </c>
      <c r="AA91" s="10">
        <v>0</v>
      </c>
      <c r="AB91" s="10">
        <v>0</v>
      </c>
      <c r="AC91" s="10">
        <v>0</v>
      </c>
      <c r="AD91" s="7">
        <v>0</v>
      </c>
      <c r="AE91" s="1" t="s">
        <v>2760</v>
      </c>
      <c r="AF91" s="7">
        <v>0</v>
      </c>
      <c r="AG91" s="1" t="s">
        <v>2760</v>
      </c>
      <c r="AH91" s="7">
        <v>0</v>
      </c>
      <c r="AI91" s="1" t="s">
        <v>2760</v>
      </c>
      <c r="AJ91" s="7">
        <v>0</v>
      </c>
      <c r="AK91" s="1" t="s">
        <v>2760</v>
      </c>
      <c r="AL91" s="10"/>
      <c r="AM91" s="1" t="s">
        <v>325</v>
      </c>
      <c r="AN91" s="10"/>
      <c r="AO91" s="10"/>
      <c r="AP91" s="12"/>
      <c r="AQ91" s="12"/>
      <c r="AR91" s="12" t="s">
        <v>3608</v>
      </c>
      <c r="AS91" s="1" t="s">
        <v>2589</v>
      </c>
      <c r="AT91" s="13" t="s">
        <v>1634</v>
      </c>
      <c r="AU91" s="13"/>
      <c r="AV91" s="13"/>
      <c r="AW91" s="13"/>
      <c r="AX91" s="13"/>
      <c r="AY91" s="13"/>
      <c r="AZ91" s="13"/>
      <c r="BA91" s="13"/>
      <c r="BB91" s="13"/>
      <c r="BC91" s="13"/>
      <c r="BD91" s="13"/>
      <c r="BE91" s="13"/>
      <c r="BF91" s="13"/>
      <c r="BG91" s="13"/>
      <c r="BH91" s="13"/>
      <c r="BI91" s="13"/>
      <c r="BJ91" s="13"/>
      <c r="BK91" s="13"/>
      <c r="BL91" s="13"/>
      <c r="BM91" s="13"/>
      <c r="BN91" s="13"/>
      <c r="BO91" s="13"/>
      <c r="BP91" s="13" t="s">
        <v>1635</v>
      </c>
      <c r="BQ91" s="13" t="s">
        <v>1636</v>
      </c>
      <c r="BR91" s="13" t="s">
        <v>1637</v>
      </c>
      <c r="BS91" s="13" t="s">
        <v>1638</v>
      </c>
      <c r="BT91" s="13" t="s">
        <v>466</v>
      </c>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2"/>
    </row>
    <row r="92" spans="1:119" s="27" customFormat="1" ht="23.25" customHeight="1" x14ac:dyDescent="0.35">
      <c r="A92" s="16">
        <v>90</v>
      </c>
      <c r="B92" s="17">
        <v>42783</v>
      </c>
      <c r="C92" s="18" t="s">
        <v>3</v>
      </c>
      <c r="D92" s="1" t="s">
        <v>2375</v>
      </c>
      <c r="E92" s="16" t="s">
        <v>2498</v>
      </c>
      <c r="F92" s="21" t="s">
        <v>3443</v>
      </c>
      <c r="G92" s="1" t="s">
        <v>362</v>
      </c>
      <c r="H92" s="1" t="s">
        <v>4028</v>
      </c>
      <c r="I92" s="1"/>
      <c r="J92" s="1"/>
      <c r="K92" s="1"/>
      <c r="L92" s="16" t="s">
        <v>347</v>
      </c>
      <c r="M92" s="16" t="s">
        <v>337</v>
      </c>
      <c r="N92" s="16" t="s">
        <v>336</v>
      </c>
      <c r="O92" s="16" t="s">
        <v>4034</v>
      </c>
      <c r="P92" s="16" t="s">
        <v>357</v>
      </c>
      <c r="Q92" s="16" t="s">
        <v>3752</v>
      </c>
      <c r="R92" s="16" t="s">
        <v>2935</v>
      </c>
      <c r="S92" s="16"/>
      <c r="T92" s="8" t="s">
        <v>2859</v>
      </c>
      <c r="U92" s="8">
        <v>10</v>
      </c>
      <c r="V92" s="1" t="s">
        <v>317</v>
      </c>
      <c r="W92" s="10">
        <v>4</v>
      </c>
      <c r="X92" s="10">
        <v>4</v>
      </c>
      <c r="Y92" s="8">
        <v>10</v>
      </c>
      <c r="Z92" s="1" t="s">
        <v>317</v>
      </c>
      <c r="AA92" s="10">
        <v>4</v>
      </c>
      <c r="AB92" s="10">
        <v>0</v>
      </c>
      <c r="AC92" s="10">
        <v>10</v>
      </c>
      <c r="AD92" s="7">
        <v>0</v>
      </c>
      <c r="AE92" s="1" t="s">
        <v>2760</v>
      </c>
      <c r="AF92" s="7">
        <v>10</v>
      </c>
      <c r="AG92" s="1" t="s">
        <v>317</v>
      </c>
      <c r="AH92" s="7">
        <v>0</v>
      </c>
      <c r="AI92" s="1" t="s">
        <v>2760</v>
      </c>
      <c r="AJ92" s="7">
        <v>0</v>
      </c>
      <c r="AK92" s="1" t="s">
        <v>2760</v>
      </c>
      <c r="AL92" s="10" t="s">
        <v>190</v>
      </c>
      <c r="AM92" s="1" t="s">
        <v>326</v>
      </c>
      <c r="AN92" s="10" t="s">
        <v>315</v>
      </c>
      <c r="AO92" s="10" t="s">
        <v>4086</v>
      </c>
      <c r="AP92" s="12"/>
      <c r="AQ92" s="12"/>
      <c r="AR92" s="12"/>
      <c r="AS92" s="1" t="s">
        <v>2589</v>
      </c>
      <c r="AT92" s="13" t="s">
        <v>686</v>
      </c>
      <c r="AU92" s="13" t="s">
        <v>687</v>
      </c>
      <c r="AV92" s="13" t="s">
        <v>688</v>
      </c>
      <c r="AW92" s="13" t="s">
        <v>689</v>
      </c>
      <c r="AX92" s="13" t="s">
        <v>690</v>
      </c>
      <c r="AY92" s="13" t="s">
        <v>690</v>
      </c>
      <c r="AZ92" s="13" t="s">
        <v>691</v>
      </c>
      <c r="BA92" s="13"/>
      <c r="BB92" s="13"/>
      <c r="BC92" s="13"/>
      <c r="BD92" s="13"/>
      <c r="BE92" s="13"/>
      <c r="BF92" s="13"/>
      <c r="BG92" s="13"/>
      <c r="BH92" s="13"/>
      <c r="BI92" s="13"/>
      <c r="BJ92" s="13"/>
      <c r="BK92" s="13"/>
      <c r="BL92" s="13"/>
      <c r="BM92" s="13"/>
      <c r="BN92" s="13"/>
      <c r="BO92" s="13"/>
      <c r="BP92" s="13" t="s">
        <v>692</v>
      </c>
      <c r="BQ92" s="13" t="s">
        <v>693</v>
      </c>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2"/>
    </row>
    <row r="93" spans="1:119" s="27" customFormat="1" ht="23.25" customHeight="1" x14ac:dyDescent="0.35">
      <c r="A93" s="16">
        <v>91</v>
      </c>
      <c r="B93" s="17">
        <v>42783</v>
      </c>
      <c r="C93" s="18" t="s">
        <v>3</v>
      </c>
      <c r="D93" s="1" t="s">
        <v>2375</v>
      </c>
      <c r="E93" s="16" t="s">
        <v>325</v>
      </c>
      <c r="F93" s="16" t="s">
        <v>3466</v>
      </c>
      <c r="G93" s="1" t="s">
        <v>362</v>
      </c>
      <c r="H93" s="1" t="s">
        <v>4028</v>
      </c>
      <c r="I93" s="1"/>
      <c r="J93" s="1"/>
      <c r="K93" s="1"/>
      <c r="L93" s="16" t="s">
        <v>347</v>
      </c>
      <c r="M93" s="16" t="s">
        <v>349</v>
      </c>
      <c r="N93" s="16" t="s">
        <v>356</v>
      </c>
      <c r="O93" s="16" t="s">
        <v>4039</v>
      </c>
      <c r="P93" s="16" t="s">
        <v>357</v>
      </c>
      <c r="Q93" s="16" t="s">
        <v>3859</v>
      </c>
      <c r="R93" s="16" t="s">
        <v>2936</v>
      </c>
      <c r="S93" s="16"/>
      <c r="T93" s="8" t="s">
        <v>297</v>
      </c>
      <c r="U93" s="8" t="s">
        <v>325</v>
      </c>
      <c r="V93" s="1" t="s">
        <v>2760</v>
      </c>
      <c r="W93" s="10">
        <v>0</v>
      </c>
      <c r="X93" s="10">
        <v>0</v>
      </c>
      <c r="Y93" s="8" t="s">
        <v>325</v>
      </c>
      <c r="Z93" s="1" t="s">
        <v>2760</v>
      </c>
      <c r="AA93" s="10">
        <v>0</v>
      </c>
      <c r="AB93" s="10">
        <v>0</v>
      </c>
      <c r="AC93" s="10">
        <v>0</v>
      </c>
      <c r="AD93" s="7">
        <v>0</v>
      </c>
      <c r="AE93" s="1" t="s">
        <v>2760</v>
      </c>
      <c r="AF93" s="7">
        <v>0</v>
      </c>
      <c r="AG93" s="1" t="s">
        <v>2760</v>
      </c>
      <c r="AH93" s="7">
        <v>0</v>
      </c>
      <c r="AI93" s="1" t="s">
        <v>2760</v>
      </c>
      <c r="AJ93" s="7">
        <v>0</v>
      </c>
      <c r="AK93" s="1" t="s">
        <v>2760</v>
      </c>
      <c r="AL93" s="10"/>
      <c r="AM93" s="1" t="s">
        <v>325</v>
      </c>
      <c r="AN93" s="10"/>
      <c r="AO93" s="10"/>
      <c r="AP93" s="12"/>
      <c r="AQ93" s="12"/>
      <c r="AR93" s="12" t="s">
        <v>3603</v>
      </c>
      <c r="AS93" s="1" t="s">
        <v>2589</v>
      </c>
      <c r="AT93" s="13" t="s">
        <v>2292</v>
      </c>
      <c r="AU93" s="13" t="s">
        <v>544</v>
      </c>
      <c r="AV93" s="13" t="s">
        <v>545</v>
      </c>
      <c r="AW93" s="13" t="s">
        <v>546</v>
      </c>
      <c r="AX93" s="13" t="s">
        <v>547</v>
      </c>
      <c r="AY93" s="13" t="s">
        <v>548</v>
      </c>
      <c r="AZ93" s="13" t="s">
        <v>394</v>
      </c>
      <c r="BA93" s="13" t="s">
        <v>395</v>
      </c>
      <c r="BB93" s="13" t="s">
        <v>396</v>
      </c>
      <c r="BC93" s="13"/>
      <c r="BD93" s="13"/>
      <c r="BE93" s="13"/>
      <c r="BF93" s="13"/>
      <c r="BG93" s="13"/>
      <c r="BH93" s="13"/>
      <c r="BI93" s="13"/>
      <c r="BJ93" s="13"/>
      <c r="BK93" s="13"/>
      <c r="BL93" s="13"/>
      <c r="BM93" s="13"/>
      <c r="BN93" s="13"/>
      <c r="BO93" s="13"/>
      <c r="BP93" s="13" t="s">
        <v>549</v>
      </c>
      <c r="BQ93" s="13" t="s">
        <v>550</v>
      </c>
      <c r="BR93" s="13" t="s">
        <v>397</v>
      </c>
      <c r="BS93" s="13" t="s">
        <v>551</v>
      </c>
      <c r="BT93" s="13" t="s">
        <v>550</v>
      </c>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2"/>
    </row>
    <row r="94" spans="1:119" s="27" customFormat="1" ht="23.25" customHeight="1" x14ac:dyDescent="0.35">
      <c r="A94" s="16">
        <v>92</v>
      </c>
      <c r="B94" s="17">
        <v>42784</v>
      </c>
      <c r="C94" s="18" t="s">
        <v>3</v>
      </c>
      <c r="D94" s="1" t="s">
        <v>2375</v>
      </c>
      <c r="E94" s="16" t="s">
        <v>2454</v>
      </c>
      <c r="F94" s="21" t="s">
        <v>83</v>
      </c>
      <c r="G94" s="1" t="s">
        <v>362</v>
      </c>
      <c r="H94" s="1" t="s">
        <v>4028</v>
      </c>
      <c r="I94" s="1"/>
      <c r="J94" s="1"/>
      <c r="K94" s="1"/>
      <c r="L94" s="16" t="s">
        <v>347</v>
      </c>
      <c r="M94" s="16" t="s">
        <v>337</v>
      </c>
      <c r="N94" s="16" t="s">
        <v>336</v>
      </c>
      <c r="O94" s="16" t="s">
        <v>4034</v>
      </c>
      <c r="P94" s="16" t="s">
        <v>357</v>
      </c>
      <c r="Q94" s="16" t="s">
        <v>4004</v>
      </c>
      <c r="R94" s="16" t="s">
        <v>4210</v>
      </c>
      <c r="S94" s="16"/>
      <c r="T94" s="8" t="s">
        <v>2859</v>
      </c>
      <c r="U94" s="8" t="s">
        <v>325</v>
      </c>
      <c r="V94" s="1" t="s">
        <v>2760</v>
      </c>
      <c r="W94" s="10">
        <v>0</v>
      </c>
      <c r="X94" s="10">
        <v>0</v>
      </c>
      <c r="Y94" s="8" t="s">
        <v>325</v>
      </c>
      <c r="Z94" s="1" t="s">
        <v>2760</v>
      </c>
      <c r="AA94" s="10">
        <v>0</v>
      </c>
      <c r="AB94" s="10">
        <v>0</v>
      </c>
      <c r="AC94" s="10">
        <v>0</v>
      </c>
      <c r="AD94" s="7">
        <v>0</v>
      </c>
      <c r="AE94" s="1" t="s">
        <v>2760</v>
      </c>
      <c r="AF94" s="7">
        <v>0</v>
      </c>
      <c r="AG94" s="1" t="s">
        <v>2760</v>
      </c>
      <c r="AH94" s="7">
        <v>0</v>
      </c>
      <c r="AI94" s="1" t="s">
        <v>2760</v>
      </c>
      <c r="AJ94" s="7">
        <v>0</v>
      </c>
      <c r="AK94" s="1" t="s">
        <v>2760</v>
      </c>
      <c r="AL94" s="10"/>
      <c r="AM94" s="1" t="s">
        <v>325</v>
      </c>
      <c r="AN94" s="10"/>
      <c r="AO94" s="10"/>
      <c r="AP94" s="12"/>
      <c r="AQ94" s="12"/>
      <c r="AR94" s="12"/>
      <c r="AS94" s="1" t="s">
        <v>2589</v>
      </c>
      <c r="AT94" s="13"/>
      <c r="AU94" s="13"/>
      <c r="AV94" s="13"/>
      <c r="AW94" s="13"/>
      <c r="AX94" s="13"/>
      <c r="AY94" s="13"/>
      <c r="AZ94" s="13"/>
      <c r="BA94" s="13"/>
      <c r="BB94" s="13"/>
      <c r="BC94" s="13"/>
      <c r="BD94" s="13"/>
      <c r="BE94" s="13"/>
      <c r="BF94" s="13"/>
      <c r="BG94" s="13"/>
      <c r="BH94" s="13"/>
      <c r="BI94" s="13"/>
      <c r="BJ94" s="13"/>
      <c r="BK94" s="13"/>
      <c r="BL94" s="13"/>
      <c r="BM94" s="13"/>
      <c r="BN94" s="13"/>
      <c r="BO94" s="13"/>
      <c r="BP94" s="13" t="s">
        <v>2233</v>
      </c>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2"/>
    </row>
    <row r="95" spans="1:119" s="27" customFormat="1" ht="23.25" customHeight="1" x14ac:dyDescent="0.35">
      <c r="A95" s="16">
        <v>93</v>
      </c>
      <c r="B95" s="17">
        <v>42785</v>
      </c>
      <c r="C95" s="18" t="s">
        <v>3</v>
      </c>
      <c r="D95" s="1" t="s">
        <v>2375</v>
      </c>
      <c r="E95" s="16" t="s">
        <v>2454</v>
      </c>
      <c r="F95" s="16" t="s">
        <v>3467</v>
      </c>
      <c r="G95" s="1" t="s">
        <v>362</v>
      </c>
      <c r="H95" s="1" t="s">
        <v>4028</v>
      </c>
      <c r="I95" s="1"/>
      <c r="J95" s="1"/>
      <c r="K95" s="1"/>
      <c r="L95" s="16" t="s">
        <v>347</v>
      </c>
      <c r="M95" s="16" t="s">
        <v>337</v>
      </c>
      <c r="N95" s="16" t="s">
        <v>2663</v>
      </c>
      <c r="O95" s="16" t="s">
        <v>235</v>
      </c>
      <c r="P95" s="16" t="s">
        <v>357</v>
      </c>
      <c r="Q95" s="16" t="s">
        <v>3828</v>
      </c>
      <c r="R95" s="16" t="s">
        <v>2937</v>
      </c>
      <c r="S95" s="16"/>
      <c r="T95" s="8" t="s">
        <v>2859</v>
      </c>
      <c r="U95" s="8">
        <v>1</v>
      </c>
      <c r="V95" s="1" t="s">
        <v>2760</v>
      </c>
      <c r="W95" s="10">
        <v>0</v>
      </c>
      <c r="X95" s="10">
        <v>0</v>
      </c>
      <c r="Y95" s="8">
        <v>1</v>
      </c>
      <c r="Z95" s="1" t="s">
        <v>2760</v>
      </c>
      <c r="AA95" s="10">
        <v>1</v>
      </c>
      <c r="AB95" s="10">
        <v>0</v>
      </c>
      <c r="AC95" s="10">
        <v>1</v>
      </c>
      <c r="AD95" s="7">
        <v>1</v>
      </c>
      <c r="AE95" s="1" t="s">
        <v>2760</v>
      </c>
      <c r="AF95" s="7">
        <v>0</v>
      </c>
      <c r="AG95" s="1" t="s">
        <v>2760</v>
      </c>
      <c r="AH95" s="7">
        <v>0</v>
      </c>
      <c r="AI95" s="1" t="s">
        <v>2760</v>
      </c>
      <c r="AJ95" s="7">
        <v>0</v>
      </c>
      <c r="AK95" s="1" t="s">
        <v>2760</v>
      </c>
      <c r="AL95" s="10" t="s">
        <v>187</v>
      </c>
      <c r="AM95" s="1" t="s">
        <v>2381</v>
      </c>
      <c r="AN95" s="10" t="s">
        <v>86</v>
      </c>
      <c r="AO95" s="10" t="s">
        <v>2938</v>
      </c>
      <c r="AP95" s="12"/>
      <c r="AQ95" s="12"/>
      <c r="AR95" s="12"/>
      <c r="AS95" s="1" t="s">
        <v>2589</v>
      </c>
      <c r="AT95" s="13" t="s">
        <v>694</v>
      </c>
      <c r="AU95" s="13" t="s">
        <v>695</v>
      </c>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2"/>
    </row>
    <row r="96" spans="1:119" s="27" customFormat="1" ht="23.25" customHeight="1" x14ac:dyDescent="0.35">
      <c r="A96" s="16">
        <v>94</v>
      </c>
      <c r="B96" s="17">
        <v>42785</v>
      </c>
      <c r="C96" s="18" t="s">
        <v>3</v>
      </c>
      <c r="D96" s="1" t="s">
        <v>2375</v>
      </c>
      <c r="E96" s="16" t="s">
        <v>325</v>
      </c>
      <c r="F96" s="21" t="s">
        <v>3375</v>
      </c>
      <c r="G96" s="1" t="s">
        <v>362</v>
      </c>
      <c r="H96" s="1" t="s">
        <v>4028</v>
      </c>
      <c r="I96" s="1"/>
      <c r="J96" s="1"/>
      <c r="K96" s="1"/>
      <c r="L96" s="16" t="s">
        <v>347</v>
      </c>
      <c r="M96" s="16" t="s">
        <v>349</v>
      </c>
      <c r="N96" s="16" t="s">
        <v>356</v>
      </c>
      <c r="O96" s="16" t="s">
        <v>4039</v>
      </c>
      <c r="P96" s="16" t="s">
        <v>357</v>
      </c>
      <c r="Q96" s="16" t="s">
        <v>3835</v>
      </c>
      <c r="R96" s="16" t="s">
        <v>2939</v>
      </c>
      <c r="S96" s="16"/>
      <c r="T96" s="8" t="s">
        <v>2859</v>
      </c>
      <c r="U96" s="8" t="s">
        <v>325</v>
      </c>
      <c r="V96" s="1" t="s">
        <v>2760</v>
      </c>
      <c r="W96" s="10">
        <v>0</v>
      </c>
      <c r="X96" s="10">
        <v>0</v>
      </c>
      <c r="Y96" s="8" t="s">
        <v>325</v>
      </c>
      <c r="Z96" s="1" t="s">
        <v>2760</v>
      </c>
      <c r="AA96" s="10">
        <v>0</v>
      </c>
      <c r="AB96" s="10">
        <v>0</v>
      </c>
      <c r="AC96" s="10">
        <v>0</v>
      </c>
      <c r="AD96" s="7">
        <v>0</v>
      </c>
      <c r="AE96" s="1" t="s">
        <v>2760</v>
      </c>
      <c r="AF96" s="7">
        <v>0</v>
      </c>
      <c r="AG96" s="1" t="s">
        <v>2760</v>
      </c>
      <c r="AH96" s="7">
        <v>0</v>
      </c>
      <c r="AI96" s="1" t="s">
        <v>2760</v>
      </c>
      <c r="AJ96" s="7">
        <v>0</v>
      </c>
      <c r="AK96" s="1" t="s">
        <v>2760</v>
      </c>
      <c r="AL96" s="10"/>
      <c r="AM96" s="1" t="s">
        <v>325</v>
      </c>
      <c r="AN96" s="10"/>
      <c r="AO96" s="10"/>
      <c r="AP96" s="12"/>
      <c r="AQ96" s="12" t="s">
        <v>3342</v>
      </c>
      <c r="AR96" s="12"/>
      <c r="AS96" s="1" t="s">
        <v>2589</v>
      </c>
      <c r="AT96" s="13" t="s">
        <v>2103</v>
      </c>
      <c r="AU96" s="13"/>
      <c r="AV96" s="13"/>
      <c r="AW96" s="13"/>
      <c r="AX96" s="13"/>
      <c r="AY96" s="13"/>
      <c r="AZ96" s="13"/>
      <c r="BA96" s="13"/>
      <c r="BB96" s="13"/>
      <c r="BC96" s="13"/>
      <c r="BD96" s="13"/>
      <c r="BE96" s="13"/>
      <c r="BF96" s="13"/>
      <c r="BG96" s="13"/>
      <c r="BH96" s="13"/>
      <c r="BI96" s="13"/>
      <c r="BJ96" s="13"/>
      <c r="BK96" s="13"/>
      <c r="BL96" s="13"/>
      <c r="BM96" s="13"/>
      <c r="BN96" s="13"/>
      <c r="BO96" s="13"/>
      <c r="BP96" s="13" t="s">
        <v>2104</v>
      </c>
      <c r="BQ96" s="13" t="s">
        <v>2105</v>
      </c>
      <c r="BR96" s="13" t="s">
        <v>2106</v>
      </c>
      <c r="BS96" s="13" t="s">
        <v>495</v>
      </c>
      <c r="BT96" s="13" t="s">
        <v>496</v>
      </c>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2"/>
    </row>
    <row r="97" spans="1:119" s="27" customFormat="1" ht="23.25" customHeight="1" x14ac:dyDescent="0.35">
      <c r="A97" s="16">
        <v>95</v>
      </c>
      <c r="B97" s="17">
        <v>42787</v>
      </c>
      <c r="C97" s="18" t="s">
        <v>3</v>
      </c>
      <c r="D97" s="1" t="s">
        <v>2375</v>
      </c>
      <c r="E97" s="16" t="s">
        <v>325</v>
      </c>
      <c r="F97" s="16" t="s">
        <v>3466</v>
      </c>
      <c r="G97" s="1" t="s">
        <v>362</v>
      </c>
      <c r="H97" s="1" t="s">
        <v>4028</v>
      </c>
      <c r="I97" s="1"/>
      <c r="J97" s="1"/>
      <c r="K97" s="1"/>
      <c r="L97" s="16" t="s">
        <v>347</v>
      </c>
      <c r="M97" s="16" t="s">
        <v>349</v>
      </c>
      <c r="N97" s="16" t="s">
        <v>356</v>
      </c>
      <c r="O97" s="16" t="s">
        <v>4039</v>
      </c>
      <c r="P97" s="16" t="s">
        <v>357</v>
      </c>
      <c r="Q97" s="16" t="s">
        <v>3833</v>
      </c>
      <c r="R97" s="16" t="s">
        <v>2940</v>
      </c>
      <c r="S97" s="16"/>
      <c r="T97" s="8" t="s">
        <v>2859</v>
      </c>
      <c r="U97" s="8" t="s">
        <v>325</v>
      </c>
      <c r="V97" s="1" t="s">
        <v>2760</v>
      </c>
      <c r="W97" s="10">
        <v>0</v>
      </c>
      <c r="X97" s="10">
        <v>0</v>
      </c>
      <c r="Y97" s="8" t="s">
        <v>325</v>
      </c>
      <c r="Z97" s="1" t="s">
        <v>2760</v>
      </c>
      <c r="AA97" s="10">
        <v>0</v>
      </c>
      <c r="AB97" s="10">
        <v>0</v>
      </c>
      <c r="AC97" s="10">
        <v>0</v>
      </c>
      <c r="AD97" s="7">
        <v>0</v>
      </c>
      <c r="AE97" s="1" t="s">
        <v>2760</v>
      </c>
      <c r="AF97" s="7">
        <v>0</v>
      </c>
      <c r="AG97" s="1" t="s">
        <v>2760</v>
      </c>
      <c r="AH97" s="7">
        <v>0</v>
      </c>
      <c r="AI97" s="1" t="s">
        <v>2760</v>
      </c>
      <c r="AJ97" s="7">
        <v>0</v>
      </c>
      <c r="AK97" s="1" t="s">
        <v>2760</v>
      </c>
      <c r="AL97" s="10"/>
      <c r="AM97" s="1" t="s">
        <v>325</v>
      </c>
      <c r="AN97" s="10"/>
      <c r="AO97" s="10"/>
      <c r="AP97" s="12"/>
      <c r="AQ97" s="12"/>
      <c r="AR97" s="12" t="s">
        <v>3602</v>
      </c>
      <c r="AS97" s="1" t="s">
        <v>2589</v>
      </c>
      <c r="AT97" s="13" t="s">
        <v>1892</v>
      </c>
      <c r="AU97" s="13" t="s">
        <v>1893</v>
      </c>
      <c r="AV97" s="13"/>
      <c r="AW97" s="13"/>
      <c r="AX97" s="13"/>
      <c r="AY97" s="13"/>
      <c r="AZ97" s="13"/>
      <c r="BA97" s="13"/>
      <c r="BB97" s="13"/>
      <c r="BC97" s="13"/>
      <c r="BD97" s="13"/>
      <c r="BE97" s="13"/>
      <c r="BF97" s="13"/>
      <c r="BG97" s="13"/>
      <c r="BH97" s="13"/>
      <c r="BI97" s="13"/>
      <c r="BJ97" s="13"/>
      <c r="BK97" s="13"/>
      <c r="BL97" s="13"/>
      <c r="BM97" s="13"/>
      <c r="BN97" s="13"/>
      <c r="BO97" s="13"/>
      <c r="BP97" s="13" t="s">
        <v>1894</v>
      </c>
      <c r="BQ97" s="13" t="s">
        <v>1895</v>
      </c>
      <c r="BR97" s="13" t="s">
        <v>1896</v>
      </c>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2"/>
    </row>
    <row r="98" spans="1:119" s="27" customFormat="1" ht="23.25" customHeight="1" x14ac:dyDescent="0.35">
      <c r="A98" s="16">
        <v>96</v>
      </c>
      <c r="B98" s="17">
        <v>42793</v>
      </c>
      <c r="C98" s="18" t="s">
        <v>3</v>
      </c>
      <c r="D98" s="1" t="s">
        <v>2375</v>
      </c>
      <c r="E98" s="16" t="s">
        <v>2454</v>
      </c>
      <c r="F98" s="21" t="s">
        <v>3464</v>
      </c>
      <c r="G98" s="1" t="s">
        <v>362</v>
      </c>
      <c r="H98" s="1" t="s">
        <v>4028</v>
      </c>
      <c r="I98" s="1"/>
      <c r="J98" s="1"/>
      <c r="K98" s="1"/>
      <c r="L98" s="16" t="s">
        <v>347</v>
      </c>
      <c r="M98" s="16" t="s">
        <v>349</v>
      </c>
      <c r="N98" s="16" t="s">
        <v>2667</v>
      </c>
      <c r="O98" s="16" t="s">
        <v>146</v>
      </c>
      <c r="P98" s="16" t="s">
        <v>357</v>
      </c>
      <c r="Q98" s="16" t="s">
        <v>3825</v>
      </c>
      <c r="R98" s="16" t="s">
        <v>2941</v>
      </c>
      <c r="S98" s="16"/>
      <c r="T98" s="8" t="s">
        <v>2859</v>
      </c>
      <c r="U98" s="8" t="s">
        <v>325</v>
      </c>
      <c r="V98" s="1" t="s">
        <v>2760</v>
      </c>
      <c r="W98" s="10">
        <v>0</v>
      </c>
      <c r="X98" s="10">
        <v>0</v>
      </c>
      <c r="Y98" s="8" t="s">
        <v>325</v>
      </c>
      <c r="Z98" s="1" t="s">
        <v>2760</v>
      </c>
      <c r="AA98" s="10">
        <v>0</v>
      </c>
      <c r="AB98" s="10">
        <v>0</v>
      </c>
      <c r="AC98" s="10">
        <v>0</v>
      </c>
      <c r="AD98" s="7">
        <v>0</v>
      </c>
      <c r="AE98" s="1" t="s">
        <v>2760</v>
      </c>
      <c r="AF98" s="7">
        <v>0</v>
      </c>
      <c r="AG98" s="1" t="s">
        <v>2760</v>
      </c>
      <c r="AH98" s="7">
        <v>0</v>
      </c>
      <c r="AI98" s="1" t="s">
        <v>2760</v>
      </c>
      <c r="AJ98" s="7">
        <v>0</v>
      </c>
      <c r="AK98" s="1" t="s">
        <v>2760</v>
      </c>
      <c r="AL98" s="10"/>
      <c r="AM98" s="1" t="s">
        <v>325</v>
      </c>
      <c r="AN98" s="10"/>
      <c r="AO98" s="10"/>
      <c r="AP98" s="12"/>
      <c r="AQ98" s="12"/>
      <c r="AR98" s="12"/>
      <c r="AS98" s="1" t="s">
        <v>2589</v>
      </c>
      <c r="AT98" s="13" t="s">
        <v>696</v>
      </c>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2"/>
    </row>
    <row r="99" spans="1:119" s="27" customFormat="1" ht="23.25" customHeight="1" x14ac:dyDescent="0.35">
      <c r="A99" s="16">
        <v>97</v>
      </c>
      <c r="B99" s="17">
        <v>42793</v>
      </c>
      <c r="C99" s="18" t="s">
        <v>3</v>
      </c>
      <c r="D99" s="1" t="s">
        <v>2375</v>
      </c>
      <c r="E99" s="16" t="s">
        <v>2454</v>
      </c>
      <c r="F99" s="21" t="s">
        <v>3468</v>
      </c>
      <c r="G99" s="1" t="s">
        <v>362</v>
      </c>
      <c r="H99" s="1" t="s">
        <v>4028</v>
      </c>
      <c r="I99" s="1"/>
      <c r="J99" s="1"/>
      <c r="K99" s="1"/>
      <c r="L99" s="16" t="s">
        <v>347</v>
      </c>
      <c r="M99" s="16" t="s">
        <v>349</v>
      </c>
      <c r="N99" s="16" t="s">
        <v>356</v>
      </c>
      <c r="O99" s="16" t="s">
        <v>4039</v>
      </c>
      <c r="P99" s="16" t="s">
        <v>357</v>
      </c>
      <c r="Q99" s="16" t="s">
        <v>4003</v>
      </c>
      <c r="R99" s="16" t="s">
        <v>2942</v>
      </c>
      <c r="S99" s="16"/>
      <c r="T99" s="8" t="s">
        <v>2859</v>
      </c>
      <c r="U99" s="8" t="s">
        <v>325</v>
      </c>
      <c r="V99" s="1" t="s">
        <v>2760</v>
      </c>
      <c r="W99" s="10">
        <v>0</v>
      </c>
      <c r="X99" s="10">
        <v>0</v>
      </c>
      <c r="Y99" s="8" t="s">
        <v>325</v>
      </c>
      <c r="Z99" s="1" t="s">
        <v>2760</v>
      </c>
      <c r="AA99" s="10">
        <v>0</v>
      </c>
      <c r="AB99" s="10">
        <v>0</v>
      </c>
      <c r="AC99" s="10">
        <v>0</v>
      </c>
      <c r="AD99" s="7">
        <v>0</v>
      </c>
      <c r="AE99" s="1" t="s">
        <v>2760</v>
      </c>
      <c r="AF99" s="7">
        <v>0</v>
      </c>
      <c r="AG99" s="1" t="s">
        <v>2760</v>
      </c>
      <c r="AH99" s="7">
        <v>0</v>
      </c>
      <c r="AI99" s="1" t="s">
        <v>2760</v>
      </c>
      <c r="AJ99" s="7">
        <v>0</v>
      </c>
      <c r="AK99" s="1" t="s">
        <v>2760</v>
      </c>
      <c r="AL99" s="10"/>
      <c r="AM99" s="1" t="s">
        <v>325</v>
      </c>
      <c r="AN99" s="10"/>
      <c r="AO99" s="10"/>
      <c r="AP99" s="12"/>
      <c r="AQ99" s="12" t="s">
        <v>2943</v>
      </c>
      <c r="AR99" s="12"/>
      <c r="AS99" s="1" t="s">
        <v>2589</v>
      </c>
      <c r="AT99" s="13" t="s">
        <v>2065</v>
      </c>
      <c r="AU99" s="13" t="s">
        <v>2066</v>
      </c>
      <c r="AV99" s="13" t="s">
        <v>2067</v>
      </c>
      <c r="AW99" s="13" t="s">
        <v>2068</v>
      </c>
      <c r="AX99" s="13" t="s">
        <v>2069</v>
      </c>
      <c r="AY99" s="13" t="s">
        <v>2070</v>
      </c>
      <c r="AZ99" s="13"/>
      <c r="BA99" s="13"/>
      <c r="BB99" s="13"/>
      <c r="BC99" s="13"/>
      <c r="BD99" s="13"/>
      <c r="BE99" s="13"/>
      <c r="BF99" s="13"/>
      <c r="BG99" s="13"/>
      <c r="BH99" s="13"/>
      <c r="BI99" s="13"/>
      <c r="BJ99" s="13"/>
      <c r="BK99" s="13"/>
      <c r="BL99" s="13"/>
      <c r="BM99" s="13"/>
      <c r="BN99" s="13"/>
      <c r="BO99" s="13"/>
      <c r="BP99" s="13" t="s">
        <v>2071</v>
      </c>
      <c r="BQ99" s="13" t="s">
        <v>2072</v>
      </c>
      <c r="BR99" s="13" t="s">
        <v>2073</v>
      </c>
      <c r="BS99" s="13" t="s">
        <v>2074</v>
      </c>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2"/>
    </row>
    <row r="100" spans="1:119" s="27" customFormat="1" ht="23.25" customHeight="1" x14ac:dyDescent="0.35">
      <c r="A100" s="16">
        <v>98</v>
      </c>
      <c r="B100" s="17">
        <v>42793</v>
      </c>
      <c r="C100" s="18" t="s">
        <v>3</v>
      </c>
      <c r="D100" s="1" t="s">
        <v>2375</v>
      </c>
      <c r="E100" s="16" t="s">
        <v>22</v>
      </c>
      <c r="F100" s="21" t="s">
        <v>3570</v>
      </c>
      <c r="G100" s="1" t="s">
        <v>362</v>
      </c>
      <c r="H100" s="1" t="s">
        <v>4028</v>
      </c>
      <c r="I100" s="1"/>
      <c r="J100" s="1"/>
      <c r="K100" s="1"/>
      <c r="L100" s="16" t="s">
        <v>347</v>
      </c>
      <c r="M100" s="16" t="s">
        <v>337</v>
      </c>
      <c r="N100" s="16" t="s">
        <v>336</v>
      </c>
      <c r="O100" s="16" t="s">
        <v>4034</v>
      </c>
      <c r="P100" s="16" t="s">
        <v>357</v>
      </c>
      <c r="Q100" s="16" t="s">
        <v>3694</v>
      </c>
      <c r="R100" s="16" t="s">
        <v>2944</v>
      </c>
      <c r="S100" s="16"/>
      <c r="T100" s="8" t="s">
        <v>2859</v>
      </c>
      <c r="U100" s="8">
        <v>3</v>
      </c>
      <c r="V100" s="1" t="s">
        <v>2760</v>
      </c>
      <c r="W100" s="10">
        <v>0</v>
      </c>
      <c r="X100" s="10">
        <v>0</v>
      </c>
      <c r="Y100" s="8">
        <v>3</v>
      </c>
      <c r="Z100" s="1" t="s">
        <v>2760</v>
      </c>
      <c r="AA100" s="10">
        <v>0</v>
      </c>
      <c r="AB100" s="10">
        <v>0</v>
      </c>
      <c r="AC100" s="10">
        <v>3</v>
      </c>
      <c r="AD100" s="7">
        <v>0</v>
      </c>
      <c r="AE100" s="1" t="s">
        <v>2760</v>
      </c>
      <c r="AF100" s="7">
        <v>0</v>
      </c>
      <c r="AG100" s="1" t="s">
        <v>2760</v>
      </c>
      <c r="AH100" s="7">
        <v>3</v>
      </c>
      <c r="AI100" s="1" t="s">
        <v>2760</v>
      </c>
      <c r="AJ100" s="7">
        <v>0</v>
      </c>
      <c r="AK100" s="1" t="s">
        <v>2760</v>
      </c>
      <c r="AL100" s="10" t="s">
        <v>2945</v>
      </c>
      <c r="AM100" s="1" t="s">
        <v>326</v>
      </c>
      <c r="AN100" s="10" t="s">
        <v>306</v>
      </c>
      <c r="AO100" s="10" t="s">
        <v>2946</v>
      </c>
      <c r="AP100" s="12"/>
      <c r="AQ100" s="12"/>
      <c r="AR100" s="12"/>
      <c r="AS100" s="1" t="s">
        <v>2589</v>
      </c>
      <c r="AT100" s="13" t="s">
        <v>1204</v>
      </c>
      <c r="AU100" s="13" t="s">
        <v>1205</v>
      </c>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2"/>
    </row>
    <row r="101" spans="1:119" s="27" customFormat="1" ht="23.25" customHeight="1" x14ac:dyDescent="0.35">
      <c r="A101" s="16">
        <v>99</v>
      </c>
      <c r="B101" s="17">
        <v>42794</v>
      </c>
      <c r="C101" s="18" t="s">
        <v>3</v>
      </c>
      <c r="D101" s="1" t="s">
        <v>2375</v>
      </c>
      <c r="E101" s="16" t="s">
        <v>2454</v>
      </c>
      <c r="F101" s="21" t="s">
        <v>3469</v>
      </c>
      <c r="G101" s="1" t="s">
        <v>362</v>
      </c>
      <c r="H101" s="1" t="s">
        <v>4028</v>
      </c>
      <c r="I101" s="1"/>
      <c r="J101" s="1"/>
      <c r="K101" s="1"/>
      <c r="L101" s="16" t="s">
        <v>347</v>
      </c>
      <c r="M101" s="16" t="s">
        <v>349</v>
      </c>
      <c r="N101" s="16" t="s">
        <v>2667</v>
      </c>
      <c r="O101" s="16" t="s">
        <v>146</v>
      </c>
      <c r="P101" s="16" t="s">
        <v>357</v>
      </c>
      <c r="Q101" s="16" t="s">
        <v>3824</v>
      </c>
      <c r="R101" s="16" t="s">
        <v>2947</v>
      </c>
      <c r="S101" s="16"/>
      <c r="T101" s="8" t="s">
        <v>2859</v>
      </c>
      <c r="U101" s="8">
        <v>40</v>
      </c>
      <c r="V101" s="1" t="s">
        <v>2371</v>
      </c>
      <c r="W101" s="10">
        <v>0</v>
      </c>
      <c r="X101" s="10">
        <v>0</v>
      </c>
      <c r="Y101" s="8">
        <v>40</v>
      </c>
      <c r="Z101" s="1" t="s">
        <v>2371</v>
      </c>
      <c r="AA101" s="10">
        <v>0</v>
      </c>
      <c r="AB101" s="10">
        <v>0</v>
      </c>
      <c r="AC101" s="10">
        <v>40</v>
      </c>
      <c r="AD101" s="7">
        <v>0</v>
      </c>
      <c r="AE101" s="1" t="s">
        <v>2760</v>
      </c>
      <c r="AF101" s="7">
        <v>0</v>
      </c>
      <c r="AG101" s="1" t="s">
        <v>2760</v>
      </c>
      <c r="AH101" s="7">
        <v>0</v>
      </c>
      <c r="AI101" s="1" t="s">
        <v>2760</v>
      </c>
      <c r="AJ101" s="7">
        <v>40</v>
      </c>
      <c r="AK101" s="1" t="s">
        <v>2371</v>
      </c>
      <c r="AL101" s="10"/>
      <c r="AM101" s="1" t="s">
        <v>325</v>
      </c>
      <c r="AN101" s="10"/>
      <c r="AO101" s="10"/>
      <c r="AP101" s="12"/>
      <c r="AQ101" s="12" t="s">
        <v>172</v>
      </c>
      <c r="AR101" s="12"/>
      <c r="AS101" s="1" t="s">
        <v>2589</v>
      </c>
      <c r="AT101" s="13" t="s">
        <v>1206</v>
      </c>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2"/>
    </row>
    <row r="102" spans="1:119" s="27" customFormat="1" ht="23.25" customHeight="1" x14ac:dyDescent="0.35">
      <c r="A102" s="16">
        <v>100</v>
      </c>
      <c r="B102" s="17">
        <v>42794</v>
      </c>
      <c r="C102" s="18" t="s">
        <v>3</v>
      </c>
      <c r="D102" s="1" t="s">
        <v>2375</v>
      </c>
      <c r="E102" s="16" t="s">
        <v>2454</v>
      </c>
      <c r="F102" s="21" t="s">
        <v>3464</v>
      </c>
      <c r="G102" s="1" t="s">
        <v>362</v>
      </c>
      <c r="H102" s="1" t="s">
        <v>4028</v>
      </c>
      <c r="I102" s="1"/>
      <c r="J102" s="1"/>
      <c r="K102" s="1"/>
      <c r="L102" s="16" t="s">
        <v>347</v>
      </c>
      <c r="M102" s="16" t="s">
        <v>337</v>
      </c>
      <c r="N102" s="16" t="s">
        <v>336</v>
      </c>
      <c r="O102" s="16" t="s">
        <v>4034</v>
      </c>
      <c r="P102" s="16" t="s">
        <v>357</v>
      </c>
      <c r="Q102" s="16" t="s">
        <v>3710</v>
      </c>
      <c r="R102" s="16" t="s">
        <v>2948</v>
      </c>
      <c r="S102" s="16"/>
      <c r="T102" s="8" t="s">
        <v>2859</v>
      </c>
      <c r="U102" s="8">
        <v>6</v>
      </c>
      <c r="V102" s="1" t="s">
        <v>317</v>
      </c>
      <c r="W102" s="10">
        <v>0</v>
      </c>
      <c r="X102" s="10">
        <v>0</v>
      </c>
      <c r="Y102" s="8">
        <v>6</v>
      </c>
      <c r="Z102" s="1" t="s">
        <v>317</v>
      </c>
      <c r="AA102" s="10">
        <v>0</v>
      </c>
      <c r="AB102" s="10">
        <v>0</v>
      </c>
      <c r="AC102" s="10">
        <v>6</v>
      </c>
      <c r="AD102" s="7">
        <v>0</v>
      </c>
      <c r="AE102" s="1" t="s">
        <v>2760</v>
      </c>
      <c r="AF102" s="7">
        <v>6</v>
      </c>
      <c r="AG102" s="1" t="s">
        <v>317</v>
      </c>
      <c r="AH102" s="7">
        <v>0</v>
      </c>
      <c r="AI102" s="1" t="s">
        <v>2760</v>
      </c>
      <c r="AJ102" s="7">
        <v>0</v>
      </c>
      <c r="AK102" s="1" t="s">
        <v>2760</v>
      </c>
      <c r="AL102" s="10"/>
      <c r="AM102" s="1" t="s">
        <v>325</v>
      </c>
      <c r="AN102" s="10"/>
      <c r="AO102" s="10"/>
      <c r="AP102" s="12"/>
      <c r="AQ102" s="12"/>
      <c r="AR102" s="12"/>
      <c r="AS102" s="1" t="s">
        <v>2589</v>
      </c>
      <c r="AT102" s="13" t="s">
        <v>2107</v>
      </c>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2"/>
    </row>
    <row r="103" spans="1:119" s="27" customFormat="1" ht="23.25" customHeight="1" x14ac:dyDescent="0.35">
      <c r="A103" s="16">
        <v>101</v>
      </c>
      <c r="B103" s="17">
        <v>42794</v>
      </c>
      <c r="C103" s="18" t="s">
        <v>3</v>
      </c>
      <c r="D103" s="1" t="s">
        <v>2375</v>
      </c>
      <c r="E103" s="16" t="s">
        <v>325</v>
      </c>
      <c r="F103" s="21" t="s">
        <v>3431</v>
      </c>
      <c r="G103" s="1" t="s">
        <v>362</v>
      </c>
      <c r="H103" s="1" t="s">
        <v>4028</v>
      </c>
      <c r="I103" s="1"/>
      <c r="J103" s="1"/>
      <c r="K103" s="1"/>
      <c r="L103" s="16" t="s">
        <v>347</v>
      </c>
      <c r="M103" s="16" t="s">
        <v>349</v>
      </c>
      <c r="N103" s="16" t="s">
        <v>356</v>
      </c>
      <c r="O103" s="16" t="s">
        <v>4039</v>
      </c>
      <c r="P103" s="16" t="s">
        <v>357</v>
      </c>
      <c r="Q103" s="16" t="s">
        <v>3985</v>
      </c>
      <c r="R103" s="16" t="s">
        <v>2949</v>
      </c>
      <c r="S103" s="16"/>
      <c r="T103" s="8" t="s">
        <v>2859</v>
      </c>
      <c r="U103" s="8" t="s">
        <v>325</v>
      </c>
      <c r="V103" s="1" t="s">
        <v>2760</v>
      </c>
      <c r="W103" s="10">
        <v>0</v>
      </c>
      <c r="X103" s="10">
        <v>0</v>
      </c>
      <c r="Y103" s="8" t="s">
        <v>325</v>
      </c>
      <c r="Z103" s="1" t="s">
        <v>2760</v>
      </c>
      <c r="AA103" s="10">
        <v>0</v>
      </c>
      <c r="AB103" s="10">
        <v>0</v>
      </c>
      <c r="AC103" s="10">
        <v>0</v>
      </c>
      <c r="AD103" s="7">
        <v>0</v>
      </c>
      <c r="AE103" s="1" t="s">
        <v>2760</v>
      </c>
      <c r="AF103" s="7">
        <v>0</v>
      </c>
      <c r="AG103" s="1" t="s">
        <v>2760</v>
      </c>
      <c r="AH103" s="7">
        <v>0</v>
      </c>
      <c r="AI103" s="1" t="s">
        <v>2760</v>
      </c>
      <c r="AJ103" s="7">
        <v>0</v>
      </c>
      <c r="AK103" s="1" t="s">
        <v>2760</v>
      </c>
      <c r="AL103" s="10"/>
      <c r="AM103" s="1" t="s">
        <v>325</v>
      </c>
      <c r="AN103" s="10"/>
      <c r="AO103" s="10"/>
      <c r="AP103" s="12"/>
      <c r="AQ103" s="12" t="s">
        <v>3343</v>
      </c>
      <c r="AR103" s="12"/>
      <c r="AS103" s="1" t="s">
        <v>2589</v>
      </c>
      <c r="AT103" s="13" t="s">
        <v>998</v>
      </c>
      <c r="AU103" s="13" t="s">
        <v>999</v>
      </c>
      <c r="AV103" s="13" t="s">
        <v>998</v>
      </c>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2"/>
    </row>
    <row r="104" spans="1:119" s="27" customFormat="1" ht="23.25" customHeight="1" x14ac:dyDescent="0.35">
      <c r="A104" s="16">
        <v>102</v>
      </c>
      <c r="B104" s="17">
        <v>42795</v>
      </c>
      <c r="C104" s="18" t="s">
        <v>3</v>
      </c>
      <c r="D104" s="1" t="s">
        <v>2375</v>
      </c>
      <c r="E104" s="16" t="s">
        <v>2458</v>
      </c>
      <c r="F104" s="21" t="s">
        <v>3397</v>
      </c>
      <c r="G104" s="1" t="s">
        <v>362</v>
      </c>
      <c r="H104" s="1" t="s">
        <v>4028</v>
      </c>
      <c r="I104" s="1"/>
      <c r="J104" s="1"/>
      <c r="K104" s="1"/>
      <c r="L104" s="16" t="s">
        <v>347</v>
      </c>
      <c r="M104" s="16" t="s">
        <v>337</v>
      </c>
      <c r="N104" s="16" t="s">
        <v>336</v>
      </c>
      <c r="O104" s="16" t="s">
        <v>4034</v>
      </c>
      <c r="P104" s="16" t="s">
        <v>357</v>
      </c>
      <c r="Q104" s="16" t="s">
        <v>3954</v>
      </c>
      <c r="R104" s="16" t="s">
        <v>4211</v>
      </c>
      <c r="S104" s="16"/>
      <c r="T104" s="8" t="s">
        <v>2859</v>
      </c>
      <c r="U104" s="8" t="s">
        <v>325</v>
      </c>
      <c r="V104" s="1" t="s">
        <v>2760</v>
      </c>
      <c r="W104" s="10">
        <v>0</v>
      </c>
      <c r="X104" s="10">
        <v>0</v>
      </c>
      <c r="Y104" s="8" t="s">
        <v>325</v>
      </c>
      <c r="Z104" s="1" t="s">
        <v>2760</v>
      </c>
      <c r="AA104" s="10">
        <v>0</v>
      </c>
      <c r="AB104" s="10">
        <v>0</v>
      </c>
      <c r="AC104" s="10">
        <v>0</v>
      </c>
      <c r="AD104" s="7">
        <v>0</v>
      </c>
      <c r="AE104" s="1" t="s">
        <v>2760</v>
      </c>
      <c r="AF104" s="7">
        <v>0</v>
      </c>
      <c r="AG104" s="1" t="s">
        <v>2760</v>
      </c>
      <c r="AH104" s="7">
        <v>0</v>
      </c>
      <c r="AI104" s="1" t="s">
        <v>2760</v>
      </c>
      <c r="AJ104" s="7">
        <v>0</v>
      </c>
      <c r="AK104" s="1" t="s">
        <v>2760</v>
      </c>
      <c r="AL104" s="10"/>
      <c r="AM104" s="1" t="s">
        <v>325</v>
      </c>
      <c r="AN104" s="10"/>
      <c r="AO104" s="10"/>
      <c r="AP104" s="12"/>
      <c r="AQ104" s="12"/>
      <c r="AR104" s="12"/>
      <c r="AS104" s="1" t="s">
        <v>2589</v>
      </c>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t="s">
        <v>2240</v>
      </c>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2"/>
    </row>
    <row r="105" spans="1:119" s="27" customFormat="1" ht="23.25" customHeight="1" x14ac:dyDescent="0.35">
      <c r="A105" s="16">
        <v>103</v>
      </c>
      <c r="B105" s="17">
        <v>42795</v>
      </c>
      <c r="C105" s="18" t="s">
        <v>3</v>
      </c>
      <c r="D105" s="1" t="s">
        <v>2375</v>
      </c>
      <c r="E105" s="16" t="s">
        <v>2458</v>
      </c>
      <c r="F105" s="21" t="s">
        <v>3556</v>
      </c>
      <c r="G105" s="1" t="s">
        <v>362</v>
      </c>
      <c r="H105" s="1" t="s">
        <v>4028</v>
      </c>
      <c r="I105" s="1"/>
      <c r="J105" s="1"/>
      <c r="K105" s="1"/>
      <c r="L105" s="16" t="s">
        <v>347</v>
      </c>
      <c r="M105" s="16" t="s">
        <v>337</v>
      </c>
      <c r="N105" s="16" t="s">
        <v>336</v>
      </c>
      <c r="O105" s="16" t="s">
        <v>4034</v>
      </c>
      <c r="P105" s="16" t="s">
        <v>357</v>
      </c>
      <c r="Q105" s="16" t="s">
        <v>3692</v>
      </c>
      <c r="R105" s="16" t="s">
        <v>4212</v>
      </c>
      <c r="S105" s="16"/>
      <c r="T105" s="8" t="s">
        <v>2859</v>
      </c>
      <c r="U105" s="8" t="s">
        <v>325</v>
      </c>
      <c r="V105" s="1" t="s">
        <v>2760</v>
      </c>
      <c r="W105" s="10">
        <v>0</v>
      </c>
      <c r="X105" s="10">
        <v>0</v>
      </c>
      <c r="Y105" s="8" t="s">
        <v>325</v>
      </c>
      <c r="Z105" s="1" t="s">
        <v>2760</v>
      </c>
      <c r="AA105" s="10">
        <v>0</v>
      </c>
      <c r="AB105" s="10">
        <v>0</v>
      </c>
      <c r="AC105" s="10">
        <v>0</v>
      </c>
      <c r="AD105" s="7">
        <v>0</v>
      </c>
      <c r="AE105" s="1" t="s">
        <v>2760</v>
      </c>
      <c r="AF105" s="7">
        <v>0</v>
      </c>
      <c r="AG105" s="1" t="s">
        <v>2760</v>
      </c>
      <c r="AH105" s="7">
        <v>0</v>
      </c>
      <c r="AI105" s="1" t="s">
        <v>2760</v>
      </c>
      <c r="AJ105" s="7">
        <v>0</v>
      </c>
      <c r="AK105" s="1" t="s">
        <v>2760</v>
      </c>
      <c r="AL105" s="10"/>
      <c r="AM105" s="1" t="s">
        <v>325</v>
      </c>
      <c r="AN105" s="10"/>
      <c r="AO105" s="10"/>
      <c r="AP105" s="12"/>
      <c r="AQ105" s="12"/>
      <c r="AR105" s="12"/>
      <c r="AS105" s="1" t="s">
        <v>2589</v>
      </c>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t="s">
        <v>2239</v>
      </c>
      <c r="BQ105" s="13" t="s">
        <v>2240</v>
      </c>
      <c r="BR105" s="13" t="s">
        <v>2241</v>
      </c>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2"/>
    </row>
    <row r="106" spans="1:119" s="27" customFormat="1" ht="23.25" customHeight="1" x14ac:dyDescent="0.35">
      <c r="A106" s="16">
        <v>104</v>
      </c>
      <c r="B106" s="17">
        <v>42795</v>
      </c>
      <c r="C106" s="18" t="s">
        <v>3</v>
      </c>
      <c r="D106" s="1" t="s">
        <v>2375</v>
      </c>
      <c r="E106" s="16" t="s">
        <v>325</v>
      </c>
      <c r="F106" s="16" t="s">
        <v>325</v>
      </c>
      <c r="G106" s="1" t="s">
        <v>362</v>
      </c>
      <c r="H106" s="1" t="s">
        <v>4028</v>
      </c>
      <c r="I106" s="1"/>
      <c r="J106" s="1"/>
      <c r="K106" s="1"/>
      <c r="L106" s="16" t="s">
        <v>347</v>
      </c>
      <c r="M106" s="16" t="s">
        <v>337</v>
      </c>
      <c r="N106" s="16" t="s">
        <v>336</v>
      </c>
      <c r="O106" s="16" t="s">
        <v>4034</v>
      </c>
      <c r="P106" s="16" t="s">
        <v>357</v>
      </c>
      <c r="Q106" s="16" t="s">
        <v>3693</v>
      </c>
      <c r="R106" s="16" t="s">
        <v>4213</v>
      </c>
      <c r="S106" s="16"/>
      <c r="T106" s="8" t="s">
        <v>2859</v>
      </c>
      <c r="U106" s="8">
        <v>1</v>
      </c>
      <c r="V106" s="1" t="s">
        <v>2760</v>
      </c>
      <c r="W106" s="10">
        <v>0</v>
      </c>
      <c r="X106" s="10">
        <v>0</v>
      </c>
      <c r="Y106" s="8">
        <v>1</v>
      </c>
      <c r="Z106" s="1" t="s">
        <v>2760</v>
      </c>
      <c r="AA106" s="10">
        <v>0</v>
      </c>
      <c r="AB106" s="10">
        <v>0</v>
      </c>
      <c r="AC106" s="10">
        <v>1</v>
      </c>
      <c r="AD106" s="7">
        <v>0</v>
      </c>
      <c r="AE106" s="1" t="s">
        <v>2760</v>
      </c>
      <c r="AF106" s="7">
        <v>1</v>
      </c>
      <c r="AG106" s="1" t="s">
        <v>2760</v>
      </c>
      <c r="AH106" s="7">
        <v>0</v>
      </c>
      <c r="AI106" s="1" t="s">
        <v>2760</v>
      </c>
      <c r="AJ106" s="7">
        <v>0</v>
      </c>
      <c r="AK106" s="1" t="s">
        <v>2760</v>
      </c>
      <c r="AL106" s="10"/>
      <c r="AM106" s="1" t="s">
        <v>325</v>
      </c>
      <c r="AN106" s="10" t="s">
        <v>86</v>
      </c>
      <c r="AO106" s="10"/>
      <c r="AP106" s="12"/>
      <c r="AQ106" s="12"/>
      <c r="AR106" s="12"/>
      <c r="AS106" s="1" t="s">
        <v>2589</v>
      </c>
      <c r="AT106" s="13" t="s">
        <v>1246</v>
      </c>
      <c r="AU106" s="13" t="s">
        <v>1247</v>
      </c>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2"/>
    </row>
    <row r="107" spans="1:119" s="27" customFormat="1" ht="23.25" customHeight="1" x14ac:dyDescent="0.35">
      <c r="A107" s="16">
        <v>105</v>
      </c>
      <c r="B107" s="17">
        <v>42795</v>
      </c>
      <c r="C107" s="18" t="s">
        <v>3</v>
      </c>
      <c r="D107" s="1" t="s">
        <v>2375</v>
      </c>
      <c r="E107" s="16" t="s">
        <v>120</v>
      </c>
      <c r="F107" s="21" t="s">
        <v>3470</v>
      </c>
      <c r="G107" s="1" t="s">
        <v>362</v>
      </c>
      <c r="H107" s="1" t="s">
        <v>4028</v>
      </c>
      <c r="I107" s="1"/>
      <c r="J107" s="1"/>
      <c r="K107" s="1"/>
      <c r="L107" s="16" t="s">
        <v>347</v>
      </c>
      <c r="M107" s="16" t="s">
        <v>337</v>
      </c>
      <c r="N107" s="16" t="s">
        <v>114</v>
      </c>
      <c r="O107" s="16" t="s">
        <v>235</v>
      </c>
      <c r="P107" s="16" t="s">
        <v>357</v>
      </c>
      <c r="Q107" s="16" t="s">
        <v>3815</v>
      </c>
      <c r="R107" s="16" t="s">
        <v>2950</v>
      </c>
      <c r="S107" s="16"/>
      <c r="T107" s="8" t="s">
        <v>2859</v>
      </c>
      <c r="U107" s="8" t="s">
        <v>325</v>
      </c>
      <c r="V107" s="1" t="s">
        <v>2760</v>
      </c>
      <c r="W107" s="10">
        <v>0</v>
      </c>
      <c r="X107" s="10">
        <v>0</v>
      </c>
      <c r="Y107" s="8" t="s">
        <v>325</v>
      </c>
      <c r="Z107" s="1" t="s">
        <v>2760</v>
      </c>
      <c r="AA107" s="10">
        <v>0</v>
      </c>
      <c r="AB107" s="10">
        <v>0</v>
      </c>
      <c r="AC107" s="10">
        <v>0</v>
      </c>
      <c r="AD107" s="7">
        <v>0</v>
      </c>
      <c r="AE107" s="1" t="s">
        <v>2760</v>
      </c>
      <c r="AF107" s="7">
        <v>0</v>
      </c>
      <c r="AG107" s="1" t="s">
        <v>2760</v>
      </c>
      <c r="AH107" s="7">
        <v>0</v>
      </c>
      <c r="AI107" s="1" t="s">
        <v>2760</v>
      </c>
      <c r="AJ107" s="7">
        <v>0</v>
      </c>
      <c r="AK107" s="1" t="s">
        <v>2760</v>
      </c>
      <c r="AL107" s="10"/>
      <c r="AM107" s="1" t="s">
        <v>325</v>
      </c>
      <c r="AN107" s="10"/>
      <c r="AO107" s="10"/>
      <c r="AP107" s="12"/>
      <c r="AQ107" s="12" t="s">
        <v>4214</v>
      </c>
      <c r="AR107" s="12"/>
      <c r="AS107" s="1" t="s">
        <v>2589</v>
      </c>
      <c r="AT107" s="13" t="s">
        <v>1897</v>
      </c>
      <c r="AU107" s="13" t="s">
        <v>484</v>
      </c>
      <c r="AV107" s="13"/>
      <c r="AW107" s="13"/>
      <c r="AX107" s="13"/>
      <c r="AY107" s="13"/>
      <c r="AZ107" s="13"/>
      <c r="BA107" s="13"/>
      <c r="BB107" s="13"/>
      <c r="BC107" s="13"/>
      <c r="BD107" s="13"/>
      <c r="BE107" s="13"/>
      <c r="BF107" s="13"/>
      <c r="BG107" s="13"/>
      <c r="BH107" s="13"/>
      <c r="BI107" s="13"/>
      <c r="BJ107" s="13"/>
      <c r="BK107" s="13"/>
      <c r="BL107" s="13"/>
      <c r="BM107" s="13"/>
      <c r="BN107" s="13"/>
      <c r="BO107" s="13"/>
      <c r="BP107" s="13" t="s">
        <v>1898</v>
      </c>
      <c r="BQ107" s="13"/>
      <c r="BR107" s="13"/>
      <c r="BS107" s="13"/>
      <c r="BT107" s="13"/>
      <c r="BU107" s="13"/>
      <c r="BV107" s="13"/>
      <c r="BW107" s="13"/>
      <c r="BX107" s="13"/>
      <c r="BY107" s="13"/>
      <c r="BZ107" s="13"/>
      <c r="CA107" s="13"/>
      <c r="CB107" s="13"/>
      <c r="CC107" s="13"/>
      <c r="CD107" s="13"/>
      <c r="CE107" s="13"/>
      <c r="CF107" s="13"/>
      <c r="CG107" s="13"/>
      <c r="CH107" s="13"/>
      <c r="CI107" s="13"/>
      <c r="CJ107" s="13"/>
      <c r="CK107" s="13"/>
      <c r="CL107" s="13"/>
      <c r="CM107" s="13"/>
      <c r="CN107" s="13"/>
      <c r="CO107" s="13"/>
      <c r="CP107" s="13"/>
      <c r="CQ107" s="13"/>
      <c r="CR107" s="13"/>
      <c r="CS107" s="13"/>
      <c r="CT107" s="13"/>
      <c r="CU107" s="13"/>
      <c r="CV107" s="13"/>
      <c r="CW107" s="13"/>
      <c r="CX107" s="13"/>
      <c r="CY107" s="13"/>
      <c r="CZ107" s="13"/>
      <c r="DA107" s="13"/>
      <c r="DB107" s="13"/>
      <c r="DC107" s="13"/>
      <c r="DD107" s="13"/>
      <c r="DE107" s="13"/>
      <c r="DF107" s="13"/>
      <c r="DG107" s="13"/>
      <c r="DH107" s="13"/>
      <c r="DI107" s="13"/>
      <c r="DJ107" s="13"/>
      <c r="DK107" s="13"/>
      <c r="DL107" s="13"/>
      <c r="DM107" s="13"/>
      <c r="DN107" s="13"/>
      <c r="DO107" s="2"/>
    </row>
    <row r="108" spans="1:119" s="27" customFormat="1" ht="23.25" customHeight="1" x14ac:dyDescent="0.35">
      <c r="A108" s="16">
        <v>106</v>
      </c>
      <c r="B108" s="17">
        <v>42796</v>
      </c>
      <c r="C108" s="18" t="s">
        <v>2389</v>
      </c>
      <c r="D108" s="1" t="s">
        <v>2374</v>
      </c>
      <c r="E108" s="16" t="s">
        <v>2514</v>
      </c>
      <c r="F108" s="21" t="s">
        <v>24</v>
      </c>
      <c r="G108" s="1" t="s">
        <v>362</v>
      </c>
      <c r="H108" s="1" t="s">
        <v>4028</v>
      </c>
      <c r="I108" s="1"/>
      <c r="J108" s="1"/>
      <c r="K108" s="1"/>
      <c r="L108" s="16" t="s">
        <v>347</v>
      </c>
      <c r="M108" s="16" t="s">
        <v>349</v>
      </c>
      <c r="N108" s="16" t="s">
        <v>356</v>
      </c>
      <c r="O108" s="16" t="s">
        <v>4040</v>
      </c>
      <c r="P108" s="16" t="s">
        <v>357</v>
      </c>
      <c r="Q108" s="16" t="s">
        <v>3997</v>
      </c>
      <c r="R108" s="16" t="s">
        <v>2951</v>
      </c>
      <c r="S108" s="16"/>
      <c r="T108" s="8" t="s">
        <v>2859</v>
      </c>
      <c r="U108" s="8" t="s">
        <v>325</v>
      </c>
      <c r="V108" s="1" t="s">
        <v>2760</v>
      </c>
      <c r="W108" s="10">
        <v>0</v>
      </c>
      <c r="X108" s="10">
        <v>0</v>
      </c>
      <c r="Y108" s="8" t="s">
        <v>325</v>
      </c>
      <c r="Z108" s="1" t="s">
        <v>2760</v>
      </c>
      <c r="AA108" s="10">
        <v>0</v>
      </c>
      <c r="AB108" s="10">
        <v>0</v>
      </c>
      <c r="AC108" s="10">
        <v>0</v>
      </c>
      <c r="AD108" s="7">
        <v>0</v>
      </c>
      <c r="AE108" s="1" t="s">
        <v>2760</v>
      </c>
      <c r="AF108" s="7">
        <v>0</v>
      </c>
      <c r="AG108" s="1" t="s">
        <v>2760</v>
      </c>
      <c r="AH108" s="7">
        <v>0</v>
      </c>
      <c r="AI108" s="1" t="s">
        <v>2760</v>
      </c>
      <c r="AJ108" s="7">
        <v>0</v>
      </c>
      <c r="AK108" s="1" t="s">
        <v>2760</v>
      </c>
      <c r="AL108" s="10"/>
      <c r="AM108" s="1" t="s">
        <v>325</v>
      </c>
      <c r="AN108" s="10"/>
      <c r="AO108" s="10"/>
      <c r="AP108" s="12"/>
      <c r="AQ108" s="12" t="s">
        <v>3330</v>
      </c>
      <c r="AR108" s="12"/>
      <c r="AS108" s="1" t="s">
        <v>2589</v>
      </c>
      <c r="AT108" s="13" t="s">
        <v>1899</v>
      </c>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3"/>
      <c r="BS108" s="13"/>
      <c r="BT108" s="13"/>
      <c r="BU108" s="13"/>
      <c r="BV108" s="13"/>
      <c r="BW108" s="13"/>
      <c r="BX108" s="13"/>
      <c r="BY108" s="13"/>
      <c r="BZ108" s="13"/>
      <c r="CA108" s="13"/>
      <c r="CB108" s="13"/>
      <c r="CC108" s="13"/>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2"/>
    </row>
    <row r="109" spans="1:119" s="27" customFormat="1" ht="23.25" customHeight="1" x14ac:dyDescent="0.35">
      <c r="A109" s="16">
        <v>107</v>
      </c>
      <c r="B109" s="17">
        <v>42798</v>
      </c>
      <c r="C109" s="18" t="s">
        <v>3</v>
      </c>
      <c r="D109" s="1" t="s">
        <v>2375</v>
      </c>
      <c r="E109" s="16" t="s">
        <v>2440</v>
      </c>
      <c r="F109" s="21" t="s">
        <v>3449</v>
      </c>
      <c r="G109" s="1" t="s">
        <v>362</v>
      </c>
      <c r="H109" s="1" t="s">
        <v>4028</v>
      </c>
      <c r="I109" s="1"/>
      <c r="J109" s="1"/>
      <c r="K109" s="1"/>
      <c r="L109" s="16" t="s">
        <v>347</v>
      </c>
      <c r="M109" s="16" t="s">
        <v>337</v>
      </c>
      <c r="N109" s="16" t="s">
        <v>336</v>
      </c>
      <c r="O109" s="16" t="s">
        <v>4034</v>
      </c>
      <c r="P109" s="16" t="s">
        <v>357</v>
      </c>
      <c r="Q109" s="16" t="s">
        <v>3700</v>
      </c>
      <c r="R109" s="16" t="s">
        <v>2952</v>
      </c>
      <c r="S109" s="16"/>
      <c r="T109" s="8" t="s">
        <v>2859</v>
      </c>
      <c r="U109" s="8">
        <v>11</v>
      </c>
      <c r="V109" s="1" t="s">
        <v>318</v>
      </c>
      <c r="W109" s="10">
        <v>11</v>
      </c>
      <c r="X109" s="10">
        <v>11</v>
      </c>
      <c r="Y109" s="8">
        <v>11</v>
      </c>
      <c r="Z109" s="1" t="s">
        <v>318</v>
      </c>
      <c r="AA109" s="10">
        <v>0</v>
      </c>
      <c r="AB109" s="10">
        <v>0</v>
      </c>
      <c r="AC109" s="10">
        <v>11</v>
      </c>
      <c r="AD109" s="7">
        <v>0</v>
      </c>
      <c r="AE109" s="1" t="s">
        <v>2760</v>
      </c>
      <c r="AF109" s="7">
        <v>11</v>
      </c>
      <c r="AG109" s="1" t="s">
        <v>318</v>
      </c>
      <c r="AH109" s="7">
        <v>0</v>
      </c>
      <c r="AI109" s="1" t="s">
        <v>2760</v>
      </c>
      <c r="AJ109" s="7">
        <v>0</v>
      </c>
      <c r="AK109" s="1" t="s">
        <v>2760</v>
      </c>
      <c r="AL109" s="10" t="s">
        <v>239</v>
      </c>
      <c r="AM109" s="1" t="s">
        <v>2381</v>
      </c>
      <c r="AN109" s="10" t="s">
        <v>86</v>
      </c>
      <c r="AO109" s="10" t="s">
        <v>2953</v>
      </c>
      <c r="AP109" s="12"/>
      <c r="AQ109" s="12"/>
      <c r="AR109" s="12"/>
      <c r="AS109" s="1" t="s">
        <v>2589</v>
      </c>
      <c r="AT109" s="13" t="s">
        <v>1402</v>
      </c>
      <c r="AU109" s="13" t="s">
        <v>1403</v>
      </c>
      <c r="AV109" s="13"/>
      <c r="AW109" s="13"/>
      <c r="AX109" s="13"/>
      <c r="AY109" s="13"/>
      <c r="AZ109" s="13"/>
      <c r="BA109" s="13"/>
      <c r="BB109" s="13"/>
      <c r="BC109" s="13"/>
      <c r="BD109" s="13"/>
      <c r="BE109" s="13"/>
      <c r="BF109" s="13"/>
      <c r="BG109" s="13"/>
      <c r="BH109" s="13"/>
      <c r="BI109" s="13"/>
      <c r="BJ109" s="13"/>
      <c r="BK109" s="13"/>
      <c r="BL109" s="13"/>
      <c r="BM109" s="13"/>
      <c r="BN109" s="13"/>
      <c r="BO109" s="13"/>
      <c r="BP109" s="13" t="s">
        <v>1404</v>
      </c>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2"/>
    </row>
    <row r="110" spans="1:119" s="27" customFormat="1" ht="23.25" customHeight="1" x14ac:dyDescent="0.35">
      <c r="A110" s="16">
        <v>108</v>
      </c>
      <c r="B110" s="17">
        <v>42798</v>
      </c>
      <c r="C110" s="18" t="s">
        <v>3</v>
      </c>
      <c r="D110" s="1" t="s">
        <v>2375</v>
      </c>
      <c r="E110" s="16" t="s">
        <v>2454</v>
      </c>
      <c r="F110" s="21" t="s">
        <v>70</v>
      </c>
      <c r="G110" s="1" t="s">
        <v>362</v>
      </c>
      <c r="H110" s="1" t="s">
        <v>4028</v>
      </c>
      <c r="I110" s="1"/>
      <c r="J110" s="1"/>
      <c r="K110" s="1"/>
      <c r="L110" s="16" t="s">
        <v>347</v>
      </c>
      <c r="M110" s="16" t="s">
        <v>337</v>
      </c>
      <c r="N110" s="16" t="s">
        <v>336</v>
      </c>
      <c r="O110" s="16" t="s">
        <v>4034</v>
      </c>
      <c r="P110" s="16" t="s">
        <v>357</v>
      </c>
      <c r="Q110" s="16" t="s">
        <v>3695</v>
      </c>
      <c r="R110" s="16" t="s">
        <v>2954</v>
      </c>
      <c r="S110" s="16"/>
      <c r="T110" s="8" t="s">
        <v>2859</v>
      </c>
      <c r="U110" s="8">
        <v>5</v>
      </c>
      <c r="V110" s="1" t="s">
        <v>317</v>
      </c>
      <c r="W110" s="10">
        <v>0</v>
      </c>
      <c r="X110" s="10">
        <v>0</v>
      </c>
      <c r="Y110" s="8">
        <v>5</v>
      </c>
      <c r="Z110" s="1" t="s">
        <v>317</v>
      </c>
      <c r="AA110" s="10">
        <v>5</v>
      </c>
      <c r="AB110" s="10">
        <v>0</v>
      </c>
      <c r="AC110" s="10">
        <v>5</v>
      </c>
      <c r="AD110" s="7">
        <v>0</v>
      </c>
      <c r="AE110" s="1" t="s">
        <v>2760</v>
      </c>
      <c r="AF110" s="7">
        <v>5</v>
      </c>
      <c r="AG110" s="1" t="s">
        <v>317</v>
      </c>
      <c r="AH110" s="7">
        <v>0</v>
      </c>
      <c r="AI110" s="1" t="s">
        <v>2760</v>
      </c>
      <c r="AJ110" s="7">
        <v>0</v>
      </c>
      <c r="AK110" s="1" t="s">
        <v>2760</v>
      </c>
      <c r="AL110" s="10" t="s">
        <v>2955</v>
      </c>
      <c r="AM110" s="1" t="s">
        <v>326</v>
      </c>
      <c r="AN110" s="10" t="s">
        <v>84</v>
      </c>
      <c r="AO110" s="10" t="s">
        <v>4087</v>
      </c>
      <c r="AP110" s="12"/>
      <c r="AQ110" s="12"/>
      <c r="AR110" s="12"/>
      <c r="AS110" s="1" t="s">
        <v>2589</v>
      </c>
      <c r="AT110" s="13" t="s">
        <v>1405</v>
      </c>
      <c r="AU110" s="13" t="s">
        <v>1403</v>
      </c>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2"/>
    </row>
    <row r="111" spans="1:119" s="27" customFormat="1" ht="23.25" customHeight="1" x14ac:dyDescent="0.35">
      <c r="A111" s="16">
        <v>109</v>
      </c>
      <c r="B111" s="17">
        <v>42798</v>
      </c>
      <c r="C111" s="18" t="s">
        <v>3</v>
      </c>
      <c r="D111" s="1" t="s">
        <v>2375</v>
      </c>
      <c r="E111" s="16" t="s">
        <v>2458</v>
      </c>
      <c r="F111" s="21" t="s">
        <v>3471</v>
      </c>
      <c r="G111" s="1" t="s">
        <v>362</v>
      </c>
      <c r="H111" s="1" t="s">
        <v>4028</v>
      </c>
      <c r="I111" s="1"/>
      <c r="J111" s="1"/>
      <c r="K111" s="1"/>
      <c r="L111" s="16" t="s">
        <v>347</v>
      </c>
      <c r="M111" s="16" t="s">
        <v>337</v>
      </c>
      <c r="N111" s="16" t="s">
        <v>115</v>
      </c>
      <c r="O111" s="16" t="s">
        <v>115</v>
      </c>
      <c r="P111" s="16" t="s">
        <v>357</v>
      </c>
      <c r="Q111" s="16" t="s">
        <v>3809</v>
      </c>
      <c r="R111" s="16" t="s">
        <v>2956</v>
      </c>
      <c r="S111" s="16"/>
      <c r="T111" s="8" t="s">
        <v>2859</v>
      </c>
      <c r="U111" s="8" t="s">
        <v>325</v>
      </c>
      <c r="V111" s="1" t="s">
        <v>2760</v>
      </c>
      <c r="W111" s="10">
        <v>0</v>
      </c>
      <c r="X111" s="10">
        <v>0</v>
      </c>
      <c r="Y111" s="8" t="s">
        <v>325</v>
      </c>
      <c r="Z111" s="1" t="s">
        <v>2760</v>
      </c>
      <c r="AA111" s="10">
        <v>0</v>
      </c>
      <c r="AB111" s="10">
        <v>0</v>
      </c>
      <c r="AC111" s="10">
        <v>0</v>
      </c>
      <c r="AD111" s="7">
        <v>0</v>
      </c>
      <c r="AE111" s="1" t="s">
        <v>2760</v>
      </c>
      <c r="AF111" s="7">
        <v>0</v>
      </c>
      <c r="AG111" s="1" t="s">
        <v>2760</v>
      </c>
      <c r="AH111" s="7">
        <v>0</v>
      </c>
      <c r="AI111" s="1" t="s">
        <v>2760</v>
      </c>
      <c r="AJ111" s="7">
        <v>0</v>
      </c>
      <c r="AK111" s="1" t="s">
        <v>2760</v>
      </c>
      <c r="AL111" s="10"/>
      <c r="AM111" s="1" t="s">
        <v>325</v>
      </c>
      <c r="AN111" s="10"/>
      <c r="AO111" s="10"/>
      <c r="AP111" s="12"/>
      <c r="AQ111" s="12"/>
      <c r="AR111" s="12" t="s">
        <v>178</v>
      </c>
      <c r="AS111" s="1" t="s">
        <v>2589</v>
      </c>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t="s">
        <v>2223</v>
      </c>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2"/>
    </row>
    <row r="112" spans="1:119" s="27" customFormat="1" ht="23.25" customHeight="1" x14ac:dyDescent="0.35">
      <c r="A112" s="16">
        <v>110</v>
      </c>
      <c r="B112" s="17">
        <v>42799</v>
      </c>
      <c r="C112" s="18" t="s">
        <v>3</v>
      </c>
      <c r="D112" s="1" t="s">
        <v>2375</v>
      </c>
      <c r="E112" s="16" t="s">
        <v>2458</v>
      </c>
      <c r="F112" s="21" t="s">
        <v>3397</v>
      </c>
      <c r="G112" s="1" t="s">
        <v>362</v>
      </c>
      <c r="H112" s="1" t="s">
        <v>4028</v>
      </c>
      <c r="I112" s="1"/>
      <c r="J112" s="1"/>
      <c r="K112" s="1"/>
      <c r="L112" s="16" t="s">
        <v>347</v>
      </c>
      <c r="M112" s="16" t="s">
        <v>337</v>
      </c>
      <c r="N112" s="16" t="s">
        <v>2663</v>
      </c>
      <c r="O112" s="16" t="s">
        <v>235</v>
      </c>
      <c r="P112" s="16" t="s">
        <v>357</v>
      </c>
      <c r="Q112" s="16" t="s">
        <v>3659</v>
      </c>
      <c r="R112" s="16" t="s">
        <v>4215</v>
      </c>
      <c r="S112" s="16"/>
      <c r="T112" s="8" t="s">
        <v>2859</v>
      </c>
      <c r="U112" s="8">
        <v>1</v>
      </c>
      <c r="V112" s="1" t="s">
        <v>2760</v>
      </c>
      <c r="W112" s="10">
        <v>0</v>
      </c>
      <c r="X112" s="10">
        <v>0</v>
      </c>
      <c r="Y112" s="8">
        <v>1</v>
      </c>
      <c r="Z112" s="1" t="s">
        <v>2760</v>
      </c>
      <c r="AA112" s="10">
        <v>0</v>
      </c>
      <c r="AB112" s="10">
        <v>0</v>
      </c>
      <c r="AC112" s="10">
        <v>1</v>
      </c>
      <c r="AD112" s="7">
        <v>0</v>
      </c>
      <c r="AE112" s="1" t="s">
        <v>2760</v>
      </c>
      <c r="AF112" s="7">
        <v>1</v>
      </c>
      <c r="AG112" s="1" t="s">
        <v>2760</v>
      </c>
      <c r="AH112" s="7">
        <v>0</v>
      </c>
      <c r="AI112" s="1" t="s">
        <v>2760</v>
      </c>
      <c r="AJ112" s="7">
        <v>0</v>
      </c>
      <c r="AK112" s="1" t="s">
        <v>2760</v>
      </c>
      <c r="AL112" s="10" t="s">
        <v>194</v>
      </c>
      <c r="AM112" s="1" t="s">
        <v>2381</v>
      </c>
      <c r="AN112" s="10" t="s">
        <v>86</v>
      </c>
      <c r="AO112" s="10" t="s">
        <v>2957</v>
      </c>
      <c r="AP112" s="12"/>
      <c r="AQ112" s="12"/>
      <c r="AR112" s="12"/>
      <c r="AS112" s="1" t="s">
        <v>2589</v>
      </c>
      <c r="AT112" s="13" t="s">
        <v>1215</v>
      </c>
      <c r="AU112" s="13" t="s">
        <v>1216</v>
      </c>
      <c r="AV112" s="13"/>
      <c r="AW112" s="13"/>
      <c r="AX112" s="13"/>
      <c r="AY112" s="13"/>
      <c r="AZ112" s="13"/>
      <c r="BA112" s="13"/>
      <c r="BB112" s="13"/>
      <c r="BC112" s="13"/>
      <c r="BD112" s="13"/>
      <c r="BE112" s="13"/>
      <c r="BF112" s="13"/>
      <c r="BG112" s="13"/>
      <c r="BH112" s="13"/>
      <c r="BI112" s="13"/>
      <c r="BJ112" s="13"/>
      <c r="BK112" s="13"/>
      <c r="BL112" s="13"/>
      <c r="BM112" s="13"/>
      <c r="BN112" s="13"/>
      <c r="BO112" s="13"/>
      <c r="BP112" s="13"/>
      <c r="BQ112" s="13"/>
      <c r="BR112" s="13"/>
      <c r="BS112" s="13"/>
      <c r="BT112" s="13"/>
      <c r="BU112" s="13"/>
      <c r="BV112" s="13"/>
      <c r="BW112" s="13"/>
      <c r="BX112" s="13"/>
      <c r="BY112" s="13"/>
      <c r="BZ112" s="13"/>
      <c r="CA112" s="13"/>
      <c r="CB112" s="13"/>
      <c r="CC112" s="13"/>
      <c r="CD112" s="13"/>
      <c r="CE112" s="13"/>
      <c r="CF112" s="13"/>
      <c r="CG112" s="13"/>
      <c r="CH112" s="13"/>
      <c r="CI112" s="13"/>
      <c r="CJ112" s="13"/>
      <c r="CK112" s="13"/>
      <c r="CL112" s="13"/>
      <c r="CM112" s="13"/>
      <c r="CN112" s="13"/>
      <c r="CO112" s="13"/>
      <c r="CP112" s="13"/>
      <c r="CQ112" s="13"/>
      <c r="CR112" s="13"/>
      <c r="CS112" s="13"/>
      <c r="CT112" s="13"/>
      <c r="CU112" s="13"/>
      <c r="CV112" s="13"/>
      <c r="CW112" s="13"/>
      <c r="CX112" s="13"/>
      <c r="CY112" s="13"/>
      <c r="CZ112" s="13"/>
      <c r="DA112" s="13"/>
      <c r="DB112" s="13"/>
      <c r="DC112" s="13"/>
      <c r="DD112" s="13"/>
      <c r="DE112" s="13"/>
      <c r="DF112" s="13"/>
      <c r="DG112" s="13"/>
      <c r="DH112" s="13"/>
      <c r="DI112" s="13"/>
      <c r="DJ112" s="13"/>
      <c r="DK112" s="13"/>
      <c r="DL112" s="13"/>
      <c r="DM112" s="13"/>
      <c r="DN112" s="13"/>
      <c r="DO112" s="2"/>
    </row>
    <row r="113" spans="1:119" s="27" customFormat="1" ht="23.25" customHeight="1" x14ac:dyDescent="0.35">
      <c r="A113" s="16">
        <v>111</v>
      </c>
      <c r="B113" s="17">
        <v>42799</v>
      </c>
      <c r="C113" s="18" t="s">
        <v>3</v>
      </c>
      <c r="D113" s="1" t="s">
        <v>2375</v>
      </c>
      <c r="E113" s="16" t="s">
        <v>325</v>
      </c>
      <c r="F113" s="21" t="s">
        <v>3397</v>
      </c>
      <c r="G113" s="1" t="s">
        <v>362</v>
      </c>
      <c r="H113" s="1" t="s">
        <v>4028</v>
      </c>
      <c r="I113" s="1"/>
      <c r="J113" s="1"/>
      <c r="K113" s="1"/>
      <c r="L113" s="16" t="s">
        <v>347</v>
      </c>
      <c r="M113" s="16" t="s">
        <v>337</v>
      </c>
      <c r="N113" s="16" t="s">
        <v>114</v>
      </c>
      <c r="O113" s="16" t="s">
        <v>140</v>
      </c>
      <c r="P113" s="16" t="s">
        <v>357</v>
      </c>
      <c r="Q113" s="16" t="s">
        <v>3931</v>
      </c>
      <c r="R113" s="16" t="s">
        <v>2958</v>
      </c>
      <c r="S113" s="16"/>
      <c r="T113" s="8" t="s">
        <v>2859</v>
      </c>
      <c r="U113" s="8" t="s">
        <v>325</v>
      </c>
      <c r="V113" s="1" t="s">
        <v>2760</v>
      </c>
      <c r="W113" s="10">
        <v>0</v>
      </c>
      <c r="X113" s="10">
        <v>0</v>
      </c>
      <c r="Y113" s="8" t="s">
        <v>325</v>
      </c>
      <c r="Z113" s="1" t="s">
        <v>2760</v>
      </c>
      <c r="AA113" s="10">
        <v>0</v>
      </c>
      <c r="AB113" s="10">
        <v>0</v>
      </c>
      <c r="AC113" s="10">
        <v>0</v>
      </c>
      <c r="AD113" s="7">
        <v>0</v>
      </c>
      <c r="AE113" s="1" t="s">
        <v>2760</v>
      </c>
      <c r="AF113" s="7">
        <v>0</v>
      </c>
      <c r="AG113" s="1" t="s">
        <v>2760</v>
      </c>
      <c r="AH113" s="7">
        <v>0</v>
      </c>
      <c r="AI113" s="1" t="s">
        <v>2760</v>
      </c>
      <c r="AJ113" s="7">
        <v>0</v>
      </c>
      <c r="AK113" s="1" t="s">
        <v>2760</v>
      </c>
      <c r="AL113" s="10"/>
      <c r="AM113" s="1" t="s">
        <v>325</v>
      </c>
      <c r="AN113" s="10"/>
      <c r="AO113" s="10"/>
      <c r="AP113" s="12"/>
      <c r="AQ113" s="12" t="s">
        <v>2959</v>
      </c>
      <c r="AR113" s="12"/>
      <c r="AS113" s="1" t="s">
        <v>2589</v>
      </c>
      <c r="AT113" s="13" t="s">
        <v>2108</v>
      </c>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c r="BS113" s="13"/>
      <c r="BT113" s="13"/>
      <c r="BU113" s="13"/>
      <c r="BV113" s="13"/>
      <c r="BW113" s="13"/>
      <c r="BX113" s="13"/>
      <c r="BY113" s="13"/>
      <c r="BZ113" s="13"/>
      <c r="CA113" s="13"/>
      <c r="CB113" s="13"/>
      <c r="CC113" s="13"/>
      <c r="CD113" s="13"/>
      <c r="CE113" s="13"/>
      <c r="CF113" s="13"/>
      <c r="CG113" s="13"/>
      <c r="CH113" s="13"/>
      <c r="CI113" s="13"/>
      <c r="CJ113" s="13"/>
      <c r="CK113" s="13"/>
      <c r="CL113" s="13"/>
      <c r="CM113" s="13"/>
      <c r="CN113" s="13"/>
      <c r="CO113" s="13"/>
      <c r="CP113" s="13"/>
      <c r="CQ113" s="13"/>
      <c r="CR113" s="13"/>
      <c r="CS113" s="13"/>
      <c r="CT113" s="13"/>
      <c r="CU113" s="13"/>
      <c r="CV113" s="13"/>
      <c r="CW113" s="13"/>
      <c r="CX113" s="13"/>
      <c r="CY113" s="13"/>
      <c r="CZ113" s="13"/>
      <c r="DA113" s="13"/>
      <c r="DB113" s="13"/>
      <c r="DC113" s="13"/>
      <c r="DD113" s="13"/>
      <c r="DE113" s="13"/>
      <c r="DF113" s="13"/>
      <c r="DG113" s="13"/>
      <c r="DH113" s="13"/>
      <c r="DI113" s="13"/>
      <c r="DJ113" s="13"/>
      <c r="DK113" s="13"/>
      <c r="DL113" s="13"/>
      <c r="DM113" s="13"/>
      <c r="DN113" s="13"/>
      <c r="DO113" s="2"/>
    </row>
    <row r="114" spans="1:119" s="27" customFormat="1" ht="23.25" customHeight="1" x14ac:dyDescent="0.35">
      <c r="A114" s="16">
        <v>112</v>
      </c>
      <c r="B114" s="17">
        <v>42800</v>
      </c>
      <c r="C114" s="18" t="s">
        <v>3</v>
      </c>
      <c r="D114" s="1" t="s">
        <v>2375</v>
      </c>
      <c r="E114" s="16" t="s">
        <v>2440</v>
      </c>
      <c r="F114" s="21" t="s">
        <v>3355</v>
      </c>
      <c r="G114" s="1" t="s">
        <v>362</v>
      </c>
      <c r="H114" s="1" t="s">
        <v>4028</v>
      </c>
      <c r="I114" s="1"/>
      <c r="J114" s="1"/>
      <c r="K114" s="1"/>
      <c r="L114" s="16" t="s">
        <v>347</v>
      </c>
      <c r="M114" s="16" t="s">
        <v>337</v>
      </c>
      <c r="N114" s="16" t="s">
        <v>114</v>
      </c>
      <c r="O114" s="16" t="s">
        <v>137</v>
      </c>
      <c r="P114" s="16" t="s">
        <v>357</v>
      </c>
      <c r="Q114" s="16" t="s">
        <v>3820</v>
      </c>
      <c r="R114" s="16" t="s">
        <v>2960</v>
      </c>
      <c r="S114" s="16"/>
      <c r="T114" s="8" t="s">
        <v>2859</v>
      </c>
      <c r="U114" s="8">
        <v>2</v>
      </c>
      <c r="V114" s="1" t="s">
        <v>2760</v>
      </c>
      <c r="W114" s="10">
        <v>0</v>
      </c>
      <c r="X114" s="10">
        <v>0</v>
      </c>
      <c r="Y114" s="8">
        <v>2</v>
      </c>
      <c r="Z114" s="1" t="s">
        <v>2760</v>
      </c>
      <c r="AA114" s="10">
        <v>0</v>
      </c>
      <c r="AB114" s="10">
        <v>0</v>
      </c>
      <c r="AC114" s="10">
        <v>2</v>
      </c>
      <c r="AD114" s="7">
        <v>0</v>
      </c>
      <c r="AE114" s="1" t="s">
        <v>2760</v>
      </c>
      <c r="AF114" s="7">
        <v>2</v>
      </c>
      <c r="AG114" s="1" t="s">
        <v>2760</v>
      </c>
      <c r="AH114" s="7">
        <v>0</v>
      </c>
      <c r="AI114" s="1" t="s">
        <v>2760</v>
      </c>
      <c r="AJ114" s="7">
        <v>0</v>
      </c>
      <c r="AK114" s="1" t="s">
        <v>2760</v>
      </c>
      <c r="AL114" s="10"/>
      <c r="AM114" s="1" t="s">
        <v>325</v>
      </c>
      <c r="AN114" s="10"/>
      <c r="AO114" s="10"/>
      <c r="AP114" s="12"/>
      <c r="AQ114" s="12" t="s">
        <v>4088</v>
      </c>
      <c r="AR114" s="12"/>
      <c r="AS114" s="1" t="s">
        <v>2589</v>
      </c>
      <c r="AT114" s="13" t="s">
        <v>1217</v>
      </c>
      <c r="AU114" s="13" t="s">
        <v>1218</v>
      </c>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3"/>
      <c r="BS114" s="13"/>
      <c r="BT114" s="13"/>
      <c r="BU114" s="13"/>
      <c r="BV114" s="13"/>
      <c r="BW114" s="13"/>
      <c r="BX114" s="13"/>
      <c r="BY114" s="13"/>
      <c r="BZ114" s="13"/>
      <c r="CA114" s="13"/>
      <c r="CB114" s="13"/>
      <c r="CC114" s="13"/>
      <c r="CD114" s="13"/>
      <c r="CE114" s="13"/>
      <c r="CF114" s="13"/>
      <c r="CG114" s="13"/>
      <c r="CH114" s="13"/>
      <c r="CI114" s="13"/>
      <c r="CJ114" s="13"/>
      <c r="CK114" s="13"/>
      <c r="CL114" s="13"/>
      <c r="CM114" s="13"/>
      <c r="CN114" s="13"/>
      <c r="CO114" s="13"/>
      <c r="CP114" s="13"/>
      <c r="CQ114" s="13"/>
      <c r="CR114" s="13"/>
      <c r="CS114" s="13"/>
      <c r="CT114" s="13"/>
      <c r="CU114" s="13"/>
      <c r="CV114" s="13"/>
      <c r="CW114" s="13"/>
      <c r="CX114" s="13"/>
      <c r="CY114" s="13"/>
      <c r="CZ114" s="13"/>
      <c r="DA114" s="13"/>
      <c r="DB114" s="13"/>
      <c r="DC114" s="13"/>
      <c r="DD114" s="13"/>
      <c r="DE114" s="13"/>
      <c r="DF114" s="13"/>
      <c r="DG114" s="13"/>
      <c r="DH114" s="13"/>
      <c r="DI114" s="13"/>
      <c r="DJ114" s="13"/>
      <c r="DK114" s="13"/>
      <c r="DL114" s="13"/>
      <c r="DM114" s="13"/>
      <c r="DN114" s="13"/>
      <c r="DO114" s="2"/>
    </row>
    <row r="115" spans="1:119" s="27" customFormat="1" ht="23.25" customHeight="1" x14ac:dyDescent="0.35">
      <c r="A115" s="16">
        <v>113</v>
      </c>
      <c r="B115" s="17">
        <v>42800</v>
      </c>
      <c r="C115" s="18" t="s">
        <v>3</v>
      </c>
      <c r="D115" s="1" t="s">
        <v>2375</v>
      </c>
      <c r="E115" s="16" t="s">
        <v>2454</v>
      </c>
      <c r="F115" s="21" t="s">
        <v>70</v>
      </c>
      <c r="G115" s="1" t="s">
        <v>362</v>
      </c>
      <c r="H115" s="1" t="s">
        <v>4028</v>
      </c>
      <c r="I115" s="1"/>
      <c r="J115" s="1"/>
      <c r="K115" s="1"/>
      <c r="L115" s="16" t="s">
        <v>347</v>
      </c>
      <c r="M115" s="16" t="s">
        <v>349</v>
      </c>
      <c r="N115" s="16" t="s">
        <v>356</v>
      </c>
      <c r="O115" s="16" t="s">
        <v>338</v>
      </c>
      <c r="P115" s="16" t="s">
        <v>357</v>
      </c>
      <c r="Q115" s="16" t="s">
        <v>3856</v>
      </c>
      <c r="R115" s="16" t="s">
        <v>2961</v>
      </c>
      <c r="S115" s="16"/>
      <c r="T115" s="8" t="s">
        <v>2859</v>
      </c>
      <c r="U115" s="8" t="s">
        <v>325</v>
      </c>
      <c r="V115" s="1" t="s">
        <v>2760</v>
      </c>
      <c r="W115" s="10">
        <v>0</v>
      </c>
      <c r="X115" s="10">
        <v>0</v>
      </c>
      <c r="Y115" s="8" t="s">
        <v>325</v>
      </c>
      <c r="Z115" s="1" t="s">
        <v>2760</v>
      </c>
      <c r="AA115" s="10">
        <v>0</v>
      </c>
      <c r="AB115" s="10">
        <v>0</v>
      </c>
      <c r="AC115" s="10">
        <v>0</v>
      </c>
      <c r="AD115" s="7">
        <v>0</v>
      </c>
      <c r="AE115" s="1" t="s">
        <v>2760</v>
      </c>
      <c r="AF115" s="7">
        <v>0</v>
      </c>
      <c r="AG115" s="1" t="s">
        <v>2760</v>
      </c>
      <c r="AH115" s="7">
        <v>0</v>
      </c>
      <c r="AI115" s="1" t="s">
        <v>2760</v>
      </c>
      <c r="AJ115" s="7">
        <v>0</v>
      </c>
      <c r="AK115" s="1" t="s">
        <v>2760</v>
      </c>
      <c r="AL115" s="10"/>
      <c r="AM115" s="1" t="s">
        <v>325</v>
      </c>
      <c r="AN115" s="10"/>
      <c r="AO115" s="10"/>
      <c r="AP115" s="12"/>
      <c r="AQ115" s="12" t="s">
        <v>2962</v>
      </c>
      <c r="AR115" s="12"/>
      <c r="AS115" s="1" t="s">
        <v>2589</v>
      </c>
      <c r="AT115" s="13" t="s">
        <v>1217</v>
      </c>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2"/>
    </row>
    <row r="116" spans="1:119" s="27" customFormat="1" ht="23.25" customHeight="1" x14ac:dyDescent="0.35">
      <c r="A116" s="16">
        <v>114</v>
      </c>
      <c r="B116" s="17">
        <v>42802</v>
      </c>
      <c r="C116" s="18" t="s">
        <v>3</v>
      </c>
      <c r="D116" s="1" t="s">
        <v>2375</v>
      </c>
      <c r="E116" s="16" t="s">
        <v>2440</v>
      </c>
      <c r="F116" s="21" t="s">
        <v>3440</v>
      </c>
      <c r="G116" s="1" t="s">
        <v>362</v>
      </c>
      <c r="H116" s="1" t="s">
        <v>4028</v>
      </c>
      <c r="I116" s="1"/>
      <c r="J116" s="1"/>
      <c r="K116" s="1"/>
      <c r="L116" s="16" t="s">
        <v>347</v>
      </c>
      <c r="M116" s="16" t="s">
        <v>349</v>
      </c>
      <c r="N116" s="16" t="s">
        <v>356</v>
      </c>
      <c r="O116" s="16" t="s">
        <v>338</v>
      </c>
      <c r="P116" s="16" t="s">
        <v>357</v>
      </c>
      <c r="Q116" s="16" t="s">
        <v>3986</v>
      </c>
      <c r="R116" s="16" t="s">
        <v>2963</v>
      </c>
      <c r="S116" s="16"/>
      <c r="T116" s="8" t="s">
        <v>2859</v>
      </c>
      <c r="U116" s="8" t="s">
        <v>325</v>
      </c>
      <c r="V116" s="1" t="s">
        <v>2760</v>
      </c>
      <c r="W116" s="10">
        <v>0</v>
      </c>
      <c r="X116" s="10">
        <v>0</v>
      </c>
      <c r="Y116" s="8" t="s">
        <v>325</v>
      </c>
      <c r="Z116" s="1" t="s">
        <v>2760</v>
      </c>
      <c r="AA116" s="10">
        <v>0</v>
      </c>
      <c r="AB116" s="10">
        <v>0</v>
      </c>
      <c r="AC116" s="10">
        <v>0</v>
      </c>
      <c r="AD116" s="7">
        <v>0</v>
      </c>
      <c r="AE116" s="1" t="s">
        <v>2760</v>
      </c>
      <c r="AF116" s="7">
        <v>0</v>
      </c>
      <c r="AG116" s="1" t="s">
        <v>2760</v>
      </c>
      <c r="AH116" s="7">
        <v>0</v>
      </c>
      <c r="AI116" s="1" t="s">
        <v>2760</v>
      </c>
      <c r="AJ116" s="7">
        <v>0</v>
      </c>
      <c r="AK116" s="1" t="s">
        <v>2760</v>
      </c>
      <c r="AL116" s="10"/>
      <c r="AM116" s="1" t="s">
        <v>325</v>
      </c>
      <c r="AN116" s="10"/>
      <c r="AO116" s="10"/>
      <c r="AP116" s="12"/>
      <c r="AQ116" s="12" t="s">
        <v>2964</v>
      </c>
      <c r="AR116" s="12"/>
      <c r="AS116" s="1" t="s">
        <v>2589</v>
      </c>
      <c r="AT116" s="13" t="s">
        <v>697</v>
      </c>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2"/>
    </row>
    <row r="117" spans="1:119" s="27" customFormat="1" ht="23.25" customHeight="1" x14ac:dyDescent="0.35">
      <c r="A117" s="16">
        <v>115</v>
      </c>
      <c r="B117" s="17">
        <v>42802</v>
      </c>
      <c r="C117" s="18" t="s">
        <v>3</v>
      </c>
      <c r="D117" s="1" t="s">
        <v>2375</v>
      </c>
      <c r="E117" s="16" t="s">
        <v>2454</v>
      </c>
      <c r="F117" s="21" t="s">
        <v>3359</v>
      </c>
      <c r="G117" s="1" t="s">
        <v>362</v>
      </c>
      <c r="H117" s="1" t="s">
        <v>4028</v>
      </c>
      <c r="I117" s="1"/>
      <c r="J117" s="1"/>
      <c r="K117" s="1"/>
      <c r="L117" s="16" t="s">
        <v>347</v>
      </c>
      <c r="M117" s="16" t="s">
        <v>337</v>
      </c>
      <c r="N117" s="16" t="s">
        <v>336</v>
      </c>
      <c r="O117" s="16" t="s">
        <v>4034</v>
      </c>
      <c r="P117" s="16" t="s">
        <v>357</v>
      </c>
      <c r="Q117" s="16" t="s">
        <v>3757</v>
      </c>
      <c r="R117" s="16" t="s">
        <v>4216</v>
      </c>
      <c r="S117" s="16"/>
      <c r="T117" s="8" t="s">
        <v>2859</v>
      </c>
      <c r="U117" s="8">
        <v>2</v>
      </c>
      <c r="V117" s="1" t="s">
        <v>2760</v>
      </c>
      <c r="W117" s="10">
        <v>0</v>
      </c>
      <c r="X117" s="10">
        <v>0</v>
      </c>
      <c r="Y117" s="8">
        <v>2</v>
      </c>
      <c r="Z117" s="1" t="s">
        <v>2760</v>
      </c>
      <c r="AA117" s="10">
        <v>0</v>
      </c>
      <c r="AB117" s="10">
        <v>0</v>
      </c>
      <c r="AC117" s="10">
        <v>2</v>
      </c>
      <c r="AD117" s="7">
        <v>0</v>
      </c>
      <c r="AE117" s="1" t="s">
        <v>2760</v>
      </c>
      <c r="AF117" s="7">
        <v>2</v>
      </c>
      <c r="AG117" s="1" t="s">
        <v>2760</v>
      </c>
      <c r="AH117" s="7">
        <v>0</v>
      </c>
      <c r="AI117" s="1" t="s">
        <v>2760</v>
      </c>
      <c r="AJ117" s="7">
        <v>0</v>
      </c>
      <c r="AK117" s="1" t="s">
        <v>2760</v>
      </c>
      <c r="AL117" s="10" t="s">
        <v>193</v>
      </c>
      <c r="AM117" s="1" t="s">
        <v>326</v>
      </c>
      <c r="AN117" s="10" t="s">
        <v>84</v>
      </c>
      <c r="AO117" s="10"/>
      <c r="AP117" s="12"/>
      <c r="AQ117" s="12" t="s">
        <v>4217</v>
      </c>
      <c r="AR117" s="12"/>
      <c r="AS117" s="1" t="s">
        <v>2589</v>
      </c>
      <c r="AT117" s="13" t="s">
        <v>2109</v>
      </c>
      <c r="AU117" s="13" t="s">
        <v>2701</v>
      </c>
      <c r="AV117" s="13" t="s">
        <v>2366</v>
      </c>
      <c r="AW117" s="13" t="s">
        <v>2110</v>
      </c>
      <c r="AX117" s="13" t="s">
        <v>2111</v>
      </c>
      <c r="AY117" s="13" t="s">
        <v>2702</v>
      </c>
      <c r="AZ117" s="13" t="s">
        <v>2112</v>
      </c>
      <c r="BA117" s="13" t="s">
        <v>2113</v>
      </c>
      <c r="BB117" s="13" t="s">
        <v>516</v>
      </c>
      <c r="BC117" s="13" t="s">
        <v>4218</v>
      </c>
      <c r="BD117" s="13" t="s">
        <v>516</v>
      </c>
      <c r="BE117" s="13" t="s">
        <v>2114</v>
      </c>
      <c r="BF117" s="13" t="s">
        <v>2111</v>
      </c>
      <c r="BG117" s="13"/>
      <c r="BH117" s="13"/>
      <c r="BI117" s="13"/>
      <c r="BJ117" s="13"/>
      <c r="BK117" s="13"/>
      <c r="BL117" s="13"/>
      <c r="BM117" s="13"/>
      <c r="BN117" s="13"/>
      <c r="BO117" s="13"/>
      <c r="BP117" s="13" t="s">
        <v>2115</v>
      </c>
      <c r="BQ117" s="13" t="s">
        <v>2116</v>
      </c>
      <c r="BR117" s="13" t="s">
        <v>4219</v>
      </c>
      <c r="BS117" s="13" t="s">
        <v>2117</v>
      </c>
      <c r="BT117" s="13"/>
      <c r="BU117" s="13"/>
      <c r="BV117" s="13"/>
      <c r="BW117" s="13"/>
      <c r="BX117" s="13"/>
      <c r="BY117" s="13"/>
      <c r="BZ117" s="13"/>
      <c r="CA117" s="13"/>
      <c r="CB117" s="13"/>
      <c r="CC117" s="13"/>
      <c r="CD117" s="13"/>
      <c r="CE117" s="13"/>
      <c r="CF117" s="13"/>
      <c r="CG117" s="13"/>
      <c r="CH117" s="13"/>
      <c r="CI117" s="13"/>
      <c r="CJ117" s="13"/>
      <c r="CK117" s="13"/>
      <c r="CL117" s="13"/>
      <c r="CM117" s="13"/>
      <c r="CN117" s="13"/>
      <c r="CO117" s="13"/>
      <c r="CP117" s="13"/>
      <c r="CQ117" s="13"/>
      <c r="CR117" s="13"/>
      <c r="CS117" s="13"/>
      <c r="CT117" s="13"/>
      <c r="CU117" s="13"/>
      <c r="CV117" s="13"/>
      <c r="CW117" s="13"/>
      <c r="CX117" s="13"/>
      <c r="CY117" s="13"/>
      <c r="CZ117" s="13"/>
      <c r="DA117" s="13"/>
      <c r="DB117" s="13"/>
      <c r="DC117" s="13"/>
      <c r="DD117" s="13"/>
      <c r="DE117" s="13"/>
      <c r="DF117" s="13"/>
      <c r="DG117" s="13"/>
      <c r="DH117" s="13"/>
      <c r="DI117" s="13"/>
      <c r="DJ117" s="13"/>
      <c r="DK117" s="13"/>
      <c r="DL117" s="13"/>
      <c r="DM117" s="13"/>
      <c r="DN117" s="13"/>
      <c r="DO117" s="2"/>
    </row>
    <row r="118" spans="1:119" s="27" customFormat="1" ht="23.25" customHeight="1" x14ac:dyDescent="0.35">
      <c r="A118" s="16">
        <v>116</v>
      </c>
      <c r="B118" s="17">
        <v>42803</v>
      </c>
      <c r="C118" s="18" t="s">
        <v>2393</v>
      </c>
      <c r="D118" s="1" t="s">
        <v>2374</v>
      </c>
      <c r="E118" s="16" t="s">
        <v>67</v>
      </c>
      <c r="F118" s="21" t="s">
        <v>3562</v>
      </c>
      <c r="G118" s="1" t="s">
        <v>362</v>
      </c>
      <c r="H118" s="1" t="s">
        <v>4028</v>
      </c>
      <c r="I118" s="1"/>
      <c r="J118" s="1"/>
      <c r="K118" s="1"/>
      <c r="L118" s="16" t="s">
        <v>347</v>
      </c>
      <c r="M118" s="16" t="s">
        <v>337</v>
      </c>
      <c r="N118" s="16" t="s">
        <v>336</v>
      </c>
      <c r="O118" s="16" t="s">
        <v>4034</v>
      </c>
      <c r="P118" s="16" t="s">
        <v>357</v>
      </c>
      <c r="Q118" s="16" t="s">
        <v>3943</v>
      </c>
      <c r="R118" s="16" t="s">
        <v>2965</v>
      </c>
      <c r="S118" s="16"/>
      <c r="T118" s="8" t="s">
        <v>2859</v>
      </c>
      <c r="U118" s="8" t="s">
        <v>325</v>
      </c>
      <c r="V118" s="1" t="s">
        <v>2760</v>
      </c>
      <c r="W118" s="10">
        <v>0</v>
      </c>
      <c r="X118" s="10">
        <v>0</v>
      </c>
      <c r="Y118" s="8" t="s">
        <v>325</v>
      </c>
      <c r="Z118" s="1" t="s">
        <v>2760</v>
      </c>
      <c r="AA118" s="10">
        <v>0</v>
      </c>
      <c r="AB118" s="10">
        <v>0</v>
      </c>
      <c r="AC118" s="10">
        <v>0</v>
      </c>
      <c r="AD118" s="7">
        <v>0</v>
      </c>
      <c r="AE118" s="1" t="s">
        <v>2760</v>
      </c>
      <c r="AF118" s="7">
        <v>0</v>
      </c>
      <c r="AG118" s="1" t="s">
        <v>2760</v>
      </c>
      <c r="AH118" s="7">
        <v>0</v>
      </c>
      <c r="AI118" s="1" t="s">
        <v>2760</v>
      </c>
      <c r="AJ118" s="7">
        <v>0</v>
      </c>
      <c r="AK118" s="1" t="s">
        <v>2760</v>
      </c>
      <c r="AL118" s="10"/>
      <c r="AM118" s="1" t="s">
        <v>325</v>
      </c>
      <c r="AN118" s="10"/>
      <c r="AO118" s="10"/>
      <c r="AP118" s="12"/>
      <c r="AQ118" s="12"/>
      <c r="AR118" s="12"/>
      <c r="AS118" s="1" t="s">
        <v>2589</v>
      </c>
      <c r="AT118" s="13" t="s">
        <v>2075</v>
      </c>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t="s">
        <v>2076</v>
      </c>
      <c r="BQ118" s="13" t="s">
        <v>2077</v>
      </c>
      <c r="BR118" s="13"/>
      <c r="BS118" s="13"/>
      <c r="BT118" s="13"/>
      <c r="BU118" s="13"/>
      <c r="BV118" s="13"/>
      <c r="BW118" s="13"/>
      <c r="BX118" s="13"/>
      <c r="BY118" s="13"/>
      <c r="BZ118" s="13"/>
      <c r="CA118" s="13"/>
      <c r="CB118" s="13"/>
      <c r="CC118" s="13"/>
      <c r="CD118" s="13"/>
      <c r="CE118" s="13"/>
      <c r="CF118" s="13"/>
      <c r="CG118" s="13"/>
      <c r="CH118" s="13"/>
      <c r="CI118" s="13"/>
      <c r="CJ118" s="13"/>
      <c r="CK118" s="13"/>
      <c r="CL118" s="13"/>
      <c r="CM118" s="13"/>
      <c r="CN118" s="13"/>
      <c r="CO118" s="13"/>
      <c r="CP118" s="13"/>
      <c r="CQ118" s="13"/>
      <c r="CR118" s="13"/>
      <c r="CS118" s="13"/>
      <c r="CT118" s="13"/>
      <c r="CU118" s="13"/>
      <c r="CV118" s="13"/>
      <c r="CW118" s="13"/>
      <c r="CX118" s="13"/>
      <c r="CY118" s="13"/>
      <c r="CZ118" s="13"/>
      <c r="DA118" s="13"/>
      <c r="DB118" s="13"/>
      <c r="DC118" s="13"/>
      <c r="DD118" s="13"/>
      <c r="DE118" s="13"/>
      <c r="DF118" s="13"/>
      <c r="DG118" s="13"/>
      <c r="DH118" s="13"/>
      <c r="DI118" s="13"/>
      <c r="DJ118" s="13"/>
      <c r="DK118" s="13"/>
      <c r="DL118" s="13"/>
      <c r="DM118" s="13"/>
      <c r="DN118" s="13"/>
      <c r="DO118" s="2"/>
    </row>
    <row r="119" spans="1:119" s="27" customFormat="1" ht="23.25" customHeight="1" x14ac:dyDescent="0.35">
      <c r="A119" s="16">
        <v>117</v>
      </c>
      <c r="B119" s="17">
        <v>42803</v>
      </c>
      <c r="C119" s="18" t="s">
        <v>3</v>
      </c>
      <c r="D119" s="1" t="s">
        <v>2375</v>
      </c>
      <c r="E119" s="16" t="s">
        <v>2454</v>
      </c>
      <c r="F119" s="21" t="s">
        <v>3420</v>
      </c>
      <c r="G119" s="1" t="s">
        <v>362</v>
      </c>
      <c r="H119" s="1" t="s">
        <v>4028</v>
      </c>
      <c r="I119" s="1"/>
      <c r="J119" s="1"/>
      <c r="K119" s="1"/>
      <c r="L119" s="16" t="s">
        <v>347</v>
      </c>
      <c r="M119" s="16" t="s">
        <v>337</v>
      </c>
      <c r="N119" s="16" t="s">
        <v>353</v>
      </c>
      <c r="O119" s="16" t="s">
        <v>4042</v>
      </c>
      <c r="P119" s="16" t="s">
        <v>357</v>
      </c>
      <c r="Q119" s="16" t="s">
        <v>3884</v>
      </c>
      <c r="R119" s="16" t="s">
        <v>2966</v>
      </c>
      <c r="S119" s="16"/>
      <c r="T119" s="8" t="s">
        <v>2859</v>
      </c>
      <c r="U119" s="8">
        <v>4</v>
      </c>
      <c r="V119" s="1" t="s">
        <v>2760</v>
      </c>
      <c r="W119" s="10">
        <v>0</v>
      </c>
      <c r="X119" s="10">
        <v>0</v>
      </c>
      <c r="Y119" s="8">
        <v>4</v>
      </c>
      <c r="Z119" s="1" t="s">
        <v>2760</v>
      </c>
      <c r="AA119" s="10">
        <v>0</v>
      </c>
      <c r="AB119" s="10">
        <v>0</v>
      </c>
      <c r="AC119" s="10">
        <v>4</v>
      </c>
      <c r="AD119" s="7">
        <v>0</v>
      </c>
      <c r="AE119" s="1" t="s">
        <v>2760</v>
      </c>
      <c r="AF119" s="7">
        <v>3</v>
      </c>
      <c r="AG119" s="1" t="s">
        <v>2760</v>
      </c>
      <c r="AH119" s="7">
        <v>1</v>
      </c>
      <c r="AI119" s="1" t="s">
        <v>2760</v>
      </c>
      <c r="AJ119" s="7">
        <v>0</v>
      </c>
      <c r="AK119" s="1" t="s">
        <v>2760</v>
      </c>
      <c r="AL119" s="10" t="s">
        <v>2967</v>
      </c>
      <c r="AM119" s="1" t="s">
        <v>326</v>
      </c>
      <c r="AN119" s="10" t="s">
        <v>86</v>
      </c>
      <c r="AO119" s="10"/>
      <c r="AP119" s="12"/>
      <c r="AQ119" s="12" t="s">
        <v>4089</v>
      </c>
      <c r="AR119" s="12"/>
      <c r="AS119" s="1" t="s">
        <v>2589</v>
      </c>
      <c r="AT119" s="13" t="s">
        <v>1025</v>
      </c>
      <c r="AU119" s="13" t="s">
        <v>1026</v>
      </c>
      <c r="AV119" s="13" t="s">
        <v>1027</v>
      </c>
      <c r="AW119" s="13" t="s">
        <v>2324</v>
      </c>
      <c r="AX119" s="13" t="s">
        <v>1028</v>
      </c>
      <c r="AY119" s="13" t="s">
        <v>1029</v>
      </c>
      <c r="AZ119" s="13" t="s">
        <v>1030</v>
      </c>
      <c r="BA119" s="13" t="s">
        <v>1031</v>
      </c>
      <c r="BB119" s="13" t="s">
        <v>430</v>
      </c>
      <c r="BC119" s="13" t="s">
        <v>2703</v>
      </c>
      <c r="BD119" s="13" t="s">
        <v>1032</v>
      </c>
      <c r="BE119" s="13"/>
      <c r="BF119" s="13"/>
      <c r="BG119" s="13"/>
      <c r="BH119" s="13"/>
      <c r="BI119" s="13"/>
      <c r="BJ119" s="13"/>
      <c r="BK119" s="13"/>
      <c r="BL119" s="13"/>
      <c r="BM119" s="13"/>
      <c r="BN119" s="13"/>
      <c r="BO119" s="13"/>
      <c r="BP119" s="13" t="s">
        <v>1033</v>
      </c>
      <c r="BQ119" s="13" t="s">
        <v>1034</v>
      </c>
      <c r="BR119" s="13" t="s">
        <v>1035</v>
      </c>
      <c r="BS119" s="13" t="s">
        <v>1036</v>
      </c>
      <c r="BT119" s="13"/>
      <c r="BU119" s="13"/>
      <c r="BV119" s="13"/>
      <c r="BW119" s="13"/>
      <c r="BX119" s="13"/>
      <c r="BY119" s="13"/>
      <c r="BZ119" s="13"/>
      <c r="CA119" s="13"/>
      <c r="CB119" s="13"/>
      <c r="CC119" s="13"/>
      <c r="CD119" s="13"/>
      <c r="CE119" s="13"/>
      <c r="CF119" s="13"/>
      <c r="CG119" s="13"/>
      <c r="CH119" s="13"/>
      <c r="CI119" s="13"/>
      <c r="CJ119" s="13"/>
      <c r="CK119" s="13"/>
      <c r="CL119" s="13"/>
      <c r="CM119" s="13"/>
      <c r="CN119" s="13"/>
      <c r="CO119" s="13"/>
      <c r="CP119" s="13"/>
      <c r="CQ119" s="13"/>
      <c r="CR119" s="13"/>
      <c r="CS119" s="13"/>
      <c r="CT119" s="13"/>
      <c r="CU119" s="13"/>
      <c r="CV119" s="13"/>
      <c r="CW119" s="13"/>
      <c r="CX119" s="13"/>
      <c r="CY119" s="13"/>
      <c r="CZ119" s="13"/>
      <c r="DA119" s="13"/>
      <c r="DB119" s="13"/>
      <c r="DC119" s="13"/>
      <c r="DD119" s="13"/>
      <c r="DE119" s="13"/>
      <c r="DF119" s="13"/>
      <c r="DG119" s="13"/>
      <c r="DH119" s="13"/>
      <c r="DI119" s="13"/>
      <c r="DJ119" s="13"/>
      <c r="DK119" s="13"/>
      <c r="DL119" s="13"/>
      <c r="DM119" s="13"/>
      <c r="DN119" s="13"/>
      <c r="DO119" s="2"/>
    </row>
    <row r="120" spans="1:119" s="27" customFormat="1" ht="23.25" customHeight="1" x14ac:dyDescent="0.35">
      <c r="A120" s="16">
        <v>118</v>
      </c>
      <c r="B120" s="17">
        <v>42804</v>
      </c>
      <c r="C120" s="18" t="s">
        <v>3</v>
      </c>
      <c r="D120" s="1" t="s">
        <v>2375</v>
      </c>
      <c r="E120" s="16" t="s">
        <v>2454</v>
      </c>
      <c r="F120" s="21" t="s">
        <v>3472</v>
      </c>
      <c r="G120" s="1" t="s">
        <v>362</v>
      </c>
      <c r="H120" s="1" t="s">
        <v>4028</v>
      </c>
      <c r="I120" s="1"/>
      <c r="J120" s="1"/>
      <c r="K120" s="1"/>
      <c r="L120" s="16" t="s">
        <v>347</v>
      </c>
      <c r="M120" s="16" t="s">
        <v>337</v>
      </c>
      <c r="N120" s="16" t="s">
        <v>336</v>
      </c>
      <c r="O120" s="16" t="s">
        <v>4034</v>
      </c>
      <c r="P120" s="16" t="s">
        <v>357</v>
      </c>
      <c r="Q120" s="16" t="s">
        <v>3864</v>
      </c>
      <c r="R120" s="16" t="s">
        <v>2968</v>
      </c>
      <c r="S120" s="16"/>
      <c r="T120" s="8" t="s">
        <v>2859</v>
      </c>
      <c r="U120" s="8">
        <v>3</v>
      </c>
      <c r="V120" s="1" t="s">
        <v>2760</v>
      </c>
      <c r="W120" s="10">
        <v>3</v>
      </c>
      <c r="X120" s="10">
        <v>3</v>
      </c>
      <c r="Y120" s="8" t="s">
        <v>325</v>
      </c>
      <c r="Z120" s="1" t="s">
        <v>2760</v>
      </c>
      <c r="AA120" s="10">
        <v>0</v>
      </c>
      <c r="AB120" s="10">
        <v>0</v>
      </c>
      <c r="AC120" s="10">
        <v>0</v>
      </c>
      <c r="AD120" s="7">
        <v>0</v>
      </c>
      <c r="AE120" s="1" t="s">
        <v>2760</v>
      </c>
      <c r="AF120" s="7">
        <v>3</v>
      </c>
      <c r="AG120" s="1" t="s">
        <v>2760</v>
      </c>
      <c r="AH120" s="7">
        <v>0</v>
      </c>
      <c r="AI120" s="1" t="s">
        <v>2760</v>
      </c>
      <c r="AJ120" s="7">
        <v>0</v>
      </c>
      <c r="AK120" s="1" t="s">
        <v>2760</v>
      </c>
      <c r="AL120" s="10"/>
      <c r="AM120" s="1" t="s">
        <v>325</v>
      </c>
      <c r="AN120" s="10"/>
      <c r="AO120" s="10"/>
      <c r="AP120" s="12"/>
      <c r="AQ120" s="12" t="s">
        <v>3314</v>
      </c>
      <c r="AR120" s="12"/>
      <c r="AS120" s="1" t="s">
        <v>2589</v>
      </c>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t="s">
        <v>2175</v>
      </c>
      <c r="BQ120" s="13"/>
      <c r="BR120" s="13"/>
      <c r="BS120" s="13"/>
      <c r="BT120" s="13"/>
      <c r="BU120" s="13"/>
      <c r="BV120" s="13"/>
      <c r="BW120" s="13"/>
      <c r="BX120" s="13"/>
      <c r="BY120" s="13"/>
      <c r="BZ120" s="13"/>
      <c r="CA120" s="13"/>
      <c r="CB120" s="13"/>
      <c r="CC120" s="13"/>
      <c r="CD120" s="13"/>
      <c r="CE120" s="13"/>
      <c r="CF120" s="13"/>
      <c r="CG120" s="13"/>
      <c r="CH120" s="13"/>
      <c r="CI120" s="13"/>
      <c r="CJ120" s="13"/>
      <c r="CK120" s="13"/>
      <c r="CL120" s="13"/>
      <c r="CM120" s="13"/>
      <c r="CN120" s="13"/>
      <c r="CO120" s="13"/>
      <c r="CP120" s="13"/>
      <c r="CQ120" s="13"/>
      <c r="CR120" s="13"/>
      <c r="CS120" s="13"/>
      <c r="CT120" s="13"/>
      <c r="CU120" s="13"/>
      <c r="CV120" s="13"/>
      <c r="CW120" s="13"/>
      <c r="CX120" s="13"/>
      <c r="CY120" s="13"/>
      <c r="CZ120" s="13"/>
      <c r="DA120" s="13"/>
      <c r="DB120" s="13"/>
      <c r="DC120" s="13"/>
      <c r="DD120" s="13"/>
      <c r="DE120" s="13"/>
      <c r="DF120" s="13"/>
      <c r="DG120" s="13"/>
      <c r="DH120" s="13"/>
      <c r="DI120" s="13"/>
      <c r="DJ120" s="13"/>
      <c r="DK120" s="13"/>
      <c r="DL120" s="13"/>
      <c r="DM120" s="13"/>
      <c r="DN120" s="13"/>
      <c r="DO120" s="2"/>
    </row>
    <row r="121" spans="1:119" s="27" customFormat="1" ht="23.25" customHeight="1" x14ac:dyDescent="0.35">
      <c r="A121" s="16">
        <v>119</v>
      </c>
      <c r="B121" s="17">
        <v>42804</v>
      </c>
      <c r="C121" s="18" t="s">
        <v>3</v>
      </c>
      <c r="D121" s="1" t="s">
        <v>2375</v>
      </c>
      <c r="E121" s="16" t="s">
        <v>2454</v>
      </c>
      <c r="F121" s="21" t="s">
        <v>3397</v>
      </c>
      <c r="G121" s="1" t="s">
        <v>362</v>
      </c>
      <c r="H121" s="1" t="s">
        <v>4028</v>
      </c>
      <c r="I121" s="1"/>
      <c r="J121" s="1"/>
      <c r="K121" s="1"/>
      <c r="L121" s="16" t="s">
        <v>347</v>
      </c>
      <c r="M121" s="16" t="s">
        <v>337</v>
      </c>
      <c r="N121" s="16" t="s">
        <v>353</v>
      </c>
      <c r="O121" s="16" t="s">
        <v>4036</v>
      </c>
      <c r="P121" s="16" t="s">
        <v>357</v>
      </c>
      <c r="Q121" s="16" t="s">
        <v>3918</v>
      </c>
      <c r="R121" s="16" t="s">
        <v>150</v>
      </c>
      <c r="S121" s="16"/>
      <c r="T121" s="8" t="s">
        <v>2859</v>
      </c>
      <c r="U121" s="8">
        <v>4</v>
      </c>
      <c r="V121" s="1" t="s">
        <v>2760</v>
      </c>
      <c r="W121" s="10">
        <v>0</v>
      </c>
      <c r="X121" s="10">
        <v>0</v>
      </c>
      <c r="Y121" s="8">
        <v>4</v>
      </c>
      <c r="Z121" s="1" t="s">
        <v>2760</v>
      </c>
      <c r="AA121" s="10">
        <v>0</v>
      </c>
      <c r="AB121" s="10">
        <v>0</v>
      </c>
      <c r="AC121" s="10">
        <v>4</v>
      </c>
      <c r="AD121" s="7">
        <v>0</v>
      </c>
      <c r="AE121" s="1" t="s">
        <v>2760</v>
      </c>
      <c r="AF121" s="7">
        <v>4</v>
      </c>
      <c r="AG121" s="1" t="s">
        <v>2760</v>
      </c>
      <c r="AH121" s="7">
        <v>0</v>
      </c>
      <c r="AI121" s="1" t="s">
        <v>2760</v>
      </c>
      <c r="AJ121" s="7">
        <v>0</v>
      </c>
      <c r="AK121" s="1" t="s">
        <v>2760</v>
      </c>
      <c r="AL121" s="10"/>
      <c r="AM121" s="1" t="s">
        <v>325</v>
      </c>
      <c r="AN121" s="10"/>
      <c r="AO121" s="10"/>
      <c r="AP121" s="12"/>
      <c r="AQ121" s="12" t="s">
        <v>4090</v>
      </c>
      <c r="AR121" s="12"/>
      <c r="AS121" s="1" t="s">
        <v>2589</v>
      </c>
      <c r="AT121" s="13" t="s">
        <v>2704</v>
      </c>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3"/>
      <c r="BS121" s="13"/>
      <c r="BT121" s="13"/>
      <c r="BU121" s="13"/>
      <c r="BV121" s="13"/>
      <c r="BW121" s="13"/>
      <c r="BX121" s="13"/>
      <c r="BY121" s="13"/>
      <c r="BZ121" s="13"/>
      <c r="CA121" s="13"/>
      <c r="CB121" s="13"/>
      <c r="CC121" s="13"/>
      <c r="CD121" s="13"/>
      <c r="CE121" s="13"/>
      <c r="CF121" s="13"/>
      <c r="CG121" s="13"/>
      <c r="CH121" s="13"/>
      <c r="CI121" s="13"/>
      <c r="CJ121" s="13"/>
      <c r="CK121" s="13"/>
      <c r="CL121" s="13"/>
      <c r="CM121" s="13"/>
      <c r="CN121" s="13"/>
      <c r="CO121" s="13"/>
      <c r="CP121" s="13"/>
      <c r="CQ121" s="13"/>
      <c r="CR121" s="13"/>
      <c r="CS121" s="13"/>
      <c r="CT121" s="13"/>
      <c r="CU121" s="13"/>
      <c r="CV121" s="13"/>
      <c r="CW121" s="13"/>
      <c r="CX121" s="13"/>
      <c r="CY121" s="13"/>
      <c r="CZ121" s="13"/>
      <c r="DA121" s="13"/>
      <c r="DB121" s="13"/>
      <c r="DC121" s="13"/>
      <c r="DD121" s="13"/>
      <c r="DE121" s="13"/>
      <c r="DF121" s="13"/>
      <c r="DG121" s="13"/>
      <c r="DH121" s="13"/>
      <c r="DI121" s="13"/>
      <c r="DJ121" s="13"/>
      <c r="DK121" s="13"/>
      <c r="DL121" s="13"/>
      <c r="DM121" s="13"/>
      <c r="DN121" s="13"/>
      <c r="DO121" s="2"/>
    </row>
    <row r="122" spans="1:119" s="27" customFormat="1" ht="23.25" customHeight="1" x14ac:dyDescent="0.35">
      <c r="A122" s="16">
        <v>120</v>
      </c>
      <c r="B122" s="17">
        <v>42807</v>
      </c>
      <c r="C122" s="18" t="s">
        <v>3</v>
      </c>
      <c r="D122" s="1" t="s">
        <v>2375</v>
      </c>
      <c r="E122" s="16" t="s">
        <v>2458</v>
      </c>
      <c r="F122" s="21" t="s">
        <v>3367</v>
      </c>
      <c r="G122" s="1" t="s">
        <v>362</v>
      </c>
      <c r="H122" s="1" t="s">
        <v>4028</v>
      </c>
      <c r="I122" s="1"/>
      <c r="J122" s="1"/>
      <c r="K122" s="1"/>
      <c r="L122" s="16" t="s">
        <v>347</v>
      </c>
      <c r="M122" s="16" t="s">
        <v>337</v>
      </c>
      <c r="N122" s="16" t="s">
        <v>114</v>
      </c>
      <c r="O122" s="16" t="s">
        <v>235</v>
      </c>
      <c r="P122" s="16" t="s">
        <v>357</v>
      </c>
      <c r="Q122" s="16" t="s">
        <v>3894</v>
      </c>
      <c r="R122" s="16" t="s">
        <v>2969</v>
      </c>
      <c r="S122" s="16"/>
      <c r="T122" s="8" t="s">
        <v>2859</v>
      </c>
      <c r="U122" s="8" t="s">
        <v>325</v>
      </c>
      <c r="V122" s="1" t="s">
        <v>2760</v>
      </c>
      <c r="W122" s="10">
        <v>0</v>
      </c>
      <c r="X122" s="10">
        <v>0</v>
      </c>
      <c r="Y122" s="8" t="s">
        <v>325</v>
      </c>
      <c r="Z122" s="1" t="s">
        <v>2760</v>
      </c>
      <c r="AA122" s="10">
        <v>0</v>
      </c>
      <c r="AB122" s="10">
        <v>0</v>
      </c>
      <c r="AC122" s="10">
        <v>0</v>
      </c>
      <c r="AD122" s="7">
        <v>0</v>
      </c>
      <c r="AE122" s="1" t="s">
        <v>2760</v>
      </c>
      <c r="AF122" s="7">
        <v>0</v>
      </c>
      <c r="AG122" s="1" t="s">
        <v>2760</v>
      </c>
      <c r="AH122" s="7">
        <v>0</v>
      </c>
      <c r="AI122" s="1" t="s">
        <v>2760</v>
      </c>
      <c r="AJ122" s="7">
        <v>0</v>
      </c>
      <c r="AK122" s="1" t="s">
        <v>2760</v>
      </c>
      <c r="AL122" s="10"/>
      <c r="AM122" s="1" t="s">
        <v>325</v>
      </c>
      <c r="AN122" s="10"/>
      <c r="AO122" s="10"/>
      <c r="AP122" s="12"/>
      <c r="AQ122" s="12"/>
      <c r="AR122" s="12"/>
      <c r="AS122" s="1" t="s">
        <v>2589</v>
      </c>
      <c r="AT122" s="13" t="s">
        <v>1777</v>
      </c>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3"/>
      <c r="BS122" s="13"/>
      <c r="BT122" s="13"/>
      <c r="BU122" s="13"/>
      <c r="BV122" s="13"/>
      <c r="BW122" s="13"/>
      <c r="BX122" s="13"/>
      <c r="BY122" s="13"/>
      <c r="BZ122" s="13"/>
      <c r="CA122" s="13"/>
      <c r="CB122" s="13"/>
      <c r="CC122" s="13"/>
      <c r="CD122" s="13"/>
      <c r="CE122" s="13"/>
      <c r="CF122" s="13"/>
      <c r="CG122" s="13"/>
      <c r="CH122" s="13"/>
      <c r="CI122" s="13"/>
      <c r="CJ122" s="13"/>
      <c r="CK122" s="13"/>
      <c r="CL122" s="13"/>
      <c r="CM122" s="13"/>
      <c r="CN122" s="13"/>
      <c r="CO122" s="13"/>
      <c r="CP122" s="13"/>
      <c r="CQ122" s="13"/>
      <c r="CR122" s="13"/>
      <c r="CS122" s="13"/>
      <c r="CT122" s="13"/>
      <c r="CU122" s="13"/>
      <c r="CV122" s="13"/>
      <c r="CW122" s="13"/>
      <c r="CX122" s="13"/>
      <c r="CY122" s="13"/>
      <c r="CZ122" s="13"/>
      <c r="DA122" s="13"/>
      <c r="DB122" s="13"/>
      <c r="DC122" s="13"/>
      <c r="DD122" s="13"/>
      <c r="DE122" s="13"/>
      <c r="DF122" s="13"/>
      <c r="DG122" s="13"/>
      <c r="DH122" s="13"/>
      <c r="DI122" s="13"/>
      <c r="DJ122" s="13"/>
      <c r="DK122" s="13"/>
      <c r="DL122" s="13"/>
      <c r="DM122" s="13"/>
      <c r="DN122" s="13"/>
      <c r="DO122" s="2"/>
    </row>
    <row r="123" spans="1:119" s="27" customFormat="1" ht="23.25" customHeight="1" x14ac:dyDescent="0.35">
      <c r="A123" s="16">
        <v>121</v>
      </c>
      <c r="B123" s="17">
        <v>42811</v>
      </c>
      <c r="C123" s="18" t="s">
        <v>2384</v>
      </c>
      <c r="D123" s="1" t="s">
        <v>2374</v>
      </c>
      <c r="E123" s="16" t="s">
        <v>2435</v>
      </c>
      <c r="F123" s="21" t="s">
        <v>3441</v>
      </c>
      <c r="G123" s="1" t="s">
        <v>362</v>
      </c>
      <c r="H123" s="1" t="s">
        <v>4028</v>
      </c>
      <c r="I123" s="1"/>
      <c r="J123" s="1"/>
      <c r="K123" s="1"/>
      <c r="L123" s="16" t="s">
        <v>347</v>
      </c>
      <c r="M123" s="16" t="s">
        <v>337</v>
      </c>
      <c r="N123" s="16" t="s">
        <v>353</v>
      </c>
      <c r="O123" s="16" t="s">
        <v>4036</v>
      </c>
      <c r="P123" s="16" t="s">
        <v>357</v>
      </c>
      <c r="Q123" s="16" t="s">
        <v>3921</v>
      </c>
      <c r="R123" s="16" t="s">
        <v>2970</v>
      </c>
      <c r="S123" s="16"/>
      <c r="T123" s="8" t="s">
        <v>2859</v>
      </c>
      <c r="U123" s="8" t="s">
        <v>325</v>
      </c>
      <c r="V123" s="1" t="s">
        <v>2760</v>
      </c>
      <c r="W123" s="10">
        <v>0</v>
      </c>
      <c r="X123" s="10">
        <v>0</v>
      </c>
      <c r="Y123" s="8" t="s">
        <v>325</v>
      </c>
      <c r="Z123" s="1" t="s">
        <v>2760</v>
      </c>
      <c r="AA123" s="10">
        <v>0</v>
      </c>
      <c r="AB123" s="10">
        <v>0</v>
      </c>
      <c r="AC123" s="10">
        <v>0</v>
      </c>
      <c r="AD123" s="7">
        <v>0</v>
      </c>
      <c r="AE123" s="1" t="s">
        <v>2760</v>
      </c>
      <c r="AF123" s="7">
        <v>0</v>
      </c>
      <c r="AG123" s="1" t="s">
        <v>2760</v>
      </c>
      <c r="AH123" s="7">
        <v>0</v>
      </c>
      <c r="AI123" s="1" t="s">
        <v>2760</v>
      </c>
      <c r="AJ123" s="7">
        <v>0</v>
      </c>
      <c r="AK123" s="1" t="s">
        <v>2760</v>
      </c>
      <c r="AL123" s="10"/>
      <c r="AM123" s="1" t="s">
        <v>325</v>
      </c>
      <c r="AN123" s="10"/>
      <c r="AO123" s="10"/>
      <c r="AP123" s="12"/>
      <c r="AQ123" s="12"/>
      <c r="AR123" s="12"/>
      <c r="AS123" s="1" t="s">
        <v>2589</v>
      </c>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t="s">
        <v>2766</v>
      </c>
      <c r="BQ123" s="13" t="s">
        <v>2767</v>
      </c>
      <c r="BR123" s="13"/>
      <c r="BS123" s="13"/>
      <c r="BT123" s="13"/>
      <c r="BU123" s="13"/>
      <c r="BV123" s="13"/>
      <c r="BW123" s="13"/>
      <c r="BX123" s="13"/>
      <c r="BY123" s="13"/>
      <c r="BZ123" s="13"/>
      <c r="CA123" s="13"/>
      <c r="CB123" s="13"/>
      <c r="CC123" s="13"/>
      <c r="CD123" s="13"/>
      <c r="CE123" s="13"/>
      <c r="CF123" s="13"/>
      <c r="CG123" s="13"/>
      <c r="CH123" s="13"/>
      <c r="CI123" s="13"/>
      <c r="CJ123" s="13"/>
      <c r="CK123" s="13"/>
      <c r="CL123" s="13"/>
      <c r="CM123" s="13"/>
      <c r="CN123" s="13"/>
      <c r="CO123" s="13"/>
      <c r="CP123" s="13"/>
      <c r="CQ123" s="13"/>
      <c r="CR123" s="13"/>
      <c r="CS123" s="13"/>
      <c r="CT123" s="13"/>
      <c r="CU123" s="13"/>
      <c r="CV123" s="13"/>
      <c r="CW123" s="13"/>
      <c r="CX123" s="13"/>
      <c r="CY123" s="13"/>
      <c r="CZ123" s="13"/>
      <c r="DA123" s="13"/>
      <c r="DB123" s="13"/>
      <c r="DC123" s="13"/>
      <c r="DD123" s="13"/>
      <c r="DE123" s="13"/>
      <c r="DF123" s="13"/>
      <c r="DG123" s="13"/>
      <c r="DH123" s="13"/>
      <c r="DI123" s="13"/>
      <c r="DJ123" s="13"/>
      <c r="DK123" s="13"/>
      <c r="DL123" s="13"/>
      <c r="DM123" s="13"/>
      <c r="DN123" s="13"/>
      <c r="DO123" s="2"/>
    </row>
    <row r="124" spans="1:119" s="27" customFormat="1" ht="23.25" customHeight="1" x14ac:dyDescent="0.35">
      <c r="A124" s="16">
        <v>122</v>
      </c>
      <c r="B124" s="17">
        <v>42811</v>
      </c>
      <c r="C124" s="18" t="s">
        <v>3</v>
      </c>
      <c r="D124" s="1" t="s">
        <v>2375</v>
      </c>
      <c r="E124" s="16" t="s">
        <v>22</v>
      </c>
      <c r="F124" s="21" t="s">
        <v>80</v>
      </c>
      <c r="G124" s="1" t="s">
        <v>362</v>
      </c>
      <c r="H124" s="1" t="s">
        <v>4028</v>
      </c>
      <c r="I124" s="1"/>
      <c r="J124" s="1"/>
      <c r="K124" s="1"/>
      <c r="L124" s="16" t="s">
        <v>347</v>
      </c>
      <c r="M124" s="16" t="s">
        <v>337</v>
      </c>
      <c r="N124" s="16" t="s">
        <v>114</v>
      </c>
      <c r="O124" s="16" t="s">
        <v>137</v>
      </c>
      <c r="P124" s="16" t="s">
        <v>357</v>
      </c>
      <c r="Q124" s="16" t="s">
        <v>3787</v>
      </c>
      <c r="R124" s="16" t="s">
        <v>2971</v>
      </c>
      <c r="S124" s="16"/>
      <c r="T124" s="8" t="s">
        <v>2859</v>
      </c>
      <c r="U124" s="8" t="s">
        <v>325</v>
      </c>
      <c r="V124" s="1" t="s">
        <v>2760</v>
      </c>
      <c r="W124" s="10">
        <v>0</v>
      </c>
      <c r="X124" s="10">
        <v>0</v>
      </c>
      <c r="Y124" s="8" t="s">
        <v>325</v>
      </c>
      <c r="Z124" s="1" t="s">
        <v>2760</v>
      </c>
      <c r="AA124" s="10">
        <v>0</v>
      </c>
      <c r="AB124" s="10">
        <v>0</v>
      </c>
      <c r="AC124" s="10">
        <v>0</v>
      </c>
      <c r="AD124" s="7">
        <v>0</v>
      </c>
      <c r="AE124" s="1" t="s">
        <v>2760</v>
      </c>
      <c r="AF124" s="7">
        <v>0</v>
      </c>
      <c r="AG124" s="1" t="s">
        <v>2760</v>
      </c>
      <c r="AH124" s="7">
        <v>0</v>
      </c>
      <c r="AI124" s="1" t="s">
        <v>2760</v>
      </c>
      <c r="AJ124" s="7">
        <v>0</v>
      </c>
      <c r="AK124" s="1" t="s">
        <v>2760</v>
      </c>
      <c r="AL124" s="10"/>
      <c r="AM124" s="1" t="s">
        <v>325</v>
      </c>
      <c r="AN124" s="10"/>
      <c r="AO124" s="10"/>
      <c r="AP124" s="12"/>
      <c r="AQ124" s="12" t="s">
        <v>2972</v>
      </c>
      <c r="AR124" s="12"/>
      <c r="AS124" s="1" t="s">
        <v>2589</v>
      </c>
      <c r="AT124" s="13" t="s">
        <v>1207</v>
      </c>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3"/>
      <c r="BS124" s="13"/>
      <c r="BT124" s="13"/>
      <c r="BU124" s="13"/>
      <c r="BV124" s="13"/>
      <c r="BW124" s="13"/>
      <c r="BX124" s="13"/>
      <c r="BY124" s="13"/>
      <c r="BZ124" s="13"/>
      <c r="CA124" s="13"/>
      <c r="CB124" s="13"/>
      <c r="CC124" s="13"/>
      <c r="CD124" s="13"/>
      <c r="CE124" s="13"/>
      <c r="CF124" s="13"/>
      <c r="CG124" s="13"/>
      <c r="CH124" s="13"/>
      <c r="CI124" s="13"/>
      <c r="CJ124" s="13"/>
      <c r="CK124" s="13"/>
      <c r="CL124" s="13"/>
      <c r="CM124" s="13"/>
      <c r="CN124" s="13"/>
      <c r="CO124" s="13"/>
      <c r="CP124" s="13"/>
      <c r="CQ124" s="13"/>
      <c r="CR124" s="13"/>
      <c r="CS124" s="13"/>
      <c r="CT124" s="13"/>
      <c r="CU124" s="13"/>
      <c r="CV124" s="13"/>
      <c r="CW124" s="13"/>
      <c r="CX124" s="13"/>
      <c r="CY124" s="13"/>
      <c r="CZ124" s="13"/>
      <c r="DA124" s="13"/>
      <c r="DB124" s="13"/>
      <c r="DC124" s="13"/>
      <c r="DD124" s="13"/>
      <c r="DE124" s="13"/>
      <c r="DF124" s="13"/>
      <c r="DG124" s="13"/>
      <c r="DH124" s="13"/>
      <c r="DI124" s="13"/>
      <c r="DJ124" s="13"/>
      <c r="DK124" s="13"/>
      <c r="DL124" s="13"/>
      <c r="DM124" s="13"/>
      <c r="DN124" s="13"/>
      <c r="DO124" s="2"/>
    </row>
    <row r="125" spans="1:119" s="27" customFormat="1" ht="23.25" customHeight="1" x14ac:dyDescent="0.35">
      <c r="A125" s="16">
        <v>123</v>
      </c>
      <c r="B125" s="17">
        <v>42812</v>
      </c>
      <c r="C125" s="18" t="s">
        <v>3</v>
      </c>
      <c r="D125" s="1" t="s">
        <v>2375</v>
      </c>
      <c r="E125" s="16" t="s">
        <v>325</v>
      </c>
      <c r="F125" s="16" t="s">
        <v>325</v>
      </c>
      <c r="G125" s="1" t="s">
        <v>362</v>
      </c>
      <c r="H125" s="1" t="s">
        <v>4028</v>
      </c>
      <c r="I125" s="1"/>
      <c r="J125" s="1"/>
      <c r="K125" s="1"/>
      <c r="L125" s="16" t="s">
        <v>347</v>
      </c>
      <c r="M125" s="16" t="s">
        <v>349</v>
      </c>
      <c r="N125" s="16" t="s">
        <v>356</v>
      </c>
      <c r="O125" s="16" t="s">
        <v>4039</v>
      </c>
      <c r="P125" s="16" t="s">
        <v>357</v>
      </c>
      <c r="Q125" s="16" t="s">
        <v>3998</v>
      </c>
      <c r="R125" s="16" t="s">
        <v>2973</v>
      </c>
      <c r="S125" s="16"/>
      <c r="T125" s="8" t="s">
        <v>2859</v>
      </c>
      <c r="U125" s="8" t="s">
        <v>325</v>
      </c>
      <c r="V125" s="1" t="s">
        <v>2760</v>
      </c>
      <c r="W125" s="10">
        <v>0</v>
      </c>
      <c r="X125" s="10">
        <v>0</v>
      </c>
      <c r="Y125" s="8" t="s">
        <v>325</v>
      </c>
      <c r="Z125" s="1" t="s">
        <v>2760</v>
      </c>
      <c r="AA125" s="10">
        <v>0</v>
      </c>
      <c r="AB125" s="10">
        <v>0</v>
      </c>
      <c r="AC125" s="10">
        <v>0</v>
      </c>
      <c r="AD125" s="7">
        <v>0</v>
      </c>
      <c r="AE125" s="1" t="s">
        <v>2760</v>
      </c>
      <c r="AF125" s="7">
        <v>0</v>
      </c>
      <c r="AG125" s="1" t="s">
        <v>2760</v>
      </c>
      <c r="AH125" s="7">
        <v>0</v>
      </c>
      <c r="AI125" s="1" t="s">
        <v>2760</v>
      </c>
      <c r="AJ125" s="7">
        <v>0</v>
      </c>
      <c r="AK125" s="1" t="s">
        <v>2760</v>
      </c>
      <c r="AL125" s="10"/>
      <c r="AM125" s="1" t="s">
        <v>325</v>
      </c>
      <c r="AN125" s="10"/>
      <c r="AO125" s="10"/>
      <c r="AP125" s="12"/>
      <c r="AQ125" s="12" t="s">
        <v>175</v>
      </c>
      <c r="AR125" s="12"/>
      <c r="AS125" s="1" t="s">
        <v>2589</v>
      </c>
      <c r="AT125" s="13" t="s">
        <v>698</v>
      </c>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t="s">
        <v>699</v>
      </c>
      <c r="BQ125" s="13" t="s">
        <v>700</v>
      </c>
      <c r="BR125" s="13"/>
      <c r="BS125" s="13"/>
      <c r="BT125" s="13"/>
      <c r="BU125" s="13"/>
      <c r="BV125" s="13"/>
      <c r="BW125" s="13"/>
      <c r="BX125" s="13"/>
      <c r="BY125" s="13"/>
      <c r="BZ125" s="13"/>
      <c r="CA125" s="13"/>
      <c r="CB125" s="13"/>
      <c r="CC125" s="13"/>
      <c r="CD125" s="13"/>
      <c r="CE125" s="13"/>
      <c r="CF125" s="13"/>
      <c r="CG125" s="13"/>
      <c r="CH125" s="13"/>
      <c r="CI125" s="13"/>
      <c r="CJ125" s="13"/>
      <c r="CK125" s="13"/>
      <c r="CL125" s="13"/>
      <c r="CM125" s="13"/>
      <c r="CN125" s="13"/>
      <c r="CO125" s="13"/>
      <c r="CP125" s="13"/>
      <c r="CQ125" s="13"/>
      <c r="CR125" s="13"/>
      <c r="CS125" s="13"/>
      <c r="CT125" s="13"/>
      <c r="CU125" s="13"/>
      <c r="CV125" s="13"/>
      <c r="CW125" s="13"/>
      <c r="CX125" s="13"/>
      <c r="CY125" s="13"/>
      <c r="CZ125" s="13"/>
      <c r="DA125" s="13"/>
      <c r="DB125" s="13"/>
      <c r="DC125" s="13"/>
      <c r="DD125" s="13"/>
      <c r="DE125" s="13"/>
      <c r="DF125" s="13"/>
      <c r="DG125" s="13"/>
      <c r="DH125" s="13"/>
      <c r="DI125" s="13"/>
      <c r="DJ125" s="13"/>
      <c r="DK125" s="13"/>
      <c r="DL125" s="13"/>
      <c r="DM125" s="13"/>
      <c r="DN125" s="13"/>
      <c r="DO125" s="2"/>
    </row>
    <row r="126" spans="1:119" s="27" customFormat="1" ht="23.25" customHeight="1" x14ac:dyDescent="0.35">
      <c r="A126" s="16">
        <v>124</v>
      </c>
      <c r="B126" s="17">
        <v>42814</v>
      </c>
      <c r="C126" s="18" t="s">
        <v>3</v>
      </c>
      <c r="D126" s="1" t="s">
        <v>2375</v>
      </c>
      <c r="E126" s="16" t="s">
        <v>2454</v>
      </c>
      <c r="F126" s="21" t="s">
        <v>3567</v>
      </c>
      <c r="G126" s="1" t="s">
        <v>358</v>
      </c>
      <c r="H126" s="1" t="s">
        <v>4029</v>
      </c>
      <c r="I126" s="1"/>
      <c r="J126" s="1"/>
      <c r="K126" s="1"/>
      <c r="L126" s="16" t="s">
        <v>347</v>
      </c>
      <c r="M126" s="16" t="s">
        <v>337</v>
      </c>
      <c r="N126" s="16" t="s">
        <v>336</v>
      </c>
      <c r="O126" s="16" t="s">
        <v>4034</v>
      </c>
      <c r="P126" s="16" t="s">
        <v>357</v>
      </c>
      <c r="Q126" s="16" t="s">
        <v>3723</v>
      </c>
      <c r="R126" s="16" t="s">
        <v>2975</v>
      </c>
      <c r="S126" s="16"/>
      <c r="T126" s="8" t="s">
        <v>2859</v>
      </c>
      <c r="U126" s="8" t="s">
        <v>325</v>
      </c>
      <c r="V126" s="1" t="s">
        <v>2760</v>
      </c>
      <c r="W126" s="10">
        <v>0</v>
      </c>
      <c r="X126" s="10">
        <v>0</v>
      </c>
      <c r="Y126" s="8" t="s">
        <v>325</v>
      </c>
      <c r="Z126" s="1" t="s">
        <v>2760</v>
      </c>
      <c r="AA126" s="10">
        <v>0</v>
      </c>
      <c r="AB126" s="10">
        <v>0</v>
      </c>
      <c r="AC126" s="10">
        <v>0</v>
      </c>
      <c r="AD126" s="7">
        <v>0</v>
      </c>
      <c r="AE126" s="1" t="s">
        <v>2760</v>
      </c>
      <c r="AF126" s="7">
        <v>0</v>
      </c>
      <c r="AG126" s="1" t="s">
        <v>2760</v>
      </c>
      <c r="AH126" s="7">
        <v>0</v>
      </c>
      <c r="AI126" s="1" t="s">
        <v>2760</v>
      </c>
      <c r="AJ126" s="7">
        <v>0</v>
      </c>
      <c r="AK126" s="1" t="s">
        <v>2760</v>
      </c>
      <c r="AL126" s="10"/>
      <c r="AM126" s="1" t="s">
        <v>325</v>
      </c>
      <c r="AN126" s="10"/>
      <c r="AO126" s="10"/>
      <c r="AP126" s="12"/>
      <c r="AQ126" s="12"/>
      <c r="AR126" s="12"/>
      <c r="AS126" s="1" t="s">
        <v>2589</v>
      </c>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t="s">
        <v>2238</v>
      </c>
      <c r="BQ126" s="13"/>
      <c r="BR126" s="13"/>
      <c r="BS126" s="13"/>
      <c r="BT126" s="13"/>
      <c r="BU126" s="13"/>
      <c r="BV126" s="13"/>
      <c r="BW126" s="13"/>
      <c r="BX126" s="13"/>
      <c r="BY126" s="13"/>
      <c r="BZ126" s="13"/>
      <c r="CA126" s="13"/>
      <c r="CB126" s="13"/>
      <c r="CC126" s="13"/>
      <c r="CD126" s="13"/>
      <c r="CE126" s="13"/>
      <c r="CF126" s="13"/>
      <c r="CG126" s="13"/>
      <c r="CH126" s="13"/>
      <c r="CI126" s="13"/>
      <c r="CJ126" s="13"/>
      <c r="CK126" s="13"/>
      <c r="CL126" s="13"/>
      <c r="CM126" s="13"/>
      <c r="CN126" s="13"/>
      <c r="CO126" s="13"/>
      <c r="CP126" s="13"/>
      <c r="CQ126" s="13"/>
      <c r="CR126" s="13"/>
      <c r="CS126" s="13"/>
      <c r="CT126" s="13"/>
      <c r="CU126" s="13"/>
      <c r="CV126" s="13"/>
      <c r="CW126" s="13"/>
      <c r="CX126" s="13"/>
      <c r="CY126" s="13"/>
      <c r="CZ126" s="13"/>
      <c r="DA126" s="13"/>
      <c r="DB126" s="13"/>
      <c r="DC126" s="13"/>
      <c r="DD126" s="13"/>
      <c r="DE126" s="13"/>
      <c r="DF126" s="13"/>
      <c r="DG126" s="13"/>
      <c r="DH126" s="13"/>
      <c r="DI126" s="13"/>
      <c r="DJ126" s="13"/>
      <c r="DK126" s="13"/>
      <c r="DL126" s="13"/>
      <c r="DM126" s="13"/>
      <c r="DN126" s="13"/>
      <c r="DO126" s="2"/>
    </row>
    <row r="127" spans="1:119" s="27" customFormat="1" ht="23.25" customHeight="1" x14ac:dyDescent="0.35">
      <c r="A127" s="16">
        <v>125</v>
      </c>
      <c r="B127" s="17">
        <v>42814</v>
      </c>
      <c r="C127" s="18" t="s">
        <v>3</v>
      </c>
      <c r="D127" s="1" t="s">
        <v>2375</v>
      </c>
      <c r="E127" s="16" t="s">
        <v>2454</v>
      </c>
      <c r="F127" s="21" t="s">
        <v>3473</v>
      </c>
      <c r="G127" s="1" t="s">
        <v>362</v>
      </c>
      <c r="H127" s="1" t="s">
        <v>4028</v>
      </c>
      <c r="I127" s="1"/>
      <c r="J127" s="1"/>
      <c r="K127" s="1"/>
      <c r="L127" s="16" t="s">
        <v>347</v>
      </c>
      <c r="M127" s="16" t="s">
        <v>337</v>
      </c>
      <c r="N127" s="16" t="s">
        <v>336</v>
      </c>
      <c r="O127" s="16" t="s">
        <v>4034</v>
      </c>
      <c r="P127" s="16" t="s">
        <v>357</v>
      </c>
      <c r="Q127" s="16" t="s">
        <v>3755</v>
      </c>
      <c r="R127" s="16" t="s">
        <v>2974</v>
      </c>
      <c r="S127" s="16"/>
      <c r="T127" s="8" t="s">
        <v>2859</v>
      </c>
      <c r="U127" s="8">
        <v>4</v>
      </c>
      <c r="V127" s="1" t="s">
        <v>2760</v>
      </c>
      <c r="W127" s="10">
        <v>4</v>
      </c>
      <c r="X127" s="10">
        <v>4</v>
      </c>
      <c r="Y127" s="8" t="s">
        <v>325</v>
      </c>
      <c r="Z127" s="1" t="s">
        <v>2760</v>
      </c>
      <c r="AA127" s="10">
        <v>0</v>
      </c>
      <c r="AB127" s="10">
        <v>0</v>
      </c>
      <c r="AC127" s="10">
        <v>0</v>
      </c>
      <c r="AD127" s="7">
        <v>0</v>
      </c>
      <c r="AE127" s="1" t="s">
        <v>2760</v>
      </c>
      <c r="AF127" s="7">
        <v>4</v>
      </c>
      <c r="AG127" s="1" t="s">
        <v>2760</v>
      </c>
      <c r="AH127" s="7">
        <v>0</v>
      </c>
      <c r="AI127" s="1" t="s">
        <v>2760</v>
      </c>
      <c r="AJ127" s="7">
        <v>0</v>
      </c>
      <c r="AK127" s="1" t="s">
        <v>2760</v>
      </c>
      <c r="AL127" s="10" t="s">
        <v>130</v>
      </c>
      <c r="AM127" s="1" t="s">
        <v>326</v>
      </c>
      <c r="AN127" s="10" t="s">
        <v>71</v>
      </c>
      <c r="AO127" s="10" t="s">
        <v>4220</v>
      </c>
      <c r="AP127" s="12"/>
      <c r="AQ127" s="12"/>
      <c r="AR127" s="12"/>
      <c r="AS127" s="1" t="s">
        <v>2589</v>
      </c>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t="s">
        <v>2192</v>
      </c>
      <c r="BQ127" s="13"/>
      <c r="BR127" s="13"/>
      <c r="BS127" s="13"/>
      <c r="BT127" s="13"/>
      <c r="BU127" s="13"/>
      <c r="BV127" s="13"/>
      <c r="BW127" s="13"/>
      <c r="BX127" s="13"/>
      <c r="BY127" s="13"/>
      <c r="BZ127" s="13"/>
      <c r="CA127" s="13"/>
      <c r="CB127" s="13"/>
      <c r="CC127" s="13"/>
      <c r="CD127" s="13"/>
      <c r="CE127" s="13"/>
      <c r="CF127" s="13"/>
      <c r="CG127" s="13"/>
      <c r="CH127" s="13"/>
      <c r="CI127" s="13"/>
      <c r="CJ127" s="13"/>
      <c r="CK127" s="13"/>
      <c r="CL127" s="13"/>
      <c r="CM127" s="13"/>
      <c r="CN127" s="13"/>
      <c r="CO127" s="13"/>
      <c r="CP127" s="13"/>
      <c r="CQ127" s="13"/>
      <c r="CR127" s="13"/>
      <c r="CS127" s="13"/>
      <c r="CT127" s="13"/>
      <c r="CU127" s="13"/>
      <c r="CV127" s="13"/>
      <c r="CW127" s="13"/>
      <c r="CX127" s="13"/>
      <c r="CY127" s="13"/>
      <c r="CZ127" s="13"/>
      <c r="DA127" s="13"/>
      <c r="DB127" s="13"/>
      <c r="DC127" s="13"/>
      <c r="DD127" s="13"/>
      <c r="DE127" s="13"/>
      <c r="DF127" s="13"/>
      <c r="DG127" s="13"/>
      <c r="DH127" s="13"/>
      <c r="DI127" s="13"/>
      <c r="DJ127" s="13"/>
      <c r="DK127" s="13"/>
      <c r="DL127" s="13"/>
      <c r="DM127" s="13"/>
      <c r="DN127" s="13"/>
      <c r="DO127" s="2"/>
    </row>
    <row r="128" spans="1:119" s="27" customFormat="1" ht="23.25" customHeight="1" x14ac:dyDescent="0.35">
      <c r="A128" s="16">
        <v>126</v>
      </c>
      <c r="B128" s="17">
        <v>42814</v>
      </c>
      <c r="C128" s="18" t="s">
        <v>3</v>
      </c>
      <c r="D128" s="1" t="s">
        <v>2375</v>
      </c>
      <c r="E128" s="16" t="s">
        <v>2458</v>
      </c>
      <c r="F128" s="21" t="s">
        <v>33</v>
      </c>
      <c r="G128" s="1" t="s">
        <v>362</v>
      </c>
      <c r="H128" s="1" t="s">
        <v>4028</v>
      </c>
      <c r="I128" s="1"/>
      <c r="J128" s="1"/>
      <c r="K128" s="1"/>
      <c r="L128" s="16" t="s">
        <v>347</v>
      </c>
      <c r="M128" s="16" t="s">
        <v>337</v>
      </c>
      <c r="N128" s="16" t="s">
        <v>336</v>
      </c>
      <c r="O128" s="16" t="s">
        <v>4034</v>
      </c>
      <c r="P128" s="16" t="s">
        <v>357</v>
      </c>
      <c r="Q128" s="16" t="s">
        <v>3776</v>
      </c>
      <c r="R128" s="16" t="s">
        <v>2976</v>
      </c>
      <c r="S128" s="16"/>
      <c r="T128" s="8" t="s">
        <v>2859</v>
      </c>
      <c r="U128" s="8">
        <v>9</v>
      </c>
      <c r="V128" s="1" t="s">
        <v>317</v>
      </c>
      <c r="W128" s="10">
        <v>0</v>
      </c>
      <c r="X128" s="10">
        <v>0</v>
      </c>
      <c r="Y128" s="8">
        <v>9</v>
      </c>
      <c r="Z128" s="1" t="s">
        <v>317</v>
      </c>
      <c r="AA128" s="10">
        <v>9</v>
      </c>
      <c r="AB128" s="10">
        <v>0</v>
      </c>
      <c r="AC128" s="10">
        <v>9</v>
      </c>
      <c r="AD128" s="7">
        <v>0</v>
      </c>
      <c r="AE128" s="1" t="s">
        <v>2760</v>
      </c>
      <c r="AF128" s="7">
        <v>6</v>
      </c>
      <c r="AG128" s="1" t="s">
        <v>317</v>
      </c>
      <c r="AH128" s="7">
        <v>3</v>
      </c>
      <c r="AI128" s="1" t="s">
        <v>2760</v>
      </c>
      <c r="AJ128" s="7">
        <v>0</v>
      </c>
      <c r="AK128" s="1" t="s">
        <v>2760</v>
      </c>
      <c r="AL128" s="10" t="s">
        <v>2977</v>
      </c>
      <c r="AM128" s="1" t="s">
        <v>326</v>
      </c>
      <c r="AN128" s="10" t="s">
        <v>314</v>
      </c>
      <c r="AO128" s="10" t="s">
        <v>4221</v>
      </c>
      <c r="AP128" s="12"/>
      <c r="AQ128" s="12"/>
      <c r="AR128" s="12"/>
      <c r="AS128" s="1" t="s">
        <v>2589</v>
      </c>
      <c r="AT128" s="13" t="s">
        <v>701</v>
      </c>
      <c r="AU128" s="13" t="s">
        <v>702</v>
      </c>
      <c r="AV128" s="13" t="s">
        <v>703</v>
      </c>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3"/>
      <c r="BS128" s="13"/>
      <c r="BT128" s="13"/>
      <c r="BU128" s="13"/>
      <c r="BV128" s="13"/>
      <c r="BW128" s="13"/>
      <c r="BX128" s="13"/>
      <c r="BY128" s="13"/>
      <c r="BZ128" s="13"/>
      <c r="CA128" s="13"/>
      <c r="CB128" s="13"/>
      <c r="CC128" s="13"/>
      <c r="CD128" s="13"/>
      <c r="CE128" s="13"/>
      <c r="CF128" s="13"/>
      <c r="CG128" s="13"/>
      <c r="CH128" s="13"/>
      <c r="CI128" s="13"/>
      <c r="CJ128" s="13"/>
      <c r="CK128" s="13"/>
      <c r="CL128" s="13"/>
      <c r="CM128" s="13"/>
      <c r="CN128" s="13"/>
      <c r="CO128" s="13"/>
      <c r="CP128" s="13"/>
      <c r="CQ128" s="13"/>
      <c r="CR128" s="13"/>
      <c r="CS128" s="13"/>
      <c r="CT128" s="13"/>
      <c r="CU128" s="13"/>
      <c r="CV128" s="13"/>
      <c r="CW128" s="13"/>
      <c r="CX128" s="13"/>
      <c r="CY128" s="13"/>
      <c r="CZ128" s="13"/>
      <c r="DA128" s="13"/>
      <c r="DB128" s="13"/>
      <c r="DC128" s="13"/>
      <c r="DD128" s="13"/>
      <c r="DE128" s="13"/>
      <c r="DF128" s="13"/>
      <c r="DG128" s="13"/>
      <c r="DH128" s="13"/>
      <c r="DI128" s="13"/>
      <c r="DJ128" s="13"/>
      <c r="DK128" s="13"/>
      <c r="DL128" s="13"/>
      <c r="DM128" s="13"/>
      <c r="DN128" s="13"/>
      <c r="DO128" s="2"/>
    </row>
    <row r="129" spans="1:119" s="27" customFormat="1" ht="23.25" customHeight="1" x14ac:dyDescent="0.35">
      <c r="A129" s="16">
        <v>127</v>
      </c>
      <c r="B129" s="17">
        <v>42814</v>
      </c>
      <c r="C129" s="18" t="s">
        <v>3</v>
      </c>
      <c r="D129" s="1" t="s">
        <v>2375</v>
      </c>
      <c r="E129" s="16" t="s">
        <v>325</v>
      </c>
      <c r="F129" s="21" t="s">
        <v>3385</v>
      </c>
      <c r="G129" s="1" t="s">
        <v>362</v>
      </c>
      <c r="H129" s="1" t="s">
        <v>4028</v>
      </c>
      <c r="I129" s="1"/>
      <c r="J129" s="1"/>
      <c r="K129" s="1"/>
      <c r="L129" s="16" t="s">
        <v>347</v>
      </c>
      <c r="M129" s="16" t="s">
        <v>337</v>
      </c>
      <c r="N129" s="16" t="s">
        <v>336</v>
      </c>
      <c r="O129" s="16" t="s">
        <v>4034</v>
      </c>
      <c r="P129" s="16" t="s">
        <v>357</v>
      </c>
      <c r="Q129" s="16" t="s">
        <v>3638</v>
      </c>
      <c r="R129" s="16" t="s">
        <v>4222</v>
      </c>
      <c r="S129" s="16"/>
      <c r="T129" s="8" t="s">
        <v>2859</v>
      </c>
      <c r="U129" s="8">
        <v>8</v>
      </c>
      <c r="V129" s="1" t="s">
        <v>317</v>
      </c>
      <c r="W129" s="10">
        <v>8</v>
      </c>
      <c r="X129" s="10">
        <v>8</v>
      </c>
      <c r="Y129" s="8" t="s">
        <v>325</v>
      </c>
      <c r="Z129" s="1" t="s">
        <v>2760</v>
      </c>
      <c r="AA129" s="10">
        <v>0</v>
      </c>
      <c r="AB129" s="10">
        <v>0</v>
      </c>
      <c r="AC129" s="10">
        <v>0</v>
      </c>
      <c r="AD129" s="7">
        <v>0</v>
      </c>
      <c r="AE129" s="1" t="s">
        <v>2760</v>
      </c>
      <c r="AF129" s="7">
        <v>4</v>
      </c>
      <c r="AG129" s="1" t="s">
        <v>2760</v>
      </c>
      <c r="AH129" s="7">
        <v>4</v>
      </c>
      <c r="AI129" s="1" t="s">
        <v>2760</v>
      </c>
      <c r="AJ129" s="7">
        <v>0</v>
      </c>
      <c r="AK129" s="1" t="s">
        <v>2760</v>
      </c>
      <c r="AL129" s="10"/>
      <c r="AM129" s="1" t="s">
        <v>325</v>
      </c>
      <c r="AN129" s="10"/>
      <c r="AO129" s="10"/>
      <c r="AP129" s="12"/>
      <c r="AQ129" s="12"/>
      <c r="AR129" s="12"/>
      <c r="AS129" s="1" t="s">
        <v>2589</v>
      </c>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t="s">
        <v>4223</v>
      </c>
      <c r="BQ129" s="13"/>
      <c r="BR129" s="13"/>
      <c r="BS129" s="13"/>
      <c r="BT129" s="13"/>
      <c r="BU129" s="13"/>
      <c r="BV129" s="13"/>
      <c r="BW129" s="13"/>
      <c r="BX129" s="13"/>
      <c r="BY129" s="13"/>
      <c r="BZ129" s="13"/>
      <c r="CA129" s="13"/>
      <c r="CB129" s="13"/>
      <c r="CC129" s="13"/>
      <c r="CD129" s="13"/>
      <c r="CE129" s="13"/>
      <c r="CF129" s="13"/>
      <c r="CG129" s="13"/>
      <c r="CH129" s="13"/>
      <c r="CI129" s="13"/>
      <c r="CJ129" s="13"/>
      <c r="CK129" s="13"/>
      <c r="CL129" s="13"/>
      <c r="CM129" s="13"/>
      <c r="CN129" s="13"/>
      <c r="CO129" s="13"/>
      <c r="CP129" s="13"/>
      <c r="CQ129" s="13"/>
      <c r="CR129" s="13"/>
      <c r="CS129" s="13"/>
      <c r="CT129" s="13"/>
      <c r="CU129" s="13"/>
      <c r="CV129" s="13"/>
      <c r="CW129" s="13"/>
      <c r="CX129" s="13"/>
      <c r="CY129" s="13"/>
      <c r="CZ129" s="13"/>
      <c r="DA129" s="13"/>
      <c r="DB129" s="13"/>
      <c r="DC129" s="13"/>
      <c r="DD129" s="13"/>
      <c r="DE129" s="13"/>
      <c r="DF129" s="13"/>
      <c r="DG129" s="13"/>
      <c r="DH129" s="13"/>
      <c r="DI129" s="13"/>
      <c r="DJ129" s="13"/>
      <c r="DK129" s="13"/>
      <c r="DL129" s="13"/>
      <c r="DM129" s="13"/>
      <c r="DN129" s="13"/>
      <c r="DO129" s="2"/>
    </row>
    <row r="130" spans="1:119" s="27" customFormat="1" ht="23.25" customHeight="1" x14ac:dyDescent="0.35">
      <c r="A130" s="16">
        <v>128</v>
      </c>
      <c r="B130" s="17">
        <v>42815</v>
      </c>
      <c r="C130" s="18" t="s">
        <v>3</v>
      </c>
      <c r="D130" s="1" t="s">
        <v>2375</v>
      </c>
      <c r="E130" s="16" t="s">
        <v>2454</v>
      </c>
      <c r="F130" s="21" t="s">
        <v>87</v>
      </c>
      <c r="G130" s="1" t="s">
        <v>362</v>
      </c>
      <c r="H130" s="1" t="s">
        <v>4028</v>
      </c>
      <c r="I130" s="1"/>
      <c r="J130" s="1"/>
      <c r="K130" s="1"/>
      <c r="L130" s="16" t="s">
        <v>347</v>
      </c>
      <c r="M130" s="16" t="s">
        <v>337</v>
      </c>
      <c r="N130" s="16" t="s">
        <v>336</v>
      </c>
      <c r="O130" s="16" t="s">
        <v>4034</v>
      </c>
      <c r="P130" s="16" t="s">
        <v>357</v>
      </c>
      <c r="Q130" s="16" t="s">
        <v>3969</v>
      </c>
      <c r="R130" s="16" t="s">
        <v>153</v>
      </c>
      <c r="S130" s="16"/>
      <c r="T130" s="8" t="s">
        <v>2859</v>
      </c>
      <c r="U130" s="8" t="s">
        <v>325</v>
      </c>
      <c r="V130" s="1" t="s">
        <v>2760</v>
      </c>
      <c r="W130" s="10">
        <v>0</v>
      </c>
      <c r="X130" s="10">
        <v>0</v>
      </c>
      <c r="Y130" s="8" t="s">
        <v>325</v>
      </c>
      <c r="Z130" s="1" t="s">
        <v>2760</v>
      </c>
      <c r="AA130" s="10">
        <v>0</v>
      </c>
      <c r="AB130" s="10">
        <v>0</v>
      </c>
      <c r="AC130" s="10">
        <v>0</v>
      </c>
      <c r="AD130" s="7">
        <v>0</v>
      </c>
      <c r="AE130" s="1" t="s">
        <v>2760</v>
      </c>
      <c r="AF130" s="7">
        <v>0</v>
      </c>
      <c r="AG130" s="1" t="s">
        <v>2760</v>
      </c>
      <c r="AH130" s="7">
        <v>0</v>
      </c>
      <c r="AI130" s="1" t="s">
        <v>2760</v>
      </c>
      <c r="AJ130" s="7">
        <v>0</v>
      </c>
      <c r="AK130" s="1" t="s">
        <v>2760</v>
      </c>
      <c r="AL130" s="10"/>
      <c r="AM130" s="1" t="s">
        <v>325</v>
      </c>
      <c r="AN130" s="10"/>
      <c r="AO130" s="10"/>
      <c r="AP130" s="12"/>
      <c r="AQ130" s="12"/>
      <c r="AR130" s="12"/>
      <c r="AS130" s="1" t="s">
        <v>2589</v>
      </c>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t="s">
        <v>2237</v>
      </c>
      <c r="BQ130" s="13"/>
      <c r="BR130" s="13"/>
      <c r="BS130" s="13"/>
      <c r="BT130" s="13"/>
      <c r="BU130" s="13"/>
      <c r="BV130" s="13"/>
      <c r="BW130" s="13"/>
      <c r="BX130" s="13"/>
      <c r="BY130" s="13"/>
      <c r="BZ130" s="13"/>
      <c r="CA130" s="13"/>
      <c r="CB130" s="13"/>
      <c r="CC130" s="13"/>
      <c r="CD130" s="13"/>
      <c r="CE130" s="13"/>
      <c r="CF130" s="13"/>
      <c r="CG130" s="13"/>
      <c r="CH130" s="13"/>
      <c r="CI130" s="13"/>
      <c r="CJ130" s="13"/>
      <c r="CK130" s="13"/>
      <c r="CL130" s="13"/>
      <c r="CM130" s="13"/>
      <c r="CN130" s="13"/>
      <c r="CO130" s="13"/>
      <c r="CP130" s="13"/>
      <c r="CQ130" s="13"/>
      <c r="CR130" s="13"/>
      <c r="CS130" s="13"/>
      <c r="CT130" s="13"/>
      <c r="CU130" s="13"/>
      <c r="CV130" s="13"/>
      <c r="CW130" s="13"/>
      <c r="CX130" s="13"/>
      <c r="CY130" s="13"/>
      <c r="CZ130" s="13"/>
      <c r="DA130" s="13"/>
      <c r="DB130" s="13"/>
      <c r="DC130" s="13"/>
      <c r="DD130" s="13"/>
      <c r="DE130" s="13"/>
      <c r="DF130" s="13"/>
      <c r="DG130" s="13"/>
      <c r="DH130" s="13"/>
      <c r="DI130" s="13"/>
      <c r="DJ130" s="13"/>
      <c r="DK130" s="13"/>
      <c r="DL130" s="13"/>
      <c r="DM130" s="13"/>
      <c r="DN130" s="13"/>
      <c r="DO130" s="2"/>
    </row>
    <row r="131" spans="1:119" s="27" customFormat="1" ht="23.25" customHeight="1" x14ac:dyDescent="0.35">
      <c r="A131" s="16">
        <v>129</v>
      </c>
      <c r="B131" s="17">
        <v>42815</v>
      </c>
      <c r="C131" s="18" t="s">
        <v>3</v>
      </c>
      <c r="D131" s="1" t="s">
        <v>2375</v>
      </c>
      <c r="E131" s="16" t="s">
        <v>325</v>
      </c>
      <c r="F131" s="21" t="s">
        <v>33</v>
      </c>
      <c r="G131" s="1" t="s">
        <v>362</v>
      </c>
      <c r="H131" s="1" t="s">
        <v>4028</v>
      </c>
      <c r="I131" s="1"/>
      <c r="J131" s="1"/>
      <c r="K131" s="1"/>
      <c r="L131" s="16" t="s">
        <v>347</v>
      </c>
      <c r="M131" s="16" t="s">
        <v>337</v>
      </c>
      <c r="N131" s="16" t="s">
        <v>336</v>
      </c>
      <c r="O131" s="16" t="s">
        <v>4034</v>
      </c>
      <c r="P131" s="16" t="s">
        <v>357</v>
      </c>
      <c r="Q131" s="16" t="s">
        <v>3715</v>
      </c>
      <c r="R131" s="16" t="s">
        <v>2978</v>
      </c>
      <c r="S131" s="16"/>
      <c r="T131" s="8" t="s">
        <v>2859</v>
      </c>
      <c r="U131" s="8" t="s">
        <v>325</v>
      </c>
      <c r="V131" s="1" t="s">
        <v>2760</v>
      </c>
      <c r="W131" s="10">
        <v>0</v>
      </c>
      <c r="X131" s="10">
        <v>0</v>
      </c>
      <c r="Y131" s="8" t="s">
        <v>325</v>
      </c>
      <c r="Z131" s="1" t="s">
        <v>2760</v>
      </c>
      <c r="AA131" s="10">
        <v>0</v>
      </c>
      <c r="AB131" s="10">
        <v>0</v>
      </c>
      <c r="AC131" s="10">
        <v>0</v>
      </c>
      <c r="AD131" s="7">
        <v>0</v>
      </c>
      <c r="AE131" s="1" t="s">
        <v>2760</v>
      </c>
      <c r="AF131" s="7">
        <v>0</v>
      </c>
      <c r="AG131" s="1" t="s">
        <v>2760</v>
      </c>
      <c r="AH131" s="7">
        <v>0</v>
      </c>
      <c r="AI131" s="1" t="s">
        <v>2760</v>
      </c>
      <c r="AJ131" s="7">
        <v>0</v>
      </c>
      <c r="AK131" s="1" t="s">
        <v>2760</v>
      </c>
      <c r="AL131" s="10"/>
      <c r="AM131" s="1" t="s">
        <v>325</v>
      </c>
      <c r="AN131" s="10"/>
      <c r="AO131" s="10"/>
      <c r="AP131" s="12"/>
      <c r="AQ131" s="12" t="s">
        <v>176</v>
      </c>
      <c r="AR131" s="12"/>
      <c r="AS131" s="1" t="s">
        <v>2589</v>
      </c>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3"/>
      <c r="BP131" s="13" t="s">
        <v>2210</v>
      </c>
      <c r="BQ131" s="13"/>
      <c r="BR131" s="13"/>
      <c r="BS131" s="13"/>
      <c r="BT131" s="13"/>
      <c r="BU131" s="13"/>
      <c r="BV131" s="13"/>
      <c r="BW131" s="13"/>
      <c r="BX131" s="13"/>
      <c r="BY131" s="13"/>
      <c r="BZ131" s="13"/>
      <c r="CA131" s="13"/>
      <c r="CB131" s="13"/>
      <c r="CC131" s="13"/>
      <c r="CD131" s="13"/>
      <c r="CE131" s="13"/>
      <c r="CF131" s="13"/>
      <c r="CG131" s="13"/>
      <c r="CH131" s="13"/>
      <c r="CI131" s="13"/>
      <c r="CJ131" s="13"/>
      <c r="CK131" s="13"/>
      <c r="CL131" s="13"/>
      <c r="CM131" s="13"/>
      <c r="CN131" s="13"/>
      <c r="CO131" s="13"/>
      <c r="CP131" s="13"/>
      <c r="CQ131" s="13"/>
      <c r="CR131" s="13"/>
      <c r="CS131" s="13"/>
      <c r="CT131" s="13"/>
      <c r="CU131" s="13"/>
      <c r="CV131" s="13"/>
      <c r="CW131" s="13"/>
      <c r="CX131" s="13"/>
      <c r="CY131" s="13"/>
      <c r="CZ131" s="13"/>
      <c r="DA131" s="13"/>
      <c r="DB131" s="13"/>
      <c r="DC131" s="13"/>
      <c r="DD131" s="13"/>
      <c r="DE131" s="13"/>
      <c r="DF131" s="13"/>
      <c r="DG131" s="13"/>
      <c r="DH131" s="13"/>
      <c r="DI131" s="13"/>
      <c r="DJ131" s="13"/>
      <c r="DK131" s="13"/>
      <c r="DL131" s="13"/>
      <c r="DM131" s="13"/>
      <c r="DN131" s="13"/>
      <c r="DO131" s="2"/>
    </row>
    <row r="132" spans="1:119" s="27" customFormat="1" ht="23.25" customHeight="1" x14ac:dyDescent="0.35">
      <c r="A132" s="16">
        <v>130</v>
      </c>
      <c r="B132" s="17">
        <v>42816</v>
      </c>
      <c r="C132" s="18" t="s">
        <v>3</v>
      </c>
      <c r="D132" s="1" t="s">
        <v>2375</v>
      </c>
      <c r="E132" s="16" t="s">
        <v>325</v>
      </c>
      <c r="F132" s="21" t="s">
        <v>3397</v>
      </c>
      <c r="G132" s="1" t="s">
        <v>362</v>
      </c>
      <c r="H132" s="1" t="s">
        <v>4028</v>
      </c>
      <c r="I132" s="1"/>
      <c r="J132" s="1"/>
      <c r="K132" s="1"/>
      <c r="L132" s="16" t="s">
        <v>347</v>
      </c>
      <c r="M132" s="16" t="s">
        <v>337</v>
      </c>
      <c r="N132" s="16" t="s">
        <v>336</v>
      </c>
      <c r="O132" s="16" t="s">
        <v>4034</v>
      </c>
      <c r="P132" s="16" t="s">
        <v>357</v>
      </c>
      <c r="Q132" s="16" t="s">
        <v>3701</v>
      </c>
      <c r="R132" s="16" t="s">
        <v>2979</v>
      </c>
      <c r="S132" s="16"/>
      <c r="T132" s="8" t="s">
        <v>2859</v>
      </c>
      <c r="U132" s="8">
        <v>16</v>
      </c>
      <c r="V132" s="1" t="s">
        <v>318</v>
      </c>
      <c r="W132" s="10">
        <v>16</v>
      </c>
      <c r="X132" s="10">
        <v>16</v>
      </c>
      <c r="Y132" s="8" t="s">
        <v>325</v>
      </c>
      <c r="Z132" s="1" t="s">
        <v>2760</v>
      </c>
      <c r="AA132" s="10">
        <v>0</v>
      </c>
      <c r="AB132" s="10">
        <v>0</v>
      </c>
      <c r="AC132" s="10">
        <v>0</v>
      </c>
      <c r="AD132" s="7">
        <v>0</v>
      </c>
      <c r="AE132" s="1" t="s">
        <v>2760</v>
      </c>
      <c r="AF132" s="7">
        <v>16</v>
      </c>
      <c r="AG132" s="1" t="s">
        <v>318</v>
      </c>
      <c r="AH132" s="7">
        <v>0</v>
      </c>
      <c r="AI132" s="1" t="s">
        <v>2760</v>
      </c>
      <c r="AJ132" s="7">
        <v>0</v>
      </c>
      <c r="AK132" s="1" t="s">
        <v>2760</v>
      </c>
      <c r="AL132" s="10"/>
      <c r="AM132" s="1" t="s">
        <v>325</v>
      </c>
      <c r="AN132" s="10"/>
      <c r="AO132" s="10"/>
      <c r="AP132" s="12"/>
      <c r="AQ132" s="12" t="s">
        <v>4091</v>
      </c>
      <c r="AR132" s="12"/>
      <c r="AS132" s="1" t="s">
        <v>2589</v>
      </c>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t="s">
        <v>2212</v>
      </c>
      <c r="BQ132" s="13"/>
      <c r="BR132" s="13"/>
      <c r="BS132" s="13"/>
      <c r="BT132" s="13"/>
      <c r="BU132" s="13"/>
      <c r="BV132" s="13"/>
      <c r="BW132" s="13"/>
      <c r="BX132" s="13"/>
      <c r="BY132" s="13"/>
      <c r="BZ132" s="13"/>
      <c r="CA132" s="13"/>
      <c r="CB132" s="13"/>
      <c r="CC132" s="13"/>
      <c r="CD132" s="13"/>
      <c r="CE132" s="13"/>
      <c r="CF132" s="13"/>
      <c r="CG132" s="13"/>
      <c r="CH132" s="13"/>
      <c r="CI132" s="13"/>
      <c r="CJ132" s="13"/>
      <c r="CK132" s="13"/>
      <c r="CL132" s="13"/>
      <c r="CM132" s="13"/>
      <c r="CN132" s="13"/>
      <c r="CO132" s="13"/>
      <c r="CP132" s="13"/>
      <c r="CQ132" s="13"/>
      <c r="CR132" s="13"/>
      <c r="CS132" s="13"/>
      <c r="CT132" s="13"/>
      <c r="CU132" s="13"/>
      <c r="CV132" s="13"/>
      <c r="CW132" s="13"/>
      <c r="CX132" s="13"/>
      <c r="CY132" s="13"/>
      <c r="CZ132" s="13"/>
      <c r="DA132" s="13"/>
      <c r="DB132" s="13"/>
      <c r="DC132" s="13"/>
      <c r="DD132" s="13"/>
      <c r="DE132" s="13"/>
      <c r="DF132" s="13"/>
      <c r="DG132" s="13"/>
      <c r="DH132" s="13"/>
      <c r="DI132" s="13"/>
      <c r="DJ132" s="13"/>
      <c r="DK132" s="13"/>
      <c r="DL132" s="13"/>
      <c r="DM132" s="13"/>
      <c r="DN132" s="13"/>
      <c r="DO132" s="2"/>
    </row>
    <row r="133" spans="1:119" s="27" customFormat="1" ht="23.25" customHeight="1" x14ac:dyDescent="0.35">
      <c r="A133" s="16">
        <v>131</v>
      </c>
      <c r="B133" s="17">
        <v>42817</v>
      </c>
      <c r="C133" s="18" t="s">
        <v>3</v>
      </c>
      <c r="D133" s="1" t="s">
        <v>2375</v>
      </c>
      <c r="E133" s="16" t="s">
        <v>2454</v>
      </c>
      <c r="F133" s="21" t="s">
        <v>3572</v>
      </c>
      <c r="G133" s="1" t="s">
        <v>362</v>
      </c>
      <c r="H133" s="1" t="s">
        <v>4028</v>
      </c>
      <c r="I133" s="1"/>
      <c r="J133" s="1"/>
      <c r="K133" s="1"/>
      <c r="L133" s="16" t="s">
        <v>347</v>
      </c>
      <c r="M133" s="16" t="s">
        <v>337</v>
      </c>
      <c r="N133" s="16" t="s">
        <v>336</v>
      </c>
      <c r="O133" s="16" t="s">
        <v>4034</v>
      </c>
      <c r="P133" s="16" t="s">
        <v>357</v>
      </c>
      <c r="Q133" s="16" t="s">
        <v>3753</v>
      </c>
      <c r="R133" s="16" t="s">
        <v>2980</v>
      </c>
      <c r="S133" s="16"/>
      <c r="T133" s="8" t="s">
        <v>2859</v>
      </c>
      <c r="U133" s="8">
        <v>5</v>
      </c>
      <c r="V133" s="1" t="s">
        <v>317</v>
      </c>
      <c r="W133" s="10">
        <v>0</v>
      </c>
      <c r="X133" s="10">
        <v>0</v>
      </c>
      <c r="Y133" s="8">
        <v>5</v>
      </c>
      <c r="Z133" s="1" t="s">
        <v>317</v>
      </c>
      <c r="AA133" s="10">
        <v>5</v>
      </c>
      <c r="AB133" s="10">
        <v>0</v>
      </c>
      <c r="AC133" s="10">
        <v>5</v>
      </c>
      <c r="AD133" s="7">
        <v>0</v>
      </c>
      <c r="AE133" s="1" t="s">
        <v>2760</v>
      </c>
      <c r="AF133" s="7">
        <v>0</v>
      </c>
      <c r="AG133" s="1" t="s">
        <v>2760</v>
      </c>
      <c r="AH133" s="7">
        <v>5</v>
      </c>
      <c r="AI133" s="1" t="s">
        <v>317</v>
      </c>
      <c r="AJ133" s="7">
        <v>0</v>
      </c>
      <c r="AK133" s="1" t="s">
        <v>2760</v>
      </c>
      <c r="AL133" s="10" t="s">
        <v>248</v>
      </c>
      <c r="AM133" s="1" t="s">
        <v>326</v>
      </c>
      <c r="AN133" s="10" t="s">
        <v>71</v>
      </c>
      <c r="AO133" s="10" t="s">
        <v>4092</v>
      </c>
      <c r="AP133" s="12"/>
      <c r="AQ133" s="12"/>
      <c r="AR133" s="12"/>
      <c r="AS133" s="1" t="s">
        <v>2589</v>
      </c>
      <c r="AT133" s="13" t="s">
        <v>1212</v>
      </c>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t="s">
        <v>1213</v>
      </c>
      <c r="BQ133" s="13" t="s">
        <v>1214</v>
      </c>
      <c r="BR133" s="13"/>
      <c r="BS133" s="13"/>
      <c r="BT133" s="13"/>
      <c r="BU133" s="13"/>
      <c r="BV133" s="13"/>
      <c r="BW133" s="13"/>
      <c r="BX133" s="13"/>
      <c r="BY133" s="13"/>
      <c r="BZ133" s="13"/>
      <c r="CA133" s="13"/>
      <c r="CB133" s="13"/>
      <c r="CC133" s="13"/>
      <c r="CD133" s="13"/>
      <c r="CE133" s="13"/>
      <c r="CF133" s="13"/>
      <c r="CG133" s="13"/>
      <c r="CH133" s="13"/>
      <c r="CI133" s="13"/>
      <c r="CJ133" s="13"/>
      <c r="CK133" s="13"/>
      <c r="CL133" s="13"/>
      <c r="CM133" s="13"/>
      <c r="CN133" s="13"/>
      <c r="CO133" s="13"/>
      <c r="CP133" s="13"/>
      <c r="CQ133" s="13"/>
      <c r="CR133" s="13"/>
      <c r="CS133" s="13"/>
      <c r="CT133" s="13"/>
      <c r="CU133" s="13"/>
      <c r="CV133" s="13"/>
      <c r="CW133" s="13"/>
      <c r="CX133" s="13"/>
      <c r="CY133" s="13"/>
      <c r="CZ133" s="13"/>
      <c r="DA133" s="13"/>
      <c r="DB133" s="13"/>
      <c r="DC133" s="13"/>
      <c r="DD133" s="13"/>
      <c r="DE133" s="13"/>
      <c r="DF133" s="13"/>
      <c r="DG133" s="13"/>
      <c r="DH133" s="13"/>
      <c r="DI133" s="13"/>
      <c r="DJ133" s="13"/>
      <c r="DK133" s="13"/>
      <c r="DL133" s="13"/>
      <c r="DM133" s="13"/>
      <c r="DN133" s="13"/>
      <c r="DO133" s="2"/>
    </row>
    <row r="134" spans="1:119" s="27" customFormat="1" ht="23.25" customHeight="1" x14ac:dyDescent="0.35">
      <c r="A134" s="16">
        <v>132</v>
      </c>
      <c r="B134" s="17">
        <v>42817</v>
      </c>
      <c r="C134" s="18" t="s">
        <v>3</v>
      </c>
      <c r="D134" s="1" t="s">
        <v>2375</v>
      </c>
      <c r="E134" s="16" t="s">
        <v>2454</v>
      </c>
      <c r="F134" s="21" t="s">
        <v>3397</v>
      </c>
      <c r="G134" s="1" t="s">
        <v>362</v>
      </c>
      <c r="H134" s="1" t="s">
        <v>4028</v>
      </c>
      <c r="I134" s="1"/>
      <c r="J134" s="1"/>
      <c r="K134" s="1"/>
      <c r="L134" s="16" t="s">
        <v>347</v>
      </c>
      <c r="M134" s="16" t="s">
        <v>337</v>
      </c>
      <c r="N134" s="16" t="s">
        <v>114</v>
      </c>
      <c r="O134" s="16" t="s">
        <v>235</v>
      </c>
      <c r="P134" s="16" t="s">
        <v>357</v>
      </c>
      <c r="Q134" s="16" t="s">
        <v>4014</v>
      </c>
      <c r="R134" s="16" t="s">
        <v>4224</v>
      </c>
      <c r="S134" s="16"/>
      <c r="T134" s="8" t="s">
        <v>2859</v>
      </c>
      <c r="U134" s="8" t="s">
        <v>325</v>
      </c>
      <c r="V134" s="1" t="s">
        <v>2760</v>
      </c>
      <c r="W134" s="10">
        <v>0</v>
      </c>
      <c r="X134" s="10">
        <v>0</v>
      </c>
      <c r="Y134" s="8" t="s">
        <v>325</v>
      </c>
      <c r="Z134" s="1" t="s">
        <v>2760</v>
      </c>
      <c r="AA134" s="10">
        <v>0</v>
      </c>
      <c r="AB134" s="10">
        <v>0</v>
      </c>
      <c r="AC134" s="10">
        <v>0</v>
      </c>
      <c r="AD134" s="7">
        <v>0</v>
      </c>
      <c r="AE134" s="1" t="s">
        <v>2760</v>
      </c>
      <c r="AF134" s="7">
        <v>0</v>
      </c>
      <c r="AG134" s="1" t="s">
        <v>2760</v>
      </c>
      <c r="AH134" s="7">
        <v>0</v>
      </c>
      <c r="AI134" s="1" t="s">
        <v>2760</v>
      </c>
      <c r="AJ134" s="7">
        <v>0</v>
      </c>
      <c r="AK134" s="1" t="s">
        <v>2760</v>
      </c>
      <c r="AL134" s="10"/>
      <c r="AM134" s="1" t="s">
        <v>325</v>
      </c>
      <c r="AN134" s="10"/>
      <c r="AO134" s="10"/>
      <c r="AP134" s="12"/>
      <c r="AQ134" s="12" t="s">
        <v>3310</v>
      </c>
      <c r="AR134" s="12"/>
      <c r="AS134" s="1" t="s">
        <v>2589</v>
      </c>
      <c r="AT134" s="13" t="s">
        <v>704</v>
      </c>
      <c r="AU134" s="13" t="s">
        <v>705</v>
      </c>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c r="CX134" s="13"/>
      <c r="CY134" s="13"/>
      <c r="CZ134" s="13"/>
      <c r="DA134" s="13"/>
      <c r="DB134" s="13"/>
      <c r="DC134" s="13"/>
      <c r="DD134" s="13"/>
      <c r="DE134" s="13"/>
      <c r="DF134" s="13"/>
      <c r="DG134" s="13"/>
      <c r="DH134" s="13"/>
      <c r="DI134" s="13"/>
      <c r="DJ134" s="13"/>
      <c r="DK134" s="13"/>
      <c r="DL134" s="13"/>
      <c r="DM134" s="13"/>
      <c r="DN134" s="13"/>
      <c r="DO134" s="2"/>
    </row>
    <row r="135" spans="1:119" s="27" customFormat="1" ht="23.25" customHeight="1" x14ac:dyDescent="0.35">
      <c r="A135" s="16">
        <v>133</v>
      </c>
      <c r="B135" s="17">
        <v>42817</v>
      </c>
      <c r="C135" s="18" t="s">
        <v>3</v>
      </c>
      <c r="D135" s="1" t="s">
        <v>2375</v>
      </c>
      <c r="E135" s="16" t="s">
        <v>22</v>
      </c>
      <c r="F135" s="21" t="s">
        <v>3474</v>
      </c>
      <c r="G135" s="1" t="s">
        <v>362</v>
      </c>
      <c r="H135" s="1" t="s">
        <v>4028</v>
      </c>
      <c r="I135" s="1"/>
      <c r="J135" s="1"/>
      <c r="K135" s="1"/>
      <c r="L135" s="16" t="s">
        <v>347</v>
      </c>
      <c r="M135" s="16" t="s">
        <v>337</v>
      </c>
      <c r="N135" s="16" t="s">
        <v>336</v>
      </c>
      <c r="O135" s="16" t="s">
        <v>4034</v>
      </c>
      <c r="P135" s="16" t="s">
        <v>357</v>
      </c>
      <c r="Q135" s="16" t="s">
        <v>3732</v>
      </c>
      <c r="R135" s="16" t="s">
        <v>2981</v>
      </c>
      <c r="S135" s="16"/>
      <c r="T135" s="8" t="s">
        <v>2859</v>
      </c>
      <c r="U135" s="8">
        <v>3</v>
      </c>
      <c r="V135" s="1" t="s">
        <v>2760</v>
      </c>
      <c r="W135" s="10">
        <v>0</v>
      </c>
      <c r="X135" s="10">
        <v>0</v>
      </c>
      <c r="Y135" s="8">
        <v>3</v>
      </c>
      <c r="Z135" s="1" t="s">
        <v>2760</v>
      </c>
      <c r="AA135" s="10">
        <v>0</v>
      </c>
      <c r="AB135" s="10">
        <v>0</v>
      </c>
      <c r="AC135" s="10">
        <v>3</v>
      </c>
      <c r="AD135" s="7">
        <v>3</v>
      </c>
      <c r="AE135" s="1" t="s">
        <v>2760</v>
      </c>
      <c r="AF135" s="7">
        <v>0</v>
      </c>
      <c r="AG135" s="1" t="s">
        <v>2760</v>
      </c>
      <c r="AH135" s="7">
        <v>0</v>
      </c>
      <c r="AI135" s="1" t="s">
        <v>2760</v>
      </c>
      <c r="AJ135" s="7">
        <v>0</v>
      </c>
      <c r="AK135" s="1" t="s">
        <v>2760</v>
      </c>
      <c r="AL135" s="10"/>
      <c r="AM135" s="1" t="s">
        <v>325</v>
      </c>
      <c r="AN135" s="10"/>
      <c r="AO135" s="10"/>
      <c r="AP135" s="12"/>
      <c r="AQ135" s="12" t="s">
        <v>4093</v>
      </c>
      <c r="AR135" s="12"/>
      <c r="AS135" s="1" t="s">
        <v>2589</v>
      </c>
      <c r="AT135" s="13" t="s">
        <v>2029</v>
      </c>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c r="CX135" s="13"/>
      <c r="CY135" s="13"/>
      <c r="CZ135" s="13"/>
      <c r="DA135" s="13"/>
      <c r="DB135" s="13"/>
      <c r="DC135" s="13"/>
      <c r="DD135" s="13"/>
      <c r="DE135" s="13"/>
      <c r="DF135" s="13"/>
      <c r="DG135" s="13"/>
      <c r="DH135" s="13"/>
      <c r="DI135" s="13"/>
      <c r="DJ135" s="13"/>
      <c r="DK135" s="13"/>
      <c r="DL135" s="13"/>
      <c r="DM135" s="13"/>
      <c r="DN135" s="13"/>
      <c r="DO135" s="2"/>
    </row>
    <row r="136" spans="1:119" s="27" customFormat="1" ht="23.25" customHeight="1" x14ac:dyDescent="0.35">
      <c r="A136" s="16">
        <v>134</v>
      </c>
      <c r="B136" s="17">
        <v>42817</v>
      </c>
      <c r="C136" s="18" t="s">
        <v>3</v>
      </c>
      <c r="D136" s="1" t="s">
        <v>2375</v>
      </c>
      <c r="E136" s="16" t="s">
        <v>325</v>
      </c>
      <c r="F136" s="16" t="s">
        <v>3466</v>
      </c>
      <c r="G136" s="1" t="s">
        <v>362</v>
      </c>
      <c r="H136" s="1" t="s">
        <v>4028</v>
      </c>
      <c r="I136" s="1"/>
      <c r="J136" s="1"/>
      <c r="K136" s="1"/>
      <c r="L136" s="16" t="s">
        <v>347</v>
      </c>
      <c r="M136" s="16" t="s">
        <v>349</v>
      </c>
      <c r="N136" s="16" t="s">
        <v>356</v>
      </c>
      <c r="O136" s="16" t="s">
        <v>4039</v>
      </c>
      <c r="P136" s="16" t="s">
        <v>357</v>
      </c>
      <c r="Q136" s="16" t="s">
        <v>4000</v>
      </c>
      <c r="R136" s="16" t="s">
        <v>151</v>
      </c>
      <c r="S136" s="16"/>
      <c r="T136" s="8" t="s">
        <v>2859</v>
      </c>
      <c r="U136" s="8" t="s">
        <v>325</v>
      </c>
      <c r="V136" s="1" t="s">
        <v>2760</v>
      </c>
      <c r="W136" s="10">
        <v>0</v>
      </c>
      <c r="X136" s="10">
        <v>0</v>
      </c>
      <c r="Y136" s="8" t="s">
        <v>325</v>
      </c>
      <c r="Z136" s="1" t="s">
        <v>2760</v>
      </c>
      <c r="AA136" s="10">
        <v>0</v>
      </c>
      <c r="AB136" s="10">
        <v>0</v>
      </c>
      <c r="AC136" s="10">
        <v>0</v>
      </c>
      <c r="AD136" s="7">
        <v>0</v>
      </c>
      <c r="AE136" s="1" t="s">
        <v>2760</v>
      </c>
      <c r="AF136" s="7">
        <v>0</v>
      </c>
      <c r="AG136" s="1" t="s">
        <v>2760</v>
      </c>
      <c r="AH136" s="7">
        <v>0</v>
      </c>
      <c r="AI136" s="1" t="s">
        <v>2760</v>
      </c>
      <c r="AJ136" s="7">
        <v>0</v>
      </c>
      <c r="AK136" s="1" t="s">
        <v>2760</v>
      </c>
      <c r="AL136" s="10"/>
      <c r="AM136" s="1" t="s">
        <v>325</v>
      </c>
      <c r="AN136" s="10"/>
      <c r="AO136" s="10"/>
      <c r="AP136" s="12"/>
      <c r="AQ136" s="12" t="s">
        <v>3316</v>
      </c>
      <c r="AR136" s="12"/>
      <c r="AS136" s="1" t="s">
        <v>2589</v>
      </c>
      <c r="AT136" s="13" t="s">
        <v>3259</v>
      </c>
      <c r="AU136" s="13" t="s">
        <v>1208</v>
      </c>
      <c r="AV136" s="13" t="s">
        <v>2328</v>
      </c>
      <c r="AW136" s="13"/>
      <c r="AX136" s="13"/>
      <c r="AY136" s="13"/>
      <c r="AZ136" s="13"/>
      <c r="BA136" s="13"/>
      <c r="BB136" s="13"/>
      <c r="BC136" s="13"/>
      <c r="BD136" s="13"/>
      <c r="BE136" s="13"/>
      <c r="BF136" s="13"/>
      <c r="BG136" s="13"/>
      <c r="BH136" s="13"/>
      <c r="BI136" s="13"/>
      <c r="BJ136" s="13"/>
      <c r="BK136" s="13"/>
      <c r="BL136" s="13"/>
      <c r="BM136" s="13"/>
      <c r="BN136" s="13"/>
      <c r="BO136" s="13"/>
      <c r="BP136" s="13" t="s">
        <v>1209</v>
      </c>
      <c r="BQ136" s="13" t="s">
        <v>1210</v>
      </c>
      <c r="BR136" s="13" t="s">
        <v>260</v>
      </c>
      <c r="BS136" s="13" t="s">
        <v>1211</v>
      </c>
      <c r="BT136" s="13" t="s">
        <v>440</v>
      </c>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2"/>
    </row>
    <row r="137" spans="1:119" s="27" customFormat="1" ht="23.25" customHeight="1" x14ac:dyDescent="0.35">
      <c r="A137" s="16">
        <v>135</v>
      </c>
      <c r="B137" s="17">
        <v>42817</v>
      </c>
      <c r="C137" s="18" t="s">
        <v>3</v>
      </c>
      <c r="D137" s="1" t="s">
        <v>2375</v>
      </c>
      <c r="E137" s="16" t="s">
        <v>120</v>
      </c>
      <c r="F137" s="21" t="s">
        <v>3475</v>
      </c>
      <c r="G137" s="1" t="s">
        <v>362</v>
      </c>
      <c r="H137" s="1" t="s">
        <v>4028</v>
      </c>
      <c r="I137" s="1"/>
      <c r="J137" s="1"/>
      <c r="K137" s="1"/>
      <c r="L137" s="16" t="s">
        <v>347</v>
      </c>
      <c r="M137" s="16" t="s">
        <v>337</v>
      </c>
      <c r="N137" s="16" t="s">
        <v>114</v>
      </c>
      <c r="O137" s="16" t="s">
        <v>139</v>
      </c>
      <c r="P137" s="16" t="s">
        <v>357</v>
      </c>
      <c r="Q137" s="16" t="s">
        <v>3932</v>
      </c>
      <c r="R137" s="16" t="s">
        <v>156</v>
      </c>
      <c r="S137" s="16"/>
      <c r="T137" s="8" t="s">
        <v>2859</v>
      </c>
      <c r="U137" s="8" t="s">
        <v>325</v>
      </c>
      <c r="V137" s="1" t="s">
        <v>2760</v>
      </c>
      <c r="W137" s="10">
        <v>0</v>
      </c>
      <c r="X137" s="10">
        <v>0</v>
      </c>
      <c r="Y137" s="8" t="s">
        <v>325</v>
      </c>
      <c r="Z137" s="1" t="s">
        <v>2760</v>
      </c>
      <c r="AA137" s="10">
        <v>0</v>
      </c>
      <c r="AB137" s="10">
        <v>0</v>
      </c>
      <c r="AC137" s="10">
        <v>0</v>
      </c>
      <c r="AD137" s="7">
        <v>0</v>
      </c>
      <c r="AE137" s="1" t="s">
        <v>2760</v>
      </c>
      <c r="AF137" s="7">
        <v>0</v>
      </c>
      <c r="AG137" s="1" t="s">
        <v>2760</v>
      </c>
      <c r="AH137" s="7">
        <v>0</v>
      </c>
      <c r="AI137" s="1" t="s">
        <v>2760</v>
      </c>
      <c r="AJ137" s="7">
        <v>0</v>
      </c>
      <c r="AK137" s="1" t="s">
        <v>2760</v>
      </c>
      <c r="AL137" s="10"/>
      <c r="AM137" s="1" t="s">
        <v>325</v>
      </c>
      <c r="AN137" s="10"/>
      <c r="AO137" s="10"/>
      <c r="AP137" s="12"/>
      <c r="AQ137" s="12" t="s">
        <v>179</v>
      </c>
      <c r="AR137" s="12"/>
      <c r="AS137" s="1" t="s">
        <v>2589</v>
      </c>
      <c r="AT137" s="13" t="s">
        <v>977</v>
      </c>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2"/>
    </row>
    <row r="138" spans="1:119" s="27" customFormat="1" ht="23.25" customHeight="1" x14ac:dyDescent="0.35">
      <c r="A138" s="16">
        <v>136</v>
      </c>
      <c r="B138" s="17">
        <v>42818</v>
      </c>
      <c r="C138" s="18" t="s">
        <v>2393</v>
      </c>
      <c r="D138" s="1" t="s">
        <v>2374</v>
      </c>
      <c r="E138" s="16" t="s">
        <v>34</v>
      </c>
      <c r="F138" s="21" t="s">
        <v>3362</v>
      </c>
      <c r="G138" s="1" t="s">
        <v>362</v>
      </c>
      <c r="H138" s="1" t="s">
        <v>4028</v>
      </c>
      <c r="I138" s="1"/>
      <c r="J138" s="1"/>
      <c r="K138" s="1"/>
      <c r="L138" s="16" t="s">
        <v>347</v>
      </c>
      <c r="M138" s="16" t="s">
        <v>337</v>
      </c>
      <c r="N138" s="16" t="s">
        <v>336</v>
      </c>
      <c r="O138" s="16" t="s">
        <v>4034</v>
      </c>
      <c r="P138" s="16" t="s">
        <v>357</v>
      </c>
      <c r="Q138" s="16" t="s">
        <v>3890</v>
      </c>
      <c r="R138" s="16" t="s">
        <v>2982</v>
      </c>
      <c r="S138" s="16"/>
      <c r="T138" s="8" t="s">
        <v>2859</v>
      </c>
      <c r="U138" s="8">
        <v>4</v>
      </c>
      <c r="V138" s="1" t="s">
        <v>2760</v>
      </c>
      <c r="W138" s="10">
        <v>4</v>
      </c>
      <c r="X138" s="10">
        <v>4</v>
      </c>
      <c r="Y138" s="8">
        <v>3</v>
      </c>
      <c r="Z138" s="1" t="s">
        <v>2760</v>
      </c>
      <c r="AA138" s="10">
        <v>3</v>
      </c>
      <c r="AB138" s="10">
        <v>0</v>
      </c>
      <c r="AC138" s="10">
        <v>3</v>
      </c>
      <c r="AD138" s="7">
        <v>0</v>
      </c>
      <c r="AE138" s="1" t="s">
        <v>2760</v>
      </c>
      <c r="AF138" s="7">
        <v>0</v>
      </c>
      <c r="AG138" s="1" t="s">
        <v>2760</v>
      </c>
      <c r="AH138" s="7">
        <v>4</v>
      </c>
      <c r="AI138" s="1" t="s">
        <v>2760</v>
      </c>
      <c r="AJ138" s="7">
        <v>0</v>
      </c>
      <c r="AK138" s="1" t="s">
        <v>2760</v>
      </c>
      <c r="AL138" s="10" t="s">
        <v>2983</v>
      </c>
      <c r="AM138" s="1" t="s">
        <v>326</v>
      </c>
      <c r="AN138" s="10" t="s">
        <v>312</v>
      </c>
      <c r="AO138" s="10" t="s">
        <v>4094</v>
      </c>
      <c r="AP138" s="12"/>
      <c r="AQ138" s="12"/>
      <c r="AR138" s="12"/>
      <c r="AS138" s="1" t="s">
        <v>2589</v>
      </c>
      <c r="AT138" s="13" t="s">
        <v>1900</v>
      </c>
      <c r="AU138" s="13" t="s">
        <v>1901</v>
      </c>
      <c r="AV138" s="13" t="s">
        <v>1902</v>
      </c>
      <c r="AW138" s="13" t="s">
        <v>1903</v>
      </c>
      <c r="AX138" s="13" t="s">
        <v>1904</v>
      </c>
      <c r="AY138" s="13" t="s">
        <v>1905</v>
      </c>
      <c r="AZ138" s="13" t="s">
        <v>1906</v>
      </c>
      <c r="BA138" s="13" t="s">
        <v>1907</v>
      </c>
      <c r="BB138" s="13" t="s">
        <v>1908</v>
      </c>
      <c r="BC138" s="13" t="s">
        <v>2705</v>
      </c>
      <c r="BD138" s="13" t="s">
        <v>1909</v>
      </c>
      <c r="BE138" s="13" t="s">
        <v>1910</v>
      </c>
      <c r="BF138" s="13" t="s">
        <v>1911</v>
      </c>
      <c r="BG138" s="13"/>
      <c r="BH138" s="13"/>
      <c r="BI138" s="13"/>
      <c r="BJ138" s="13"/>
      <c r="BK138" s="13"/>
      <c r="BL138" s="13"/>
      <c r="BM138" s="13"/>
      <c r="BN138" s="13"/>
      <c r="BO138" s="13"/>
      <c r="BP138" s="13" t="s">
        <v>1912</v>
      </c>
      <c r="BQ138" s="13" t="s">
        <v>1913</v>
      </c>
      <c r="BR138" s="13" t="s">
        <v>1914</v>
      </c>
      <c r="BS138" s="13" t="s">
        <v>2805</v>
      </c>
      <c r="BT138" s="13" t="s">
        <v>1915</v>
      </c>
      <c r="BU138" s="13" t="s">
        <v>258</v>
      </c>
      <c r="BV138" s="13" t="s">
        <v>259</v>
      </c>
      <c r="BW138" s="13" t="s">
        <v>1916</v>
      </c>
      <c r="BX138" s="13" t="s">
        <v>1917</v>
      </c>
      <c r="BY138" s="13" t="s">
        <v>1918</v>
      </c>
      <c r="BZ138" s="13" t="s">
        <v>1919</v>
      </c>
      <c r="CA138" s="13" t="s">
        <v>1920</v>
      </c>
      <c r="CB138" s="13" t="s">
        <v>1921</v>
      </c>
      <c r="CC138" s="13" t="s">
        <v>2806</v>
      </c>
      <c r="CD138" s="13" t="s">
        <v>1922</v>
      </c>
      <c r="CE138" s="13" t="s">
        <v>1923</v>
      </c>
      <c r="CF138" s="13" t="s">
        <v>1924</v>
      </c>
      <c r="CG138" s="13" t="s">
        <v>485</v>
      </c>
      <c r="CH138" s="13" t="s">
        <v>1925</v>
      </c>
      <c r="CI138" s="13" t="s">
        <v>1926</v>
      </c>
      <c r="CJ138" s="13" t="s">
        <v>1927</v>
      </c>
      <c r="CK138" s="13" t="s">
        <v>1928</v>
      </c>
      <c r="CL138" s="13" t="s">
        <v>1909</v>
      </c>
      <c r="CM138" s="13" t="s">
        <v>2807</v>
      </c>
      <c r="CN138" s="13" t="s">
        <v>1929</v>
      </c>
      <c r="CO138" s="13" t="s">
        <v>1930</v>
      </c>
      <c r="CP138" s="13" t="s">
        <v>1931</v>
      </c>
      <c r="CQ138" s="13" t="s">
        <v>1932</v>
      </c>
      <c r="CR138" s="13" t="s">
        <v>1933</v>
      </c>
      <c r="CS138" s="13" t="s">
        <v>1934</v>
      </c>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2"/>
    </row>
    <row r="139" spans="1:119" s="27" customFormat="1" ht="23.25" customHeight="1" x14ac:dyDescent="0.35">
      <c r="A139" s="16">
        <v>137</v>
      </c>
      <c r="B139" s="17">
        <v>42818</v>
      </c>
      <c r="C139" s="18" t="s">
        <v>2393</v>
      </c>
      <c r="D139" s="1" t="s">
        <v>2374</v>
      </c>
      <c r="E139" s="16" t="s">
        <v>34</v>
      </c>
      <c r="F139" s="21" t="s">
        <v>3366</v>
      </c>
      <c r="G139" s="1" t="s">
        <v>362</v>
      </c>
      <c r="H139" s="1" t="s">
        <v>4028</v>
      </c>
      <c r="I139" s="1"/>
      <c r="J139" s="1"/>
      <c r="K139" s="1"/>
      <c r="L139" s="16" t="s">
        <v>347</v>
      </c>
      <c r="M139" s="16" t="s">
        <v>337</v>
      </c>
      <c r="N139" s="16" t="s">
        <v>336</v>
      </c>
      <c r="O139" s="16" t="s">
        <v>4034</v>
      </c>
      <c r="P139" s="16" t="s">
        <v>357</v>
      </c>
      <c r="Q139" s="16" t="s">
        <v>3775</v>
      </c>
      <c r="R139" s="16" t="s">
        <v>2984</v>
      </c>
      <c r="S139" s="16"/>
      <c r="T139" s="8" t="s">
        <v>2859</v>
      </c>
      <c r="U139" s="8">
        <v>3</v>
      </c>
      <c r="V139" s="1" t="s">
        <v>2760</v>
      </c>
      <c r="W139" s="10">
        <v>0</v>
      </c>
      <c r="X139" s="10">
        <v>0</v>
      </c>
      <c r="Y139" s="8">
        <v>3</v>
      </c>
      <c r="Z139" s="1" t="s">
        <v>2760</v>
      </c>
      <c r="AA139" s="10">
        <v>3</v>
      </c>
      <c r="AB139" s="10">
        <v>0</v>
      </c>
      <c r="AC139" s="10">
        <v>0</v>
      </c>
      <c r="AD139" s="7">
        <v>0</v>
      </c>
      <c r="AE139" s="1" t="s">
        <v>2760</v>
      </c>
      <c r="AF139" s="7">
        <v>0</v>
      </c>
      <c r="AG139" s="1" t="s">
        <v>2760</v>
      </c>
      <c r="AH139" s="7">
        <v>3</v>
      </c>
      <c r="AI139" s="1" t="s">
        <v>2760</v>
      </c>
      <c r="AJ139" s="7">
        <v>0</v>
      </c>
      <c r="AK139" s="1" t="s">
        <v>2760</v>
      </c>
      <c r="AL139" s="10" t="s">
        <v>2985</v>
      </c>
      <c r="AM139" s="1" t="s">
        <v>326</v>
      </c>
      <c r="AN139" s="10" t="s">
        <v>304</v>
      </c>
      <c r="AO139" s="10"/>
      <c r="AP139" s="12"/>
      <c r="AQ139" s="12" t="s">
        <v>4095</v>
      </c>
      <c r="AR139" s="12"/>
      <c r="AS139" s="1" t="s">
        <v>2589</v>
      </c>
      <c r="AT139" s="13" t="s">
        <v>1400</v>
      </c>
      <c r="AU139" s="13" t="s">
        <v>1401</v>
      </c>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c r="CX139" s="13"/>
      <c r="CY139" s="13"/>
      <c r="CZ139" s="13"/>
      <c r="DA139" s="13"/>
      <c r="DB139" s="13"/>
      <c r="DC139" s="13"/>
      <c r="DD139" s="13"/>
      <c r="DE139" s="13"/>
      <c r="DF139" s="13"/>
      <c r="DG139" s="13"/>
      <c r="DH139" s="13"/>
      <c r="DI139" s="13"/>
      <c r="DJ139" s="13"/>
      <c r="DK139" s="13"/>
      <c r="DL139" s="13"/>
      <c r="DM139" s="13"/>
      <c r="DN139" s="13"/>
      <c r="DO139" s="2"/>
    </row>
    <row r="140" spans="1:119" s="27" customFormat="1" ht="23.25" customHeight="1" x14ac:dyDescent="0.35">
      <c r="A140" s="16">
        <v>138</v>
      </c>
      <c r="B140" s="17">
        <v>42819</v>
      </c>
      <c r="C140" s="18" t="s">
        <v>3</v>
      </c>
      <c r="D140" s="1" t="s">
        <v>2375</v>
      </c>
      <c r="E140" s="16" t="s">
        <v>2473</v>
      </c>
      <c r="F140" s="21" t="s">
        <v>3364</v>
      </c>
      <c r="G140" s="1" t="s">
        <v>362</v>
      </c>
      <c r="H140" s="1" t="s">
        <v>4028</v>
      </c>
      <c r="I140" s="1"/>
      <c r="J140" s="1"/>
      <c r="K140" s="1"/>
      <c r="L140" s="16" t="s">
        <v>347</v>
      </c>
      <c r="M140" s="16" t="s">
        <v>337</v>
      </c>
      <c r="N140" s="16" t="s">
        <v>336</v>
      </c>
      <c r="O140" s="16" t="s">
        <v>4034</v>
      </c>
      <c r="P140" s="16" t="s">
        <v>357</v>
      </c>
      <c r="Q140" s="16" t="s">
        <v>3639</v>
      </c>
      <c r="R140" s="16" t="s">
        <v>2986</v>
      </c>
      <c r="S140" s="16"/>
      <c r="T140" s="8" t="s">
        <v>2859</v>
      </c>
      <c r="U140" s="8">
        <v>6</v>
      </c>
      <c r="V140" s="1" t="s">
        <v>317</v>
      </c>
      <c r="W140" s="10">
        <v>0</v>
      </c>
      <c r="X140" s="10">
        <v>0</v>
      </c>
      <c r="Y140" s="8">
        <v>6</v>
      </c>
      <c r="Z140" s="1" t="s">
        <v>317</v>
      </c>
      <c r="AA140" s="10">
        <v>0</v>
      </c>
      <c r="AB140" s="10">
        <v>0</v>
      </c>
      <c r="AC140" s="10">
        <v>6</v>
      </c>
      <c r="AD140" s="7">
        <v>0</v>
      </c>
      <c r="AE140" s="1" t="s">
        <v>2760</v>
      </c>
      <c r="AF140" s="7">
        <v>6</v>
      </c>
      <c r="AG140" s="1" t="s">
        <v>317</v>
      </c>
      <c r="AH140" s="7">
        <v>0</v>
      </c>
      <c r="AI140" s="1" t="s">
        <v>2760</v>
      </c>
      <c r="AJ140" s="7">
        <v>0</v>
      </c>
      <c r="AK140" s="1" t="s">
        <v>2760</v>
      </c>
      <c r="AL140" s="10" t="s">
        <v>2987</v>
      </c>
      <c r="AM140" s="1" t="s">
        <v>2382</v>
      </c>
      <c r="AN140" s="10" t="s">
        <v>84</v>
      </c>
      <c r="AO140" s="10"/>
      <c r="AP140" s="12"/>
      <c r="AQ140" s="12" t="s">
        <v>3303</v>
      </c>
      <c r="AR140" s="12"/>
      <c r="AS140" s="1" t="s">
        <v>2589</v>
      </c>
      <c r="AT140" s="13" t="s">
        <v>3260</v>
      </c>
      <c r="AU140" s="13" t="s">
        <v>2118</v>
      </c>
      <c r="AV140" s="13" t="s">
        <v>2119</v>
      </c>
      <c r="AW140" s="13" t="s">
        <v>2099</v>
      </c>
      <c r="AX140" s="13" t="s">
        <v>2120</v>
      </c>
      <c r="AY140" s="13"/>
      <c r="AZ140" s="13"/>
      <c r="BA140" s="13"/>
      <c r="BB140" s="13"/>
      <c r="BC140" s="13"/>
      <c r="BD140" s="13"/>
      <c r="BE140" s="13"/>
      <c r="BF140" s="13"/>
      <c r="BG140" s="13"/>
      <c r="BH140" s="13"/>
      <c r="BI140" s="13"/>
      <c r="BJ140" s="13"/>
      <c r="BK140" s="13"/>
      <c r="BL140" s="13"/>
      <c r="BM140" s="13"/>
      <c r="BN140" s="13"/>
      <c r="BO140" s="13"/>
      <c r="BP140" s="13" t="s">
        <v>2121</v>
      </c>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2"/>
    </row>
    <row r="141" spans="1:119" s="27" customFormat="1" ht="23.25" customHeight="1" x14ac:dyDescent="0.35">
      <c r="A141" s="16">
        <v>139</v>
      </c>
      <c r="B141" s="17">
        <v>42819</v>
      </c>
      <c r="C141" s="18" t="s">
        <v>3</v>
      </c>
      <c r="D141" s="1" t="s">
        <v>2375</v>
      </c>
      <c r="E141" s="16" t="s">
        <v>2454</v>
      </c>
      <c r="F141" s="21" t="s">
        <v>70</v>
      </c>
      <c r="G141" s="1" t="s">
        <v>362</v>
      </c>
      <c r="H141" s="1" t="s">
        <v>4028</v>
      </c>
      <c r="I141" s="1"/>
      <c r="J141" s="1"/>
      <c r="K141" s="1"/>
      <c r="L141" s="16" t="s">
        <v>347</v>
      </c>
      <c r="M141" s="16" t="s">
        <v>337</v>
      </c>
      <c r="N141" s="16" t="s">
        <v>336</v>
      </c>
      <c r="O141" s="16" t="s">
        <v>4034</v>
      </c>
      <c r="P141" s="16" t="s">
        <v>357</v>
      </c>
      <c r="Q141" s="16" t="s">
        <v>3866</v>
      </c>
      <c r="R141" s="16" t="s">
        <v>154</v>
      </c>
      <c r="S141" s="16"/>
      <c r="T141" s="8" t="s">
        <v>2859</v>
      </c>
      <c r="U141" s="8" t="s">
        <v>325</v>
      </c>
      <c r="V141" s="1" t="s">
        <v>2760</v>
      </c>
      <c r="W141" s="10">
        <v>0</v>
      </c>
      <c r="X141" s="10">
        <v>0</v>
      </c>
      <c r="Y141" s="8" t="s">
        <v>325</v>
      </c>
      <c r="Z141" s="1" t="s">
        <v>2760</v>
      </c>
      <c r="AA141" s="10">
        <v>0</v>
      </c>
      <c r="AB141" s="10">
        <v>0</v>
      </c>
      <c r="AC141" s="10">
        <v>0</v>
      </c>
      <c r="AD141" s="7">
        <v>0</v>
      </c>
      <c r="AE141" s="1" t="s">
        <v>2760</v>
      </c>
      <c r="AF141" s="7">
        <v>0</v>
      </c>
      <c r="AG141" s="1" t="s">
        <v>2760</v>
      </c>
      <c r="AH141" s="7">
        <v>0</v>
      </c>
      <c r="AI141" s="1" t="s">
        <v>2760</v>
      </c>
      <c r="AJ141" s="7">
        <v>0</v>
      </c>
      <c r="AK141" s="1" t="s">
        <v>2760</v>
      </c>
      <c r="AL141" s="10"/>
      <c r="AM141" s="1" t="s">
        <v>325</v>
      </c>
      <c r="AN141" s="10"/>
      <c r="AO141" s="10"/>
      <c r="AP141" s="12"/>
      <c r="AQ141" s="12"/>
      <c r="AR141" s="12"/>
      <c r="AS141" s="1" t="s">
        <v>2589</v>
      </c>
      <c r="AT141" s="13" t="s">
        <v>2099</v>
      </c>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t="s">
        <v>2100</v>
      </c>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2"/>
    </row>
    <row r="142" spans="1:119" s="27" customFormat="1" ht="23.25" customHeight="1" x14ac:dyDescent="0.35">
      <c r="A142" s="16">
        <v>140</v>
      </c>
      <c r="B142" s="17">
        <v>42820</v>
      </c>
      <c r="C142" s="18" t="s">
        <v>2393</v>
      </c>
      <c r="D142" s="1" t="s">
        <v>2374</v>
      </c>
      <c r="E142" s="16" t="s">
        <v>66</v>
      </c>
      <c r="F142" s="21" t="s">
        <v>3560</v>
      </c>
      <c r="G142" s="1" t="s">
        <v>362</v>
      </c>
      <c r="H142" s="1" t="s">
        <v>4028</v>
      </c>
      <c r="I142" s="1"/>
      <c r="J142" s="1"/>
      <c r="K142" s="1"/>
      <c r="L142" s="16" t="s">
        <v>347</v>
      </c>
      <c r="M142" s="16" t="s">
        <v>337</v>
      </c>
      <c r="N142" s="16" t="s">
        <v>353</v>
      </c>
      <c r="O142" s="16" t="s">
        <v>4037</v>
      </c>
      <c r="P142" s="16" t="s">
        <v>357</v>
      </c>
      <c r="Q142" s="16" t="s">
        <v>3939</v>
      </c>
      <c r="R142" s="16" t="s">
        <v>2988</v>
      </c>
      <c r="S142" s="16"/>
      <c r="T142" s="8" t="s">
        <v>2859</v>
      </c>
      <c r="U142" s="8" t="s">
        <v>325</v>
      </c>
      <c r="V142" s="1" t="s">
        <v>2760</v>
      </c>
      <c r="W142" s="10">
        <v>0</v>
      </c>
      <c r="X142" s="10">
        <v>0</v>
      </c>
      <c r="Y142" s="8" t="s">
        <v>325</v>
      </c>
      <c r="Z142" s="1" t="s">
        <v>2760</v>
      </c>
      <c r="AA142" s="10">
        <v>0</v>
      </c>
      <c r="AB142" s="10">
        <v>0</v>
      </c>
      <c r="AC142" s="10">
        <v>0</v>
      </c>
      <c r="AD142" s="7">
        <v>0</v>
      </c>
      <c r="AE142" s="1" t="s">
        <v>2760</v>
      </c>
      <c r="AF142" s="7">
        <v>0</v>
      </c>
      <c r="AG142" s="1" t="s">
        <v>2760</v>
      </c>
      <c r="AH142" s="7">
        <v>0</v>
      </c>
      <c r="AI142" s="1" t="s">
        <v>2760</v>
      </c>
      <c r="AJ142" s="7">
        <v>0</v>
      </c>
      <c r="AK142" s="1" t="s">
        <v>2760</v>
      </c>
      <c r="AL142" s="10"/>
      <c r="AM142" s="1" t="s">
        <v>325</v>
      </c>
      <c r="AN142" s="10"/>
      <c r="AO142" s="10"/>
      <c r="AP142" s="12"/>
      <c r="AQ142" s="12"/>
      <c r="AR142" s="12"/>
      <c r="AS142" s="1" t="s">
        <v>2589</v>
      </c>
      <c r="AT142" s="13" t="s">
        <v>2078</v>
      </c>
      <c r="AU142" s="13" t="s">
        <v>2079</v>
      </c>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2"/>
    </row>
    <row r="143" spans="1:119" s="27" customFormat="1" ht="23.25" customHeight="1" x14ac:dyDescent="0.35">
      <c r="A143" s="16">
        <v>141</v>
      </c>
      <c r="B143" s="17">
        <v>42820</v>
      </c>
      <c r="C143" s="18" t="s">
        <v>2394</v>
      </c>
      <c r="D143" s="1" t="s">
        <v>320</v>
      </c>
      <c r="E143" s="16" t="s">
        <v>2455</v>
      </c>
      <c r="F143" s="21" t="s">
        <v>3476</v>
      </c>
      <c r="G143" s="1" t="s">
        <v>362</v>
      </c>
      <c r="H143" s="1" t="s">
        <v>4028</v>
      </c>
      <c r="I143" s="1"/>
      <c r="J143" s="1"/>
      <c r="K143" s="1"/>
      <c r="L143" s="16" t="s">
        <v>347</v>
      </c>
      <c r="M143" s="16" t="s">
        <v>337</v>
      </c>
      <c r="N143" s="16" t="s">
        <v>336</v>
      </c>
      <c r="O143" s="16" t="s">
        <v>4034</v>
      </c>
      <c r="P143" s="16" t="s">
        <v>357</v>
      </c>
      <c r="Q143" s="16" t="s">
        <v>3955</v>
      </c>
      <c r="R143" s="16" t="s">
        <v>2858</v>
      </c>
      <c r="S143" s="16"/>
      <c r="T143" s="8" t="s">
        <v>2859</v>
      </c>
      <c r="U143" s="8" t="s">
        <v>325</v>
      </c>
      <c r="V143" s="1" t="s">
        <v>2760</v>
      </c>
      <c r="W143" s="10">
        <v>0</v>
      </c>
      <c r="X143" s="10">
        <v>0</v>
      </c>
      <c r="Y143" s="8" t="s">
        <v>325</v>
      </c>
      <c r="Z143" s="1" t="s">
        <v>2760</v>
      </c>
      <c r="AA143" s="10">
        <v>0</v>
      </c>
      <c r="AB143" s="10">
        <v>0</v>
      </c>
      <c r="AC143" s="10">
        <v>0</v>
      </c>
      <c r="AD143" s="7">
        <v>0</v>
      </c>
      <c r="AE143" s="1" t="s">
        <v>2760</v>
      </c>
      <c r="AF143" s="7">
        <v>0</v>
      </c>
      <c r="AG143" s="1" t="s">
        <v>2760</v>
      </c>
      <c r="AH143" s="7">
        <v>0</v>
      </c>
      <c r="AI143" s="1" t="s">
        <v>2760</v>
      </c>
      <c r="AJ143" s="7">
        <v>0</v>
      </c>
      <c r="AK143" s="1" t="s">
        <v>2760</v>
      </c>
      <c r="AL143" s="10"/>
      <c r="AM143" s="1" t="s">
        <v>325</v>
      </c>
      <c r="AN143" s="10"/>
      <c r="AO143" s="10"/>
      <c r="AP143" s="12"/>
      <c r="AQ143" s="12"/>
      <c r="AR143" s="12"/>
      <c r="AS143" s="1" t="s">
        <v>2589</v>
      </c>
      <c r="AT143" s="13" t="s">
        <v>2839</v>
      </c>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t="s">
        <v>1565</v>
      </c>
      <c r="BQ143" s="13" t="s">
        <v>1566</v>
      </c>
      <c r="BR143" s="13" t="s">
        <v>1567</v>
      </c>
      <c r="BS143" s="13" t="s">
        <v>1568</v>
      </c>
      <c r="BT143" s="13" t="s">
        <v>1569</v>
      </c>
      <c r="BU143" s="13" t="s">
        <v>4225</v>
      </c>
      <c r="BV143" s="13" t="s">
        <v>1570</v>
      </c>
      <c r="BW143" s="13" t="s">
        <v>1571</v>
      </c>
      <c r="BX143" s="13" t="s">
        <v>1572</v>
      </c>
      <c r="BY143" s="13" t="s">
        <v>1573</v>
      </c>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2"/>
    </row>
    <row r="144" spans="1:119" s="27" customFormat="1" ht="23.25" customHeight="1" x14ac:dyDescent="0.35">
      <c r="A144" s="16">
        <v>142</v>
      </c>
      <c r="B144" s="17">
        <v>42820</v>
      </c>
      <c r="C144" s="18" t="s">
        <v>14</v>
      </c>
      <c r="D144" s="1" t="s">
        <v>319</v>
      </c>
      <c r="E144" s="16" t="s">
        <v>2500</v>
      </c>
      <c r="F144" s="21" t="s">
        <v>3378</v>
      </c>
      <c r="G144" s="1" t="s">
        <v>362</v>
      </c>
      <c r="H144" s="1" t="s">
        <v>4028</v>
      </c>
      <c r="I144" s="1"/>
      <c r="J144" s="1"/>
      <c r="K144" s="1"/>
      <c r="L144" s="16" t="s">
        <v>348</v>
      </c>
      <c r="M144" s="16" t="s">
        <v>2582</v>
      </c>
      <c r="N144" s="16" t="s">
        <v>323</v>
      </c>
      <c r="O144" s="16" t="s">
        <v>3269</v>
      </c>
      <c r="P144" s="16" t="s">
        <v>2583</v>
      </c>
      <c r="Q144" s="16" t="s">
        <v>3651</v>
      </c>
      <c r="R144" s="16" t="s">
        <v>2989</v>
      </c>
      <c r="S144" s="16"/>
      <c r="T144" s="8" t="s">
        <v>2859</v>
      </c>
      <c r="U144" s="8">
        <v>18</v>
      </c>
      <c r="V144" s="1" t="s">
        <v>318</v>
      </c>
      <c r="W144" s="10">
        <v>18</v>
      </c>
      <c r="X144" s="10">
        <v>18</v>
      </c>
      <c r="Y144" s="8" t="s">
        <v>325</v>
      </c>
      <c r="Z144" s="1" t="s">
        <v>2760</v>
      </c>
      <c r="AA144" s="10">
        <v>0</v>
      </c>
      <c r="AB144" s="10">
        <v>0</v>
      </c>
      <c r="AC144" s="10">
        <v>0</v>
      </c>
      <c r="AD144" s="7">
        <v>0</v>
      </c>
      <c r="AE144" s="1" t="s">
        <v>2760</v>
      </c>
      <c r="AF144" s="7">
        <v>11</v>
      </c>
      <c r="AG144" s="1" t="s">
        <v>318</v>
      </c>
      <c r="AH144" s="7">
        <v>7</v>
      </c>
      <c r="AI144" s="1" t="s">
        <v>317</v>
      </c>
      <c r="AJ144" s="7">
        <v>0</v>
      </c>
      <c r="AK144" s="1" t="s">
        <v>2760</v>
      </c>
      <c r="AL144" s="10"/>
      <c r="AM144" s="1" t="s">
        <v>325</v>
      </c>
      <c r="AN144" s="10"/>
      <c r="AO144" s="10"/>
      <c r="AP144" s="12"/>
      <c r="AQ144" s="12" t="s">
        <v>4096</v>
      </c>
      <c r="AR144" s="12"/>
      <c r="AS144" s="1" t="s">
        <v>2589</v>
      </c>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t="s">
        <v>2180</v>
      </c>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2"/>
    </row>
    <row r="145" spans="1:119" s="27" customFormat="1" ht="23.25" customHeight="1" x14ac:dyDescent="0.35">
      <c r="A145" s="16">
        <v>143</v>
      </c>
      <c r="B145" s="17">
        <v>42820</v>
      </c>
      <c r="C145" s="18" t="s">
        <v>3</v>
      </c>
      <c r="D145" s="1" t="s">
        <v>2375</v>
      </c>
      <c r="E145" s="16" t="s">
        <v>2454</v>
      </c>
      <c r="F145" s="21" t="s">
        <v>3477</v>
      </c>
      <c r="G145" s="1" t="s">
        <v>362</v>
      </c>
      <c r="H145" s="1" t="s">
        <v>4028</v>
      </c>
      <c r="I145" s="1"/>
      <c r="J145" s="1"/>
      <c r="K145" s="1"/>
      <c r="L145" s="16" t="s">
        <v>347</v>
      </c>
      <c r="M145" s="16" t="s">
        <v>337</v>
      </c>
      <c r="N145" s="16" t="s">
        <v>114</v>
      </c>
      <c r="O145" s="16" t="s">
        <v>235</v>
      </c>
      <c r="P145" s="16" t="s">
        <v>357</v>
      </c>
      <c r="Q145" s="16" t="s">
        <v>3774</v>
      </c>
      <c r="R145" s="16" t="s">
        <v>2990</v>
      </c>
      <c r="S145" s="16"/>
      <c r="T145" s="8" t="s">
        <v>2859</v>
      </c>
      <c r="U145" s="8">
        <v>1</v>
      </c>
      <c r="V145" s="1" t="s">
        <v>2760</v>
      </c>
      <c r="W145" s="10">
        <v>1</v>
      </c>
      <c r="X145" s="10">
        <v>1</v>
      </c>
      <c r="Y145" s="8" t="s">
        <v>325</v>
      </c>
      <c r="Z145" s="1" t="s">
        <v>2760</v>
      </c>
      <c r="AA145" s="10">
        <v>0</v>
      </c>
      <c r="AB145" s="10">
        <v>0</v>
      </c>
      <c r="AC145" s="10">
        <v>0</v>
      </c>
      <c r="AD145" s="7">
        <v>0</v>
      </c>
      <c r="AE145" s="1" t="s">
        <v>2760</v>
      </c>
      <c r="AF145" s="7">
        <v>1</v>
      </c>
      <c r="AG145" s="1" t="s">
        <v>2760</v>
      </c>
      <c r="AH145" s="7">
        <v>0</v>
      </c>
      <c r="AI145" s="1" t="s">
        <v>2760</v>
      </c>
      <c r="AJ145" s="7">
        <v>0</v>
      </c>
      <c r="AK145" s="1" t="s">
        <v>2760</v>
      </c>
      <c r="AL145" s="10"/>
      <c r="AM145" s="1" t="s">
        <v>325</v>
      </c>
      <c r="AN145" s="10"/>
      <c r="AO145" s="10" t="s">
        <v>4226</v>
      </c>
      <c r="AP145" s="12"/>
      <c r="AQ145" s="12"/>
      <c r="AR145" s="12"/>
      <c r="AS145" s="1" t="s">
        <v>2589</v>
      </c>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t="s">
        <v>2189</v>
      </c>
      <c r="BQ145" s="13" t="s">
        <v>2190</v>
      </c>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13"/>
      <c r="DF145" s="13"/>
      <c r="DG145" s="13"/>
      <c r="DH145" s="13"/>
      <c r="DI145" s="13"/>
      <c r="DJ145" s="13"/>
      <c r="DK145" s="13"/>
      <c r="DL145" s="13"/>
      <c r="DM145" s="13"/>
      <c r="DN145" s="13"/>
      <c r="DO145" s="2"/>
    </row>
    <row r="146" spans="1:119" s="27" customFormat="1" ht="23.25" customHeight="1" x14ac:dyDescent="0.35">
      <c r="A146" s="16">
        <v>144</v>
      </c>
      <c r="B146" s="17">
        <v>42820</v>
      </c>
      <c r="C146" s="18" t="s">
        <v>3</v>
      </c>
      <c r="D146" s="1" t="s">
        <v>2375</v>
      </c>
      <c r="E146" s="16" t="s">
        <v>325</v>
      </c>
      <c r="F146" s="21" t="s">
        <v>3397</v>
      </c>
      <c r="G146" s="1" t="s">
        <v>362</v>
      </c>
      <c r="H146" s="1" t="s">
        <v>4028</v>
      </c>
      <c r="I146" s="1"/>
      <c r="J146" s="1"/>
      <c r="K146" s="1"/>
      <c r="L146" s="16" t="s">
        <v>347</v>
      </c>
      <c r="M146" s="16" t="s">
        <v>337</v>
      </c>
      <c r="N146" s="16" t="s">
        <v>114</v>
      </c>
      <c r="O146" s="16" t="s">
        <v>235</v>
      </c>
      <c r="P146" s="16" t="s">
        <v>357</v>
      </c>
      <c r="Q146" s="16" t="s">
        <v>3904</v>
      </c>
      <c r="R146" s="16" t="s">
        <v>152</v>
      </c>
      <c r="S146" s="16"/>
      <c r="T146" s="8" t="s">
        <v>2859</v>
      </c>
      <c r="U146" s="8">
        <v>3</v>
      </c>
      <c r="V146" s="1" t="s">
        <v>2760</v>
      </c>
      <c r="W146" s="10">
        <v>0</v>
      </c>
      <c r="X146" s="10">
        <v>0</v>
      </c>
      <c r="Y146" s="8">
        <v>3</v>
      </c>
      <c r="Z146" s="1" t="s">
        <v>2760</v>
      </c>
      <c r="AA146" s="10">
        <v>0</v>
      </c>
      <c r="AB146" s="10">
        <v>0</v>
      </c>
      <c r="AC146" s="10">
        <v>3</v>
      </c>
      <c r="AD146" s="7">
        <v>3</v>
      </c>
      <c r="AE146" s="1" t="s">
        <v>2760</v>
      </c>
      <c r="AF146" s="7">
        <v>0</v>
      </c>
      <c r="AG146" s="1" t="s">
        <v>2760</v>
      </c>
      <c r="AH146" s="7">
        <v>0</v>
      </c>
      <c r="AI146" s="1" t="s">
        <v>2760</v>
      </c>
      <c r="AJ146" s="7">
        <v>0</v>
      </c>
      <c r="AK146" s="1" t="s">
        <v>2760</v>
      </c>
      <c r="AL146" s="10"/>
      <c r="AM146" s="1" t="s">
        <v>325</v>
      </c>
      <c r="AN146" s="10"/>
      <c r="AO146" s="10"/>
      <c r="AP146" s="12"/>
      <c r="AQ146" s="12" t="s">
        <v>274</v>
      </c>
      <c r="AR146" s="12"/>
      <c r="AS146" s="1" t="s">
        <v>2589</v>
      </c>
      <c r="AT146" s="13" t="s">
        <v>2122</v>
      </c>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CX146" s="13"/>
      <c r="CY146" s="13"/>
      <c r="CZ146" s="13"/>
      <c r="DA146" s="13"/>
      <c r="DB146" s="13"/>
      <c r="DC146" s="13"/>
      <c r="DD146" s="13"/>
      <c r="DE146" s="13"/>
      <c r="DF146" s="13"/>
      <c r="DG146" s="13"/>
      <c r="DH146" s="13"/>
      <c r="DI146" s="13"/>
      <c r="DJ146" s="13"/>
      <c r="DK146" s="13"/>
      <c r="DL146" s="13"/>
      <c r="DM146" s="13"/>
      <c r="DN146" s="13"/>
      <c r="DO146" s="2"/>
    </row>
    <row r="147" spans="1:119" s="27" customFormat="1" ht="23.25" customHeight="1" x14ac:dyDescent="0.35">
      <c r="A147" s="16">
        <v>145</v>
      </c>
      <c r="B147" s="17">
        <v>42820</v>
      </c>
      <c r="C147" s="18" t="s">
        <v>3</v>
      </c>
      <c r="D147" s="1" t="s">
        <v>2375</v>
      </c>
      <c r="E147" s="16" t="s">
        <v>325</v>
      </c>
      <c r="F147" s="21" t="s">
        <v>3397</v>
      </c>
      <c r="G147" s="1" t="s">
        <v>362</v>
      </c>
      <c r="H147" s="1" t="s">
        <v>4028</v>
      </c>
      <c r="I147" s="1"/>
      <c r="J147" s="1"/>
      <c r="K147" s="1"/>
      <c r="L147" s="16" t="s">
        <v>347</v>
      </c>
      <c r="M147" s="16" t="s">
        <v>337</v>
      </c>
      <c r="N147" s="16" t="s">
        <v>114</v>
      </c>
      <c r="O147" s="16" t="s">
        <v>235</v>
      </c>
      <c r="P147" s="16" t="s">
        <v>357</v>
      </c>
      <c r="Q147" s="16" t="s">
        <v>3904</v>
      </c>
      <c r="R147" s="16" t="s">
        <v>155</v>
      </c>
      <c r="S147" s="16"/>
      <c r="T147" s="8" t="s">
        <v>2859</v>
      </c>
      <c r="U147" s="8">
        <v>3</v>
      </c>
      <c r="V147" s="1" t="s">
        <v>2760</v>
      </c>
      <c r="W147" s="10">
        <v>3</v>
      </c>
      <c r="X147" s="10">
        <v>3</v>
      </c>
      <c r="Y147" s="8" t="s">
        <v>325</v>
      </c>
      <c r="Z147" s="1" t="s">
        <v>2760</v>
      </c>
      <c r="AA147" s="10">
        <v>0</v>
      </c>
      <c r="AB147" s="10">
        <v>0</v>
      </c>
      <c r="AC147" s="10">
        <v>0</v>
      </c>
      <c r="AD147" s="7">
        <v>3</v>
      </c>
      <c r="AE147" s="1" t="s">
        <v>2760</v>
      </c>
      <c r="AF147" s="7">
        <v>0</v>
      </c>
      <c r="AG147" s="1" t="s">
        <v>2760</v>
      </c>
      <c r="AH147" s="7">
        <v>0</v>
      </c>
      <c r="AI147" s="1" t="s">
        <v>2760</v>
      </c>
      <c r="AJ147" s="7">
        <v>0</v>
      </c>
      <c r="AK147" s="1" t="s">
        <v>2760</v>
      </c>
      <c r="AL147" s="10"/>
      <c r="AM147" s="1" t="s">
        <v>325</v>
      </c>
      <c r="AN147" s="10" t="s">
        <v>300</v>
      </c>
      <c r="AO147" s="10" t="s">
        <v>4097</v>
      </c>
      <c r="AP147" s="12"/>
      <c r="AQ147" s="12"/>
      <c r="AR147" s="12"/>
      <c r="AS147" s="1" t="s">
        <v>2589</v>
      </c>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t="s">
        <v>2184</v>
      </c>
      <c r="BQ147" s="13"/>
      <c r="BR147" s="13"/>
      <c r="BS147" s="13"/>
      <c r="BT147" s="13"/>
      <c r="BU147" s="13"/>
      <c r="BV147" s="13"/>
      <c r="BW147" s="13"/>
      <c r="BX147" s="13"/>
      <c r="BY147" s="13"/>
      <c r="BZ147" s="13"/>
      <c r="CA147" s="13"/>
      <c r="CB147" s="13"/>
      <c r="CC147" s="13"/>
      <c r="CD147" s="13"/>
      <c r="CE147" s="13"/>
      <c r="CF147" s="13"/>
      <c r="CG147" s="13"/>
      <c r="CH147" s="13"/>
      <c r="CI147" s="13"/>
      <c r="CJ147" s="13"/>
      <c r="CK147" s="13"/>
      <c r="CL147" s="13"/>
      <c r="CM147" s="13"/>
      <c r="CN147" s="13"/>
      <c r="CO147" s="13"/>
      <c r="CP147" s="13"/>
      <c r="CQ147" s="13"/>
      <c r="CR147" s="13"/>
      <c r="CS147" s="13"/>
      <c r="CT147" s="13"/>
      <c r="CU147" s="13"/>
      <c r="CV147" s="13"/>
      <c r="CW147" s="13"/>
      <c r="CX147" s="13"/>
      <c r="CY147" s="13"/>
      <c r="CZ147" s="13"/>
      <c r="DA147" s="13"/>
      <c r="DB147" s="13"/>
      <c r="DC147" s="13"/>
      <c r="DD147" s="13"/>
      <c r="DE147" s="13"/>
      <c r="DF147" s="13"/>
      <c r="DG147" s="13"/>
      <c r="DH147" s="13"/>
      <c r="DI147" s="13"/>
      <c r="DJ147" s="13"/>
      <c r="DK147" s="13"/>
      <c r="DL147" s="13"/>
      <c r="DM147" s="13"/>
      <c r="DN147" s="13"/>
      <c r="DO147" s="2"/>
    </row>
    <row r="148" spans="1:119" s="27" customFormat="1" ht="23.25" customHeight="1" x14ac:dyDescent="0.35">
      <c r="A148" s="16">
        <v>146</v>
      </c>
      <c r="B148" s="17">
        <v>42821</v>
      </c>
      <c r="C148" s="18" t="s">
        <v>3</v>
      </c>
      <c r="D148" s="1" t="s">
        <v>2375</v>
      </c>
      <c r="E148" s="16" t="s">
        <v>22</v>
      </c>
      <c r="F148" s="21" t="s">
        <v>80</v>
      </c>
      <c r="G148" s="1" t="s">
        <v>362</v>
      </c>
      <c r="H148" s="1" t="s">
        <v>4028</v>
      </c>
      <c r="I148" s="1"/>
      <c r="J148" s="1"/>
      <c r="K148" s="1"/>
      <c r="L148" s="16" t="s">
        <v>347</v>
      </c>
      <c r="M148" s="16" t="s">
        <v>337</v>
      </c>
      <c r="N148" s="16" t="s">
        <v>114</v>
      </c>
      <c r="O148" s="16" t="s">
        <v>235</v>
      </c>
      <c r="P148" s="16" t="s">
        <v>357</v>
      </c>
      <c r="Q148" s="16" t="s">
        <v>3618</v>
      </c>
      <c r="R148" s="16" t="s">
        <v>230</v>
      </c>
      <c r="S148" s="16"/>
      <c r="T148" s="8" t="s">
        <v>2859</v>
      </c>
      <c r="U148" s="8" t="s">
        <v>325</v>
      </c>
      <c r="V148" s="1" t="s">
        <v>2760</v>
      </c>
      <c r="W148" s="10">
        <v>0</v>
      </c>
      <c r="X148" s="10">
        <v>0</v>
      </c>
      <c r="Y148" s="8" t="s">
        <v>325</v>
      </c>
      <c r="Z148" s="1" t="s">
        <v>2760</v>
      </c>
      <c r="AA148" s="10">
        <v>0</v>
      </c>
      <c r="AB148" s="10">
        <v>0</v>
      </c>
      <c r="AC148" s="10">
        <v>0</v>
      </c>
      <c r="AD148" s="7">
        <v>0</v>
      </c>
      <c r="AE148" s="1" t="s">
        <v>2760</v>
      </c>
      <c r="AF148" s="7">
        <v>0</v>
      </c>
      <c r="AG148" s="1" t="s">
        <v>2760</v>
      </c>
      <c r="AH148" s="7">
        <v>0</v>
      </c>
      <c r="AI148" s="1" t="s">
        <v>2760</v>
      </c>
      <c r="AJ148" s="7">
        <v>0</v>
      </c>
      <c r="AK148" s="1" t="s">
        <v>2760</v>
      </c>
      <c r="AL148" s="10"/>
      <c r="AM148" s="1" t="s">
        <v>325</v>
      </c>
      <c r="AN148" s="10"/>
      <c r="AO148" s="10"/>
      <c r="AP148" s="12"/>
      <c r="AQ148" s="12" t="s">
        <v>177</v>
      </c>
      <c r="AR148" s="12"/>
      <c r="AS148" s="1" t="s">
        <v>2589</v>
      </c>
      <c r="AT148" s="13" t="s">
        <v>1639</v>
      </c>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3"/>
      <c r="BS148" s="13"/>
      <c r="BT148" s="13"/>
      <c r="BU148" s="13"/>
      <c r="BV148" s="13"/>
      <c r="BW148" s="13"/>
      <c r="BX148" s="13"/>
      <c r="BY148" s="13"/>
      <c r="BZ148" s="13"/>
      <c r="CA148" s="13"/>
      <c r="CB148" s="13"/>
      <c r="CC148" s="13"/>
      <c r="CD148" s="13"/>
      <c r="CE148" s="13"/>
      <c r="CF148" s="13"/>
      <c r="CG148" s="13"/>
      <c r="CH148" s="13"/>
      <c r="CI148" s="13"/>
      <c r="CJ148" s="13"/>
      <c r="CK148" s="13"/>
      <c r="CL148" s="13"/>
      <c r="CM148" s="13"/>
      <c r="CN148" s="13"/>
      <c r="CO148" s="13"/>
      <c r="CP148" s="13"/>
      <c r="CQ148" s="13"/>
      <c r="CR148" s="13"/>
      <c r="CS148" s="13"/>
      <c r="CT148" s="13"/>
      <c r="CU148" s="13"/>
      <c r="CV148" s="13"/>
      <c r="CW148" s="13"/>
      <c r="CX148" s="13"/>
      <c r="CY148" s="13"/>
      <c r="CZ148" s="13"/>
      <c r="DA148" s="13"/>
      <c r="DB148" s="13"/>
      <c r="DC148" s="13"/>
      <c r="DD148" s="13"/>
      <c r="DE148" s="13"/>
      <c r="DF148" s="13"/>
      <c r="DG148" s="13"/>
      <c r="DH148" s="13"/>
      <c r="DI148" s="13"/>
      <c r="DJ148" s="13"/>
      <c r="DK148" s="13"/>
      <c r="DL148" s="13"/>
      <c r="DM148" s="13"/>
      <c r="DN148" s="13"/>
      <c r="DO148" s="2"/>
    </row>
    <row r="149" spans="1:119" s="27" customFormat="1" ht="23.25" customHeight="1" x14ac:dyDescent="0.35">
      <c r="A149" s="16">
        <v>147</v>
      </c>
      <c r="B149" s="17">
        <v>42822</v>
      </c>
      <c r="C149" s="18" t="s">
        <v>3</v>
      </c>
      <c r="D149" s="1" t="s">
        <v>2375</v>
      </c>
      <c r="E149" s="16" t="s">
        <v>2454</v>
      </c>
      <c r="F149" s="21" t="s">
        <v>3478</v>
      </c>
      <c r="G149" s="1" t="s">
        <v>362</v>
      </c>
      <c r="H149" s="1" t="s">
        <v>4028</v>
      </c>
      <c r="I149" s="1"/>
      <c r="J149" s="1"/>
      <c r="K149" s="1"/>
      <c r="L149" s="16" t="s">
        <v>347</v>
      </c>
      <c r="M149" s="16" t="s">
        <v>337</v>
      </c>
      <c r="N149" s="16" t="s">
        <v>353</v>
      </c>
      <c r="O149" s="16" t="s">
        <v>4036</v>
      </c>
      <c r="P149" s="16" t="s">
        <v>357</v>
      </c>
      <c r="Q149" s="16" t="s">
        <v>3760</v>
      </c>
      <c r="R149" s="16" t="s">
        <v>2991</v>
      </c>
      <c r="S149" s="16"/>
      <c r="T149" s="8" t="s">
        <v>2859</v>
      </c>
      <c r="U149" s="8" t="s">
        <v>325</v>
      </c>
      <c r="V149" s="1" t="s">
        <v>2760</v>
      </c>
      <c r="W149" s="10">
        <v>0</v>
      </c>
      <c r="X149" s="10">
        <v>0</v>
      </c>
      <c r="Y149" s="8" t="s">
        <v>325</v>
      </c>
      <c r="Z149" s="1" t="s">
        <v>2760</v>
      </c>
      <c r="AA149" s="10">
        <v>0</v>
      </c>
      <c r="AB149" s="10">
        <v>0</v>
      </c>
      <c r="AC149" s="10">
        <v>0</v>
      </c>
      <c r="AD149" s="7">
        <v>0</v>
      </c>
      <c r="AE149" s="1" t="s">
        <v>2760</v>
      </c>
      <c r="AF149" s="7">
        <v>0</v>
      </c>
      <c r="AG149" s="1" t="s">
        <v>2760</v>
      </c>
      <c r="AH149" s="7">
        <v>0</v>
      </c>
      <c r="AI149" s="1" t="s">
        <v>2760</v>
      </c>
      <c r="AJ149" s="7">
        <v>0</v>
      </c>
      <c r="AK149" s="1" t="s">
        <v>2760</v>
      </c>
      <c r="AL149" s="10"/>
      <c r="AM149" s="1" t="s">
        <v>325</v>
      </c>
      <c r="AN149" s="10"/>
      <c r="AO149" s="10"/>
      <c r="AP149" s="12"/>
      <c r="AQ149" s="12"/>
      <c r="AR149" s="12"/>
      <c r="AS149" s="1" t="s">
        <v>2589</v>
      </c>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t="s">
        <v>506</v>
      </c>
      <c r="BQ149" s="13"/>
      <c r="BR149" s="13"/>
      <c r="BS149" s="13"/>
      <c r="BT149" s="13"/>
      <c r="BU149" s="13"/>
      <c r="BV149" s="13"/>
      <c r="BW149" s="13"/>
      <c r="BX149" s="13"/>
      <c r="BY149" s="13"/>
      <c r="BZ149" s="13"/>
      <c r="CA149" s="13"/>
      <c r="CB149" s="13"/>
      <c r="CC149" s="13"/>
      <c r="CD149" s="13"/>
      <c r="CE149" s="13"/>
      <c r="CF149" s="13"/>
      <c r="CG149" s="13"/>
      <c r="CH149" s="13"/>
      <c r="CI149" s="13"/>
      <c r="CJ149" s="13"/>
      <c r="CK149" s="13"/>
      <c r="CL149" s="13"/>
      <c r="CM149" s="13"/>
      <c r="CN149" s="13"/>
      <c r="CO149" s="13"/>
      <c r="CP149" s="13"/>
      <c r="CQ149" s="13"/>
      <c r="CR149" s="13"/>
      <c r="CS149" s="13"/>
      <c r="CT149" s="13"/>
      <c r="CU149" s="13"/>
      <c r="CV149" s="13"/>
      <c r="CW149" s="13"/>
      <c r="CX149" s="13"/>
      <c r="CY149" s="13"/>
      <c r="CZ149" s="13"/>
      <c r="DA149" s="13"/>
      <c r="DB149" s="13"/>
      <c r="DC149" s="13"/>
      <c r="DD149" s="13"/>
      <c r="DE149" s="13"/>
      <c r="DF149" s="13"/>
      <c r="DG149" s="13"/>
      <c r="DH149" s="13"/>
      <c r="DI149" s="13"/>
      <c r="DJ149" s="13"/>
      <c r="DK149" s="13"/>
      <c r="DL149" s="13"/>
      <c r="DM149" s="13"/>
      <c r="DN149" s="13"/>
      <c r="DO149" s="2"/>
    </row>
    <row r="150" spans="1:119" s="27" customFormat="1" ht="23.25" customHeight="1" x14ac:dyDescent="0.35">
      <c r="A150" s="16">
        <v>148</v>
      </c>
      <c r="B150" s="17">
        <v>42823</v>
      </c>
      <c r="C150" s="18" t="s">
        <v>2392</v>
      </c>
      <c r="D150" s="1" t="s">
        <v>320</v>
      </c>
      <c r="E150" s="16" t="s">
        <v>2532</v>
      </c>
      <c r="F150" s="21" t="s">
        <v>3569</v>
      </c>
      <c r="G150" s="1" t="s">
        <v>361</v>
      </c>
      <c r="H150" s="1" t="s">
        <v>4028</v>
      </c>
      <c r="I150" s="1"/>
      <c r="J150" s="1"/>
      <c r="K150" s="1"/>
      <c r="L150" s="16" t="s">
        <v>2585</v>
      </c>
      <c r="M150" s="16" t="s">
        <v>337</v>
      </c>
      <c r="N150" s="16" t="s">
        <v>353</v>
      </c>
      <c r="O150" s="16" t="s">
        <v>4037</v>
      </c>
      <c r="P150" s="16" t="s">
        <v>357</v>
      </c>
      <c r="Q150" s="16" t="s">
        <v>3631</v>
      </c>
      <c r="R150" s="16" t="s">
        <v>2992</v>
      </c>
      <c r="S150" s="16"/>
      <c r="T150" s="8" t="s">
        <v>2859</v>
      </c>
      <c r="U150" s="8" t="s">
        <v>325</v>
      </c>
      <c r="V150" s="1" t="s">
        <v>2760</v>
      </c>
      <c r="W150" s="10">
        <v>0</v>
      </c>
      <c r="X150" s="10">
        <v>0</v>
      </c>
      <c r="Y150" s="8" t="s">
        <v>325</v>
      </c>
      <c r="Z150" s="1" t="s">
        <v>2760</v>
      </c>
      <c r="AA150" s="10">
        <v>0</v>
      </c>
      <c r="AB150" s="10">
        <v>0</v>
      </c>
      <c r="AC150" s="10">
        <v>0</v>
      </c>
      <c r="AD150" s="7">
        <v>0</v>
      </c>
      <c r="AE150" s="1" t="s">
        <v>2760</v>
      </c>
      <c r="AF150" s="7">
        <v>0</v>
      </c>
      <c r="AG150" s="1" t="s">
        <v>2760</v>
      </c>
      <c r="AH150" s="7">
        <v>0</v>
      </c>
      <c r="AI150" s="1" t="s">
        <v>2760</v>
      </c>
      <c r="AJ150" s="7">
        <v>0</v>
      </c>
      <c r="AK150" s="1" t="s">
        <v>2760</v>
      </c>
      <c r="AL150" s="10"/>
      <c r="AM150" s="1" t="s">
        <v>325</v>
      </c>
      <c r="AN150" s="10"/>
      <c r="AO150" s="10"/>
      <c r="AP150" s="12"/>
      <c r="AQ150" s="12"/>
      <c r="AR150" s="12"/>
      <c r="AS150" s="1" t="s">
        <v>2589</v>
      </c>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t="s">
        <v>2235</v>
      </c>
      <c r="BQ150" s="13" t="s">
        <v>2236</v>
      </c>
      <c r="BR150" s="13"/>
      <c r="BS150" s="13"/>
      <c r="BT150" s="13"/>
      <c r="BU150" s="13"/>
      <c r="BV150" s="13"/>
      <c r="BW150" s="13"/>
      <c r="BX150" s="13"/>
      <c r="BY150" s="13"/>
      <c r="BZ150" s="13"/>
      <c r="CA150" s="13"/>
      <c r="CB150" s="13"/>
      <c r="CC150" s="13"/>
      <c r="CD150" s="13"/>
      <c r="CE150" s="13"/>
      <c r="CF150" s="13"/>
      <c r="CG150" s="13"/>
      <c r="CH150" s="13"/>
      <c r="CI150" s="13"/>
      <c r="CJ150" s="13"/>
      <c r="CK150" s="13"/>
      <c r="CL150" s="13"/>
      <c r="CM150" s="13"/>
      <c r="CN150" s="13"/>
      <c r="CO150" s="13"/>
      <c r="CP150" s="13"/>
      <c r="CQ150" s="13"/>
      <c r="CR150" s="13"/>
      <c r="CS150" s="13"/>
      <c r="CT150" s="13"/>
      <c r="CU150" s="13"/>
      <c r="CV150" s="13"/>
      <c r="CW150" s="13"/>
      <c r="CX150" s="13"/>
      <c r="CY150" s="13"/>
      <c r="CZ150" s="13"/>
      <c r="DA150" s="13"/>
      <c r="DB150" s="13"/>
      <c r="DC150" s="13"/>
      <c r="DD150" s="13"/>
      <c r="DE150" s="13"/>
      <c r="DF150" s="13"/>
      <c r="DG150" s="13"/>
      <c r="DH150" s="13"/>
      <c r="DI150" s="13"/>
      <c r="DJ150" s="13"/>
      <c r="DK150" s="13"/>
      <c r="DL150" s="13"/>
      <c r="DM150" s="13"/>
      <c r="DN150" s="13"/>
      <c r="DO150" s="2"/>
    </row>
    <row r="151" spans="1:119" s="27" customFormat="1" ht="23.25" customHeight="1" x14ac:dyDescent="0.35">
      <c r="A151" s="16">
        <v>149</v>
      </c>
      <c r="B151" s="17">
        <v>42825</v>
      </c>
      <c r="C151" s="18" t="s">
        <v>3</v>
      </c>
      <c r="D151" s="1" t="s">
        <v>2375</v>
      </c>
      <c r="E151" s="16" t="s">
        <v>22</v>
      </c>
      <c r="F151" s="21" t="s">
        <v>80</v>
      </c>
      <c r="G151" s="1" t="s">
        <v>362</v>
      </c>
      <c r="H151" s="1" t="s">
        <v>4028</v>
      </c>
      <c r="I151" s="1"/>
      <c r="J151" s="1"/>
      <c r="K151" s="1"/>
      <c r="L151" s="16" t="s">
        <v>347</v>
      </c>
      <c r="M151" s="16" t="s">
        <v>337</v>
      </c>
      <c r="N151" s="16" t="s">
        <v>2663</v>
      </c>
      <c r="O151" s="16" t="s">
        <v>235</v>
      </c>
      <c r="P151" s="16" t="s">
        <v>357</v>
      </c>
      <c r="Q151" s="16" t="s">
        <v>3662</v>
      </c>
      <c r="R151" s="16" t="s">
        <v>4227</v>
      </c>
      <c r="S151" s="16"/>
      <c r="T151" s="8" t="s">
        <v>2859</v>
      </c>
      <c r="U151" s="8">
        <v>1</v>
      </c>
      <c r="V151" s="1" t="s">
        <v>2760</v>
      </c>
      <c r="W151" s="10">
        <v>0</v>
      </c>
      <c r="X151" s="10">
        <v>0</v>
      </c>
      <c r="Y151" s="8">
        <v>1</v>
      </c>
      <c r="Z151" s="1" t="s">
        <v>2760</v>
      </c>
      <c r="AA151" s="10">
        <v>1</v>
      </c>
      <c r="AB151" s="10">
        <v>0</v>
      </c>
      <c r="AC151" s="10">
        <v>1</v>
      </c>
      <c r="AD151" s="7">
        <v>0</v>
      </c>
      <c r="AE151" s="1" t="s">
        <v>2760</v>
      </c>
      <c r="AF151" s="7">
        <v>1</v>
      </c>
      <c r="AG151" s="1" t="s">
        <v>2760</v>
      </c>
      <c r="AH151" s="7">
        <v>0</v>
      </c>
      <c r="AI151" s="1" t="s">
        <v>2760</v>
      </c>
      <c r="AJ151" s="7">
        <v>0</v>
      </c>
      <c r="AK151" s="1" t="s">
        <v>2760</v>
      </c>
      <c r="AL151" s="10" t="s">
        <v>192</v>
      </c>
      <c r="AM151" s="1" t="s">
        <v>2381</v>
      </c>
      <c r="AN151" s="10" t="s">
        <v>86</v>
      </c>
      <c r="AO151" s="10"/>
      <c r="AP151" s="12"/>
      <c r="AQ151" s="12" t="s">
        <v>247</v>
      </c>
      <c r="AR151" s="12"/>
      <c r="AS151" s="1" t="s">
        <v>2589</v>
      </c>
      <c r="AT151" s="13" t="s">
        <v>706</v>
      </c>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3"/>
      <c r="BS151" s="13"/>
      <c r="BT151" s="13"/>
      <c r="BU151" s="13"/>
      <c r="BV151" s="13"/>
      <c r="BW151" s="13"/>
      <c r="BX151" s="13"/>
      <c r="BY151" s="13"/>
      <c r="BZ151" s="13"/>
      <c r="CA151" s="13"/>
      <c r="CB151" s="13"/>
      <c r="CC151" s="13"/>
      <c r="CD151" s="13"/>
      <c r="CE151" s="13"/>
      <c r="CF151" s="13"/>
      <c r="CG151" s="13"/>
      <c r="CH151" s="13"/>
      <c r="CI151" s="13"/>
      <c r="CJ151" s="13"/>
      <c r="CK151" s="13"/>
      <c r="CL151" s="13"/>
      <c r="CM151" s="13"/>
      <c r="CN151" s="13"/>
      <c r="CO151" s="13"/>
      <c r="CP151" s="13"/>
      <c r="CQ151" s="13"/>
      <c r="CR151" s="13"/>
      <c r="CS151" s="13"/>
      <c r="CT151" s="13"/>
      <c r="CU151" s="13"/>
      <c r="CV151" s="13"/>
      <c r="CW151" s="13"/>
      <c r="CX151" s="13"/>
      <c r="CY151" s="13"/>
      <c r="CZ151" s="13"/>
      <c r="DA151" s="13"/>
      <c r="DB151" s="13"/>
      <c r="DC151" s="13"/>
      <c r="DD151" s="13"/>
      <c r="DE151" s="13"/>
      <c r="DF151" s="13"/>
      <c r="DG151" s="13"/>
      <c r="DH151" s="13"/>
      <c r="DI151" s="13"/>
      <c r="DJ151" s="13"/>
      <c r="DK151" s="13"/>
      <c r="DL151" s="13"/>
      <c r="DM151" s="13"/>
      <c r="DN151" s="13"/>
      <c r="DO151" s="2"/>
    </row>
    <row r="152" spans="1:119" s="27" customFormat="1" ht="23.25" customHeight="1" x14ac:dyDescent="0.35">
      <c r="A152" s="16">
        <v>150</v>
      </c>
      <c r="B152" s="17">
        <v>42826</v>
      </c>
      <c r="C152" s="18" t="s">
        <v>2392</v>
      </c>
      <c r="D152" s="1" t="s">
        <v>320</v>
      </c>
      <c r="E152" s="16" t="s">
        <v>2428</v>
      </c>
      <c r="F152" s="21" t="s">
        <v>3412</v>
      </c>
      <c r="G152" s="1" t="s">
        <v>362</v>
      </c>
      <c r="H152" s="1" t="s">
        <v>4028</v>
      </c>
      <c r="I152" s="1"/>
      <c r="J152" s="1"/>
      <c r="K152" s="1"/>
      <c r="L152" s="16" t="s">
        <v>347</v>
      </c>
      <c r="M152" s="16" t="s">
        <v>337</v>
      </c>
      <c r="N152" s="16" t="s">
        <v>353</v>
      </c>
      <c r="O152" s="16" t="s">
        <v>4037</v>
      </c>
      <c r="P152" s="16" t="s">
        <v>357</v>
      </c>
      <c r="Q152" s="16" t="s">
        <v>3936</v>
      </c>
      <c r="R152" s="16" t="s">
        <v>2993</v>
      </c>
      <c r="S152" s="16"/>
      <c r="T152" s="8" t="s">
        <v>2859</v>
      </c>
      <c r="U152" s="8" t="s">
        <v>325</v>
      </c>
      <c r="V152" s="1" t="s">
        <v>2760</v>
      </c>
      <c r="W152" s="10">
        <v>0</v>
      </c>
      <c r="X152" s="10">
        <v>0</v>
      </c>
      <c r="Y152" s="8" t="s">
        <v>325</v>
      </c>
      <c r="Z152" s="1" t="s">
        <v>2760</v>
      </c>
      <c r="AA152" s="10">
        <v>0</v>
      </c>
      <c r="AB152" s="10">
        <v>0</v>
      </c>
      <c r="AC152" s="10">
        <v>0</v>
      </c>
      <c r="AD152" s="7">
        <v>0</v>
      </c>
      <c r="AE152" s="1" t="s">
        <v>2760</v>
      </c>
      <c r="AF152" s="7">
        <v>0</v>
      </c>
      <c r="AG152" s="1" t="s">
        <v>2760</v>
      </c>
      <c r="AH152" s="7">
        <v>0</v>
      </c>
      <c r="AI152" s="1" t="s">
        <v>2760</v>
      </c>
      <c r="AJ152" s="7">
        <v>0</v>
      </c>
      <c r="AK152" s="1" t="s">
        <v>2760</v>
      </c>
      <c r="AL152" s="10"/>
      <c r="AM152" s="1" t="s">
        <v>325</v>
      </c>
      <c r="AN152" s="10"/>
      <c r="AO152" s="10"/>
      <c r="AP152" s="12"/>
      <c r="AQ152" s="12"/>
      <c r="AR152" s="12"/>
      <c r="AS152" s="1" t="s">
        <v>2589</v>
      </c>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t="s">
        <v>2250</v>
      </c>
      <c r="BQ152" s="13"/>
      <c r="BR152" s="13"/>
      <c r="BS152" s="13"/>
      <c r="BT152" s="13"/>
      <c r="BU152" s="13"/>
      <c r="BV152" s="13"/>
      <c r="BW152" s="13"/>
      <c r="BX152" s="13"/>
      <c r="BY152" s="13"/>
      <c r="BZ152" s="13"/>
      <c r="CA152" s="13"/>
      <c r="CB152" s="13"/>
      <c r="CC152" s="13"/>
      <c r="CD152" s="13"/>
      <c r="CE152" s="13"/>
      <c r="CF152" s="13"/>
      <c r="CG152" s="13"/>
      <c r="CH152" s="13"/>
      <c r="CI152" s="13"/>
      <c r="CJ152" s="13"/>
      <c r="CK152" s="13"/>
      <c r="CL152" s="13"/>
      <c r="CM152" s="13"/>
      <c r="CN152" s="13"/>
      <c r="CO152" s="13"/>
      <c r="CP152" s="13"/>
      <c r="CQ152" s="13"/>
      <c r="CR152" s="13"/>
      <c r="CS152" s="13"/>
      <c r="CT152" s="13"/>
      <c r="CU152" s="13"/>
      <c r="CV152" s="13"/>
      <c r="CW152" s="13"/>
      <c r="CX152" s="13"/>
      <c r="CY152" s="13"/>
      <c r="CZ152" s="13"/>
      <c r="DA152" s="13"/>
      <c r="DB152" s="13"/>
      <c r="DC152" s="13"/>
      <c r="DD152" s="13"/>
      <c r="DE152" s="13"/>
      <c r="DF152" s="13"/>
      <c r="DG152" s="13"/>
      <c r="DH152" s="13"/>
      <c r="DI152" s="13"/>
      <c r="DJ152" s="13"/>
      <c r="DK152" s="13"/>
      <c r="DL152" s="13"/>
      <c r="DM152" s="13"/>
      <c r="DN152" s="13"/>
      <c r="DO152" s="2"/>
    </row>
    <row r="153" spans="1:119" s="27" customFormat="1" ht="23.25" customHeight="1" x14ac:dyDescent="0.35">
      <c r="A153" s="16">
        <v>151</v>
      </c>
      <c r="B153" s="17">
        <v>42826</v>
      </c>
      <c r="C153" s="18" t="s">
        <v>2392</v>
      </c>
      <c r="D153" s="1" t="s">
        <v>320</v>
      </c>
      <c r="E153" s="16" t="s">
        <v>2532</v>
      </c>
      <c r="F153" s="16" t="s">
        <v>3596</v>
      </c>
      <c r="G153" s="1" t="s">
        <v>4030</v>
      </c>
      <c r="H153" s="1" t="s">
        <v>4028</v>
      </c>
      <c r="I153" s="1" t="s">
        <v>3535</v>
      </c>
      <c r="J153" s="1"/>
      <c r="K153" s="1" t="s">
        <v>3534</v>
      </c>
      <c r="L153" s="16" t="s">
        <v>347</v>
      </c>
      <c r="M153" s="16" t="s">
        <v>337</v>
      </c>
      <c r="N153" s="16" t="s">
        <v>336</v>
      </c>
      <c r="O153" s="16" t="s">
        <v>4034</v>
      </c>
      <c r="P153" s="16" t="s">
        <v>357</v>
      </c>
      <c r="Q153" s="16" t="s">
        <v>3685</v>
      </c>
      <c r="R153" s="16" t="s">
        <v>4228</v>
      </c>
      <c r="S153" s="16"/>
      <c r="T153" s="8" t="s">
        <v>2859</v>
      </c>
      <c r="U153" s="8">
        <v>17</v>
      </c>
      <c r="V153" s="1" t="s">
        <v>318</v>
      </c>
      <c r="W153" s="10">
        <v>17</v>
      </c>
      <c r="X153" s="10">
        <v>17</v>
      </c>
      <c r="Y153" s="8">
        <v>16</v>
      </c>
      <c r="Z153" s="1" t="s">
        <v>318</v>
      </c>
      <c r="AA153" s="10">
        <v>16</v>
      </c>
      <c r="AB153" s="10">
        <v>0</v>
      </c>
      <c r="AC153" s="10">
        <v>16</v>
      </c>
      <c r="AD153" s="7">
        <v>0</v>
      </c>
      <c r="AE153" s="1" t="s">
        <v>2760</v>
      </c>
      <c r="AF153" s="7">
        <v>13</v>
      </c>
      <c r="AG153" s="1" t="s">
        <v>318</v>
      </c>
      <c r="AH153" s="7">
        <v>4</v>
      </c>
      <c r="AI153" s="1" t="s">
        <v>2760</v>
      </c>
      <c r="AJ153" s="7">
        <v>0</v>
      </c>
      <c r="AK153" s="1" t="s">
        <v>2760</v>
      </c>
      <c r="AL153" s="10" t="s">
        <v>2994</v>
      </c>
      <c r="AM153" s="1" t="s">
        <v>326</v>
      </c>
      <c r="AN153" s="10" t="s">
        <v>2995</v>
      </c>
      <c r="AO153" s="10" t="s">
        <v>4229</v>
      </c>
      <c r="AP153" s="12"/>
      <c r="AQ153" s="12"/>
      <c r="AR153" s="12"/>
      <c r="AS153" s="1" t="s">
        <v>2589</v>
      </c>
      <c r="AT153" s="13" t="s">
        <v>1640</v>
      </c>
      <c r="AU153" s="13" t="s">
        <v>1641</v>
      </c>
      <c r="AV153" s="13" t="s">
        <v>4230</v>
      </c>
      <c r="AW153" s="13" t="s">
        <v>1642</v>
      </c>
      <c r="AX153" s="13" t="s">
        <v>1643</v>
      </c>
      <c r="AY153" s="13" t="s">
        <v>1644</v>
      </c>
      <c r="AZ153" s="13" t="s">
        <v>1645</v>
      </c>
      <c r="BA153" s="13" t="s">
        <v>2841</v>
      </c>
      <c r="BB153" s="13" t="s">
        <v>1646</v>
      </c>
      <c r="BC153" s="13" t="s">
        <v>1647</v>
      </c>
      <c r="BD153" s="13" t="s">
        <v>1648</v>
      </c>
      <c r="BE153" s="13" t="s">
        <v>4231</v>
      </c>
      <c r="BF153" s="13" t="s">
        <v>1649</v>
      </c>
      <c r="BG153" s="13" t="s">
        <v>1650</v>
      </c>
      <c r="BH153" s="13" t="s">
        <v>1651</v>
      </c>
      <c r="BI153" s="13" t="s">
        <v>1652</v>
      </c>
      <c r="BJ153" s="13" t="s">
        <v>1653</v>
      </c>
      <c r="BK153" s="13" t="s">
        <v>4232</v>
      </c>
      <c r="BL153" s="13" t="s">
        <v>1654</v>
      </c>
      <c r="BM153" s="13" t="s">
        <v>1655</v>
      </c>
      <c r="BN153" s="13" t="s">
        <v>1656</v>
      </c>
      <c r="BO153" s="13"/>
      <c r="BP153" s="13" t="s">
        <v>1657</v>
      </c>
      <c r="BQ153" s="13" t="s">
        <v>1658</v>
      </c>
      <c r="BR153" s="13" t="s">
        <v>1659</v>
      </c>
      <c r="BS153" s="13" t="s">
        <v>4233</v>
      </c>
      <c r="BT153" s="13" t="s">
        <v>2706</v>
      </c>
      <c r="BU153" s="13" t="s">
        <v>1660</v>
      </c>
      <c r="BV153" s="13" t="s">
        <v>1661</v>
      </c>
      <c r="BW153" s="13" t="s">
        <v>1662</v>
      </c>
      <c r="BX153" s="13" t="s">
        <v>1663</v>
      </c>
      <c r="BY153" s="13" t="s">
        <v>4234</v>
      </c>
      <c r="BZ153" s="13" t="s">
        <v>1664</v>
      </c>
      <c r="CA153" s="13" t="s">
        <v>1665</v>
      </c>
      <c r="CB153" s="13" t="s">
        <v>1666</v>
      </c>
      <c r="CC153" s="13" t="s">
        <v>1667</v>
      </c>
      <c r="CD153" s="13" t="s">
        <v>2842</v>
      </c>
      <c r="CE153" s="13" t="s">
        <v>1668</v>
      </c>
      <c r="CF153" s="13" t="s">
        <v>2843</v>
      </c>
      <c r="CG153" s="13" t="s">
        <v>1669</v>
      </c>
      <c r="CH153" s="13" t="s">
        <v>1670</v>
      </c>
      <c r="CI153" s="13" t="s">
        <v>1671</v>
      </c>
      <c r="CJ153" s="13" t="s">
        <v>467</v>
      </c>
      <c r="CK153" s="13" t="s">
        <v>1672</v>
      </c>
      <c r="CL153" s="13" t="s">
        <v>1673</v>
      </c>
      <c r="CM153" s="13" t="s">
        <v>1674</v>
      </c>
      <c r="CN153" s="13" t="s">
        <v>1675</v>
      </c>
      <c r="CO153" s="13" t="s">
        <v>468</v>
      </c>
      <c r="CP153" s="13" t="s">
        <v>1676</v>
      </c>
      <c r="CQ153" s="13" t="s">
        <v>1677</v>
      </c>
      <c r="CR153" s="13" t="s">
        <v>4235</v>
      </c>
      <c r="CS153" s="13" t="s">
        <v>4236</v>
      </c>
      <c r="CT153" s="13" t="s">
        <v>1678</v>
      </c>
      <c r="CU153" s="13" t="s">
        <v>1679</v>
      </c>
      <c r="CV153" s="13" t="s">
        <v>1680</v>
      </c>
      <c r="CW153" s="13" t="s">
        <v>1681</v>
      </c>
      <c r="CX153" s="13" t="s">
        <v>1682</v>
      </c>
      <c r="CY153" s="13" t="s">
        <v>1683</v>
      </c>
      <c r="CZ153" s="13" t="s">
        <v>1684</v>
      </c>
      <c r="DA153" s="13" t="s">
        <v>1685</v>
      </c>
      <c r="DB153" s="13" t="s">
        <v>1641</v>
      </c>
      <c r="DC153" s="13" t="s">
        <v>1686</v>
      </c>
      <c r="DD153" s="13" t="s">
        <v>1687</v>
      </c>
      <c r="DE153" s="13" t="s">
        <v>1688</v>
      </c>
      <c r="DF153" s="13" t="s">
        <v>1689</v>
      </c>
      <c r="DG153" s="13" t="s">
        <v>1645</v>
      </c>
      <c r="DH153" s="13" t="s">
        <v>1690</v>
      </c>
      <c r="DI153" s="13" t="s">
        <v>4237</v>
      </c>
      <c r="DJ153" s="13" t="s">
        <v>1691</v>
      </c>
      <c r="DK153" s="13" t="s">
        <v>469</v>
      </c>
      <c r="DL153" s="13" t="s">
        <v>1692</v>
      </c>
      <c r="DM153" s="13"/>
      <c r="DN153" s="13"/>
      <c r="DO153" s="2"/>
    </row>
    <row r="154" spans="1:119" s="27" customFormat="1" ht="23.25" customHeight="1" x14ac:dyDescent="0.35">
      <c r="A154" s="16">
        <v>152</v>
      </c>
      <c r="B154" s="17">
        <v>42826</v>
      </c>
      <c r="C154" s="18" t="s">
        <v>3</v>
      </c>
      <c r="D154" s="1" t="s">
        <v>2375</v>
      </c>
      <c r="E154" s="16" t="s">
        <v>325</v>
      </c>
      <c r="F154" s="16" t="s">
        <v>325</v>
      </c>
      <c r="G154" s="1" t="s">
        <v>362</v>
      </c>
      <c r="H154" s="1" t="s">
        <v>4028</v>
      </c>
      <c r="I154" s="1"/>
      <c r="J154" s="1"/>
      <c r="K154" s="1"/>
      <c r="L154" s="16" t="s">
        <v>347</v>
      </c>
      <c r="M154" s="16" t="s">
        <v>349</v>
      </c>
      <c r="N154" s="16" t="s">
        <v>356</v>
      </c>
      <c r="O154" s="16" t="s">
        <v>4039</v>
      </c>
      <c r="P154" s="16" t="s">
        <v>357</v>
      </c>
      <c r="Q154" s="16" t="s">
        <v>3675</v>
      </c>
      <c r="R154" s="16" t="s">
        <v>2996</v>
      </c>
      <c r="S154" s="16"/>
      <c r="T154" s="8" t="s">
        <v>2859</v>
      </c>
      <c r="U154" s="8" t="s">
        <v>325</v>
      </c>
      <c r="V154" s="1" t="s">
        <v>2760</v>
      </c>
      <c r="W154" s="10">
        <v>0</v>
      </c>
      <c r="X154" s="10">
        <v>0</v>
      </c>
      <c r="Y154" s="8" t="s">
        <v>325</v>
      </c>
      <c r="Z154" s="1" t="s">
        <v>2760</v>
      </c>
      <c r="AA154" s="10">
        <v>0</v>
      </c>
      <c r="AB154" s="10">
        <v>0</v>
      </c>
      <c r="AC154" s="10">
        <v>0</v>
      </c>
      <c r="AD154" s="7">
        <v>0</v>
      </c>
      <c r="AE154" s="1" t="s">
        <v>2760</v>
      </c>
      <c r="AF154" s="7">
        <v>0</v>
      </c>
      <c r="AG154" s="1" t="s">
        <v>2760</v>
      </c>
      <c r="AH154" s="7">
        <v>0</v>
      </c>
      <c r="AI154" s="1" t="s">
        <v>2760</v>
      </c>
      <c r="AJ154" s="7">
        <v>0</v>
      </c>
      <c r="AK154" s="1" t="s">
        <v>2760</v>
      </c>
      <c r="AL154" s="10"/>
      <c r="AM154" s="1" t="s">
        <v>325</v>
      </c>
      <c r="AN154" s="10"/>
      <c r="AO154" s="10"/>
      <c r="AP154" s="12"/>
      <c r="AQ154" s="12" t="s">
        <v>2997</v>
      </c>
      <c r="AR154" s="12"/>
      <c r="AS154" s="1" t="s">
        <v>2589</v>
      </c>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t="s">
        <v>2220</v>
      </c>
      <c r="BQ154" s="13"/>
      <c r="BR154" s="13"/>
      <c r="BS154" s="13"/>
      <c r="BT154" s="13"/>
      <c r="BU154" s="13"/>
      <c r="BV154" s="13"/>
      <c r="BW154" s="13"/>
      <c r="BX154" s="13"/>
      <c r="BY154" s="13"/>
      <c r="BZ154" s="13"/>
      <c r="CA154" s="13"/>
      <c r="CB154" s="13"/>
      <c r="CC154" s="13"/>
      <c r="CD154" s="13"/>
      <c r="CE154" s="13"/>
      <c r="CF154" s="13"/>
      <c r="CG154" s="13"/>
      <c r="CH154" s="13"/>
      <c r="CI154" s="13"/>
      <c r="CJ154" s="13"/>
      <c r="CK154" s="13"/>
      <c r="CL154" s="13"/>
      <c r="CM154" s="13"/>
      <c r="CN154" s="13"/>
      <c r="CO154" s="13"/>
      <c r="CP154" s="13"/>
      <c r="CQ154" s="13"/>
      <c r="CR154" s="13"/>
      <c r="CS154" s="13"/>
      <c r="CT154" s="13"/>
      <c r="CU154" s="13"/>
      <c r="CV154" s="13"/>
      <c r="CW154" s="13"/>
      <c r="CX154" s="13"/>
      <c r="CY154" s="13"/>
      <c r="CZ154" s="13"/>
      <c r="DA154" s="13"/>
      <c r="DB154" s="13"/>
      <c r="DC154" s="13"/>
      <c r="DD154" s="13"/>
      <c r="DE154" s="13"/>
      <c r="DF154" s="13"/>
      <c r="DG154" s="13"/>
      <c r="DH154" s="13"/>
      <c r="DI154" s="13"/>
      <c r="DJ154" s="13"/>
      <c r="DK154" s="13"/>
      <c r="DL154" s="13"/>
      <c r="DM154" s="13"/>
      <c r="DN154" s="13"/>
      <c r="DO154" s="2"/>
    </row>
    <row r="155" spans="1:119" s="27" customFormat="1" ht="23.25" customHeight="1" x14ac:dyDescent="0.35">
      <c r="A155" s="16">
        <v>153</v>
      </c>
      <c r="B155" s="17">
        <v>42827</v>
      </c>
      <c r="C155" s="18" t="s">
        <v>2392</v>
      </c>
      <c r="D155" s="1" t="s">
        <v>320</v>
      </c>
      <c r="E155" s="16" t="s">
        <v>2532</v>
      </c>
      <c r="F155" s="21" t="s">
        <v>3568</v>
      </c>
      <c r="G155" s="1" t="s">
        <v>358</v>
      </c>
      <c r="H155" s="1" t="s">
        <v>4029</v>
      </c>
      <c r="I155" s="1"/>
      <c r="J155" s="1"/>
      <c r="K155" s="1"/>
      <c r="L155" s="16" t="s">
        <v>347</v>
      </c>
      <c r="M155" s="16" t="s">
        <v>337</v>
      </c>
      <c r="N155" s="16" t="s">
        <v>353</v>
      </c>
      <c r="O155" s="16" t="s">
        <v>4037</v>
      </c>
      <c r="P155" s="16" t="s">
        <v>357</v>
      </c>
      <c r="Q155" s="16" t="s">
        <v>3940</v>
      </c>
      <c r="R155" s="16" t="s">
        <v>2998</v>
      </c>
      <c r="S155" s="16"/>
      <c r="T155" s="8" t="s">
        <v>2859</v>
      </c>
      <c r="U155" s="8" t="s">
        <v>325</v>
      </c>
      <c r="V155" s="1" t="s">
        <v>2760</v>
      </c>
      <c r="W155" s="10">
        <v>0</v>
      </c>
      <c r="X155" s="10">
        <v>0</v>
      </c>
      <c r="Y155" s="8" t="s">
        <v>325</v>
      </c>
      <c r="Z155" s="1" t="s">
        <v>2760</v>
      </c>
      <c r="AA155" s="10">
        <v>0</v>
      </c>
      <c r="AB155" s="10">
        <v>0</v>
      </c>
      <c r="AC155" s="10">
        <v>0</v>
      </c>
      <c r="AD155" s="7">
        <v>0</v>
      </c>
      <c r="AE155" s="1" t="s">
        <v>2760</v>
      </c>
      <c r="AF155" s="7">
        <v>0</v>
      </c>
      <c r="AG155" s="1" t="s">
        <v>2760</v>
      </c>
      <c r="AH155" s="7">
        <v>0</v>
      </c>
      <c r="AI155" s="1" t="s">
        <v>2760</v>
      </c>
      <c r="AJ155" s="7">
        <v>0</v>
      </c>
      <c r="AK155" s="1" t="s">
        <v>2760</v>
      </c>
      <c r="AL155" s="10"/>
      <c r="AM155" s="1" t="s">
        <v>325</v>
      </c>
      <c r="AN155" s="10"/>
      <c r="AO155" s="10"/>
      <c r="AP155" s="12"/>
      <c r="AQ155" s="12"/>
      <c r="AR155" s="12"/>
      <c r="AS155" s="1" t="s">
        <v>2589</v>
      </c>
      <c r="AT155" s="13" t="s">
        <v>1268</v>
      </c>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3"/>
      <c r="BS155" s="13"/>
      <c r="BT155" s="13"/>
      <c r="BU155" s="13"/>
      <c r="BV155" s="13"/>
      <c r="BW155" s="13"/>
      <c r="BX155" s="13"/>
      <c r="BY155" s="13"/>
      <c r="BZ155" s="13"/>
      <c r="CA155" s="13"/>
      <c r="CB155" s="13"/>
      <c r="CC155" s="13"/>
      <c r="CD155" s="13"/>
      <c r="CE155" s="13"/>
      <c r="CF155" s="13"/>
      <c r="CG155" s="13"/>
      <c r="CH155" s="13"/>
      <c r="CI155" s="13"/>
      <c r="CJ155" s="13"/>
      <c r="CK155" s="13"/>
      <c r="CL155" s="13"/>
      <c r="CM155" s="13"/>
      <c r="CN155" s="13"/>
      <c r="CO155" s="13"/>
      <c r="CP155" s="13"/>
      <c r="CQ155" s="13"/>
      <c r="CR155" s="13"/>
      <c r="CS155" s="13"/>
      <c r="CT155" s="13"/>
      <c r="CU155" s="13"/>
      <c r="CV155" s="13"/>
      <c r="CW155" s="13"/>
      <c r="CX155" s="13"/>
      <c r="CY155" s="13"/>
      <c r="CZ155" s="13"/>
      <c r="DA155" s="13"/>
      <c r="DB155" s="13"/>
      <c r="DC155" s="13"/>
      <c r="DD155" s="13"/>
      <c r="DE155" s="13"/>
      <c r="DF155" s="13"/>
      <c r="DG155" s="13"/>
      <c r="DH155" s="13"/>
      <c r="DI155" s="13"/>
      <c r="DJ155" s="13"/>
      <c r="DK155" s="13"/>
      <c r="DL155" s="13"/>
      <c r="DM155" s="13"/>
      <c r="DN155" s="13"/>
      <c r="DO155" s="2"/>
    </row>
    <row r="156" spans="1:119" s="27" customFormat="1" ht="23.25" customHeight="1" x14ac:dyDescent="0.35">
      <c r="A156" s="16">
        <v>154</v>
      </c>
      <c r="B156" s="17">
        <v>42831</v>
      </c>
      <c r="C156" s="18" t="s">
        <v>3</v>
      </c>
      <c r="D156" s="1" t="s">
        <v>2375</v>
      </c>
      <c r="E156" s="16" t="s">
        <v>325</v>
      </c>
      <c r="F156" s="21" t="s">
        <v>3479</v>
      </c>
      <c r="G156" s="1" t="s">
        <v>362</v>
      </c>
      <c r="H156" s="1" t="s">
        <v>4028</v>
      </c>
      <c r="I156" s="1"/>
      <c r="J156" s="1"/>
      <c r="K156" s="1"/>
      <c r="L156" s="16" t="s">
        <v>347</v>
      </c>
      <c r="M156" s="16" t="s">
        <v>337</v>
      </c>
      <c r="N156" s="16" t="s">
        <v>114</v>
      </c>
      <c r="O156" s="16" t="s">
        <v>140</v>
      </c>
      <c r="P156" s="16" t="s">
        <v>357</v>
      </c>
      <c r="Q156" s="16" t="s">
        <v>3930</v>
      </c>
      <c r="R156" s="16" t="s">
        <v>158</v>
      </c>
      <c r="S156" s="16"/>
      <c r="T156" s="8" t="s">
        <v>2859</v>
      </c>
      <c r="U156" s="8">
        <v>2</v>
      </c>
      <c r="V156" s="1" t="s">
        <v>2760</v>
      </c>
      <c r="W156" s="10">
        <v>2</v>
      </c>
      <c r="X156" s="10">
        <v>2</v>
      </c>
      <c r="Y156" s="8" t="s">
        <v>325</v>
      </c>
      <c r="Z156" s="1" t="s">
        <v>2760</v>
      </c>
      <c r="AA156" s="10">
        <v>0</v>
      </c>
      <c r="AB156" s="10">
        <v>0</v>
      </c>
      <c r="AC156" s="10">
        <v>0</v>
      </c>
      <c r="AD156" s="7">
        <v>0</v>
      </c>
      <c r="AE156" s="1" t="s">
        <v>2760</v>
      </c>
      <c r="AF156" s="7">
        <v>2</v>
      </c>
      <c r="AG156" s="1" t="s">
        <v>2760</v>
      </c>
      <c r="AH156" s="7">
        <v>0</v>
      </c>
      <c r="AI156" s="1" t="s">
        <v>2760</v>
      </c>
      <c r="AJ156" s="7">
        <v>0</v>
      </c>
      <c r="AK156" s="1" t="s">
        <v>2760</v>
      </c>
      <c r="AL156" s="10" t="s">
        <v>195</v>
      </c>
      <c r="AM156" s="1" t="s">
        <v>2381</v>
      </c>
      <c r="AN156" s="10" t="s">
        <v>84</v>
      </c>
      <c r="AO156" s="10"/>
      <c r="AP156" s="12"/>
      <c r="AQ156" s="12" t="s">
        <v>3305</v>
      </c>
      <c r="AR156" s="12"/>
      <c r="AS156" s="1" t="s">
        <v>2589</v>
      </c>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t="s">
        <v>2169</v>
      </c>
      <c r="BQ156" s="13" t="s">
        <v>2170</v>
      </c>
      <c r="BR156" s="13"/>
      <c r="BS156" s="13"/>
      <c r="BT156" s="13"/>
      <c r="BU156" s="13"/>
      <c r="BV156" s="13"/>
      <c r="BW156" s="13"/>
      <c r="BX156" s="13"/>
      <c r="BY156" s="13"/>
      <c r="BZ156" s="13"/>
      <c r="CA156" s="13"/>
      <c r="CB156" s="13"/>
      <c r="CC156" s="13"/>
      <c r="CD156" s="13"/>
      <c r="CE156" s="13"/>
      <c r="CF156" s="13"/>
      <c r="CG156" s="13"/>
      <c r="CH156" s="13"/>
      <c r="CI156" s="13"/>
      <c r="CJ156" s="13"/>
      <c r="CK156" s="13"/>
      <c r="CL156" s="13"/>
      <c r="CM156" s="13"/>
      <c r="CN156" s="13"/>
      <c r="CO156" s="13"/>
      <c r="CP156" s="13"/>
      <c r="CQ156" s="13"/>
      <c r="CR156" s="13"/>
      <c r="CS156" s="13"/>
      <c r="CT156" s="13"/>
      <c r="CU156" s="13"/>
      <c r="CV156" s="13"/>
      <c r="CW156" s="13"/>
      <c r="CX156" s="13"/>
      <c r="CY156" s="13"/>
      <c r="CZ156" s="13"/>
      <c r="DA156" s="13"/>
      <c r="DB156" s="13"/>
      <c r="DC156" s="13"/>
      <c r="DD156" s="13"/>
      <c r="DE156" s="13"/>
      <c r="DF156" s="13"/>
      <c r="DG156" s="13"/>
      <c r="DH156" s="13"/>
      <c r="DI156" s="13"/>
      <c r="DJ156" s="13"/>
      <c r="DK156" s="13"/>
      <c r="DL156" s="13"/>
      <c r="DM156" s="13"/>
      <c r="DN156" s="13"/>
      <c r="DO156" s="2"/>
    </row>
    <row r="157" spans="1:119" s="27" customFormat="1" ht="23.25" customHeight="1" x14ac:dyDescent="0.35">
      <c r="A157" s="16">
        <v>155</v>
      </c>
      <c r="B157" s="17">
        <v>42832</v>
      </c>
      <c r="C157" s="18" t="s">
        <v>3</v>
      </c>
      <c r="D157" s="1" t="s">
        <v>2375</v>
      </c>
      <c r="E157" s="16" t="s">
        <v>2473</v>
      </c>
      <c r="F157" s="21" t="s">
        <v>3480</v>
      </c>
      <c r="G157" s="1" t="s">
        <v>362</v>
      </c>
      <c r="H157" s="1" t="s">
        <v>4028</v>
      </c>
      <c r="I157" s="1"/>
      <c r="J157" s="1"/>
      <c r="K157" s="1"/>
      <c r="L157" s="16" t="s">
        <v>347</v>
      </c>
      <c r="M157" s="16" t="s">
        <v>337</v>
      </c>
      <c r="N157" s="16" t="s">
        <v>114</v>
      </c>
      <c r="O157" s="16" t="s">
        <v>235</v>
      </c>
      <c r="P157" s="16" t="s">
        <v>357</v>
      </c>
      <c r="Q157" s="16" t="s">
        <v>3984</v>
      </c>
      <c r="R157" s="16" t="s">
        <v>157</v>
      </c>
      <c r="S157" s="16"/>
      <c r="T157" s="8" t="s">
        <v>2859</v>
      </c>
      <c r="U157" s="8">
        <v>1</v>
      </c>
      <c r="V157" s="1" t="s">
        <v>2760</v>
      </c>
      <c r="W157" s="10">
        <v>1</v>
      </c>
      <c r="X157" s="10">
        <v>1</v>
      </c>
      <c r="Y157" s="8" t="s">
        <v>325</v>
      </c>
      <c r="Z157" s="1" t="s">
        <v>2760</v>
      </c>
      <c r="AA157" s="10">
        <v>0</v>
      </c>
      <c r="AB157" s="10">
        <v>0</v>
      </c>
      <c r="AC157" s="10">
        <v>0</v>
      </c>
      <c r="AD157" s="7">
        <v>0</v>
      </c>
      <c r="AE157" s="1" t="s">
        <v>2760</v>
      </c>
      <c r="AF157" s="7">
        <v>1</v>
      </c>
      <c r="AG157" s="1" t="s">
        <v>2760</v>
      </c>
      <c r="AH157" s="7">
        <v>0</v>
      </c>
      <c r="AI157" s="1" t="s">
        <v>2760</v>
      </c>
      <c r="AJ157" s="7">
        <v>0</v>
      </c>
      <c r="AK157" s="1" t="s">
        <v>2760</v>
      </c>
      <c r="AL157" s="10"/>
      <c r="AM157" s="1" t="s">
        <v>325</v>
      </c>
      <c r="AN157" s="10" t="s">
        <v>86</v>
      </c>
      <c r="AO157" s="10"/>
      <c r="AP157" s="12"/>
      <c r="AQ157" s="12"/>
      <c r="AR157" s="12"/>
      <c r="AS157" s="1" t="s">
        <v>2589</v>
      </c>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t="s">
        <v>2285</v>
      </c>
      <c r="BQ157" s="13"/>
      <c r="BR157" s="13"/>
      <c r="BS157" s="13"/>
      <c r="BT157" s="13"/>
      <c r="BU157" s="13"/>
      <c r="BV157" s="13"/>
      <c r="BW157" s="13"/>
      <c r="BX157" s="13"/>
      <c r="BY157" s="13"/>
      <c r="BZ157" s="13"/>
      <c r="CA157" s="13"/>
      <c r="CB157" s="13"/>
      <c r="CC157" s="13"/>
      <c r="CD157" s="13"/>
      <c r="CE157" s="13"/>
      <c r="CF157" s="13"/>
      <c r="CG157" s="13"/>
      <c r="CH157" s="13"/>
      <c r="CI157" s="13"/>
      <c r="CJ157" s="13"/>
      <c r="CK157" s="13"/>
      <c r="CL157" s="13"/>
      <c r="CM157" s="13"/>
      <c r="CN157" s="13"/>
      <c r="CO157" s="13"/>
      <c r="CP157" s="13"/>
      <c r="CQ157" s="13"/>
      <c r="CR157" s="13"/>
      <c r="CS157" s="13"/>
      <c r="CT157" s="13"/>
      <c r="CU157" s="13"/>
      <c r="CV157" s="13"/>
      <c r="CW157" s="13"/>
      <c r="CX157" s="13"/>
      <c r="CY157" s="13"/>
      <c r="CZ157" s="13"/>
      <c r="DA157" s="13"/>
      <c r="DB157" s="13"/>
      <c r="DC157" s="13"/>
      <c r="DD157" s="13"/>
      <c r="DE157" s="13"/>
      <c r="DF157" s="13"/>
      <c r="DG157" s="13"/>
      <c r="DH157" s="13"/>
      <c r="DI157" s="13"/>
      <c r="DJ157" s="13"/>
      <c r="DK157" s="13"/>
      <c r="DL157" s="13"/>
      <c r="DM157" s="13"/>
      <c r="DN157" s="13"/>
      <c r="DO157" s="2"/>
    </row>
    <row r="158" spans="1:119" s="27" customFormat="1" ht="23.25" customHeight="1" x14ac:dyDescent="0.35">
      <c r="A158" s="16">
        <v>156</v>
      </c>
      <c r="B158" s="17">
        <v>42833</v>
      </c>
      <c r="C158" s="18" t="s">
        <v>2395</v>
      </c>
      <c r="D158" s="1" t="s">
        <v>320</v>
      </c>
      <c r="E158" s="16" t="s">
        <v>48</v>
      </c>
      <c r="F158" s="21" t="s">
        <v>3439</v>
      </c>
      <c r="G158" s="1" t="s">
        <v>362</v>
      </c>
      <c r="H158" s="1" t="s">
        <v>4028</v>
      </c>
      <c r="I158" s="1"/>
      <c r="J158" s="1"/>
      <c r="K158" s="1"/>
      <c r="L158" s="16" t="s">
        <v>347</v>
      </c>
      <c r="M158" s="16" t="s">
        <v>349</v>
      </c>
      <c r="N158" s="16" t="s">
        <v>356</v>
      </c>
      <c r="O158" s="16" t="s">
        <v>4040</v>
      </c>
      <c r="P158" s="16" t="s">
        <v>357</v>
      </c>
      <c r="Q158" s="16" t="s">
        <v>3795</v>
      </c>
      <c r="R158" s="16" t="s">
        <v>2999</v>
      </c>
      <c r="S158" s="16"/>
      <c r="T158" s="8" t="s">
        <v>2859</v>
      </c>
      <c r="U158" s="8" t="s">
        <v>325</v>
      </c>
      <c r="V158" s="1" t="s">
        <v>2760</v>
      </c>
      <c r="W158" s="10">
        <v>0</v>
      </c>
      <c r="X158" s="10">
        <v>0</v>
      </c>
      <c r="Y158" s="8" t="s">
        <v>325</v>
      </c>
      <c r="Z158" s="1" t="s">
        <v>2760</v>
      </c>
      <c r="AA158" s="10">
        <v>0</v>
      </c>
      <c r="AB158" s="10">
        <v>0</v>
      </c>
      <c r="AC158" s="10">
        <v>0</v>
      </c>
      <c r="AD158" s="7">
        <v>0</v>
      </c>
      <c r="AE158" s="1" t="s">
        <v>2760</v>
      </c>
      <c r="AF158" s="7">
        <v>0</v>
      </c>
      <c r="AG158" s="1" t="s">
        <v>2760</v>
      </c>
      <c r="AH158" s="7">
        <v>0</v>
      </c>
      <c r="AI158" s="1" t="s">
        <v>2760</v>
      </c>
      <c r="AJ158" s="7">
        <v>0</v>
      </c>
      <c r="AK158" s="1" t="s">
        <v>2760</v>
      </c>
      <c r="AL158" s="10"/>
      <c r="AM158" s="1" t="s">
        <v>325</v>
      </c>
      <c r="AN158" s="10"/>
      <c r="AO158" s="10"/>
      <c r="AP158" s="12"/>
      <c r="AQ158" s="12" t="s">
        <v>3326</v>
      </c>
      <c r="AR158" s="12"/>
      <c r="AS158" s="1" t="s">
        <v>2589</v>
      </c>
      <c r="AT158" s="13" t="s">
        <v>2844</v>
      </c>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c r="BR158" s="13"/>
      <c r="BS158" s="13"/>
      <c r="BT158" s="13"/>
      <c r="BU158" s="13"/>
      <c r="BV158" s="13"/>
      <c r="BW158" s="13"/>
      <c r="BX158" s="13"/>
      <c r="BY158" s="13"/>
      <c r="BZ158" s="13"/>
      <c r="CA158" s="13"/>
      <c r="CB158" s="13"/>
      <c r="CC158" s="13"/>
      <c r="CD158" s="13"/>
      <c r="CE158" s="13"/>
      <c r="CF158" s="13"/>
      <c r="CG158" s="13"/>
      <c r="CH158" s="13"/>
      <c r="CI158" s="13"/>
      <c r="CJ158" s="13"/>
      <c r="CK158" s="13"/>
      <c r="CL158" s="13"/>
      <c r="CM158" s="13"/>
      <c r="CN158" s="13"/>
      <c r="CO158" s="13"/>
      <c r="CP158" s="13"/>
      <c r="CQ158" s="13"/>
      <c r="CR158" s="13"/>
      <c r="CS158" s="13"/>
      <c r="CT158" s="13"/>
      <c r="CU158" s="13"/>
      <c r="CV158" s="13"/>
      <c r="CW158" s="13"/>
      <c r="CX158" s="13"/>
      <c r="CY158" s="13"/>
      <c r="CZ158" s="13"/>
      <c r="DA158" s="13"/>
      <c r="DB158" s="13"/>
      <c r="DC158" s="13"/>
      <c r="DD158" s="13"/>
      <c r="DE158" s="13"/>
      <c r="DF158" s="13"/>
      <c r="DG158" s="13"/>
      <c r="DH158" s="13"/>
      <c r="DI158" s="13"/>
      <c r="DJ158" s="13"/>
      <c r="DK158" s="13"/>
      <c r="DL158" s="13"/>
      <c r="DM158" s="13"/>
      <c r="DN158" s="13"/>
      <c r="DO158" s="2"/>
    </row>
    <row r="159" spans="1:119" s="27" customFormat="1" ht="23.25" customHeight="1" x14ac:dyDescent="0.35">
      <c r="A159" s="16">
        <v>157</v>
      </c>
      <c r="B159" s="17">
        <v>42833</v>
      </c>
      <c r="C159" s="18" t="s">
        <v>2388</v>
      </c>
      <c r="D159" s="1" t="s">
        <v>320</v>
      </c>
      <c r="E159" s="16" t="s">
        <v>36</v>
      </c>
      <c r="F159" s="16" t="s">
        <v>3481</v>
      </c>
      <c r="G159" s="1" t="s">
        <v>362</v>
      </c>
      <c r="H159" s="1" t="s">
        <v>4028</v>
      </c>
      <c r="I159" s="1"/>
      <c r="J159" s="1"/>
      <c r="K159" s="1"/>
      <c r="L159" s="16" t="s">
        <v>347</v>
      </c>
      <c r="M159" s="16" t="s">
        <v>349</v>
      </c>
      <c r="N159" s="16" t="s">
        <v>356</v>
      </c>
      <c r="O159" s="16" t="s">
        <v>4039</v>
      </c>
      <c r="P159" s="16" t="s">
        <v>357</v>
      </c>
      <c r="Q159" s="16" t="s">
        <v>3861</v>
      </c>
      <c r="R159" s="16" t="s">
        <v>3000</v>
      </c>
      <c r="S159" s="16"/>
      <c r="T159" s="8" t="s">
        <v>2859</v>
      </c>
      <c r="U159" s="8" t="s">
        <v>325</v>
      </c>
      <c r="V159" s="1" t="s">
        <v>2760</v>
      </c>
      <c r="W159" s="10">
        <v>0</v>
      </c>
      <c r="X159" s="10">
        <v>0</v>
      </c>
      <c r="Y159" s="8" t="s">
        <v>325</v>
      </c>
      <c r="Z159" s="1" t="s">
        <v>2760</v>
      </c>
      <c r="AA159" s="10">
        <v>0</v>
      </c>
      <c r="AB159" s="10">
        <v>0</v>
      </c>
      <c r="AC159" s="10">
        <v>0</v>
      </c>
      <c r="AD159" s="7">
        <v>0</v>
      </c>
      <c r="AE159" s="1" t="s">
        <v>2760</v>
      </c>
      <c r="AF159" s="7">
        <v>0</v>
      </c>
      <c r="AG159" s="1" t="s">
        <v>2760</v>
      </c>
      <c r="AH159" s="7">
        <v>0</v>
      </c>
      <c r="AI159" s="1" t="s">
        <v>2760</v>
      </c>
      <c r="AJ159" s="7">
        <v>0</v>
      </c>
      <c r="AK159" s="1" t="s">
        <v>2760</v>
      </c>
      <c r="AL159" s="10"/>
      <c r="AM159" s="1" t="s">
        <v>325</v>
      </c>
      <c r="AN159" s="10"/>
      <c r="AO159" s="10"/>
      <c r="AP159" s="12"/>
      <c r="AQ159" s="12" t="s">
        <v>3322</v>
      </c>
      <c r="AR159" s="12"/>
      <c r="AS159" s="1" t="s">
        <v>2589</v>
      </c>
      <c r="AT159" s="13" t="s">
        <v>707</v>
      </c>
      <c r="AU159" s="13" t="s">
        <v>708</v>
      </c>
      <c r="AV159" s="13" t="s">
        <v>2847</v>
      </c>
      <c r="AW159" s="13" t="s">
        <v>2848</v>
      </c>
      <c r="AX159" s="13"/>
      <c r="AY159" s="13"/>
      <c r="AZ159" s="13"/>
      <c r="BA159" s="13"/>
      <c r="BB159" s="13"/>
      <c r="BC159" s="13"/>
      <c r="BD159" s="13"/>
      <c r="BE159" s="13"/>
      <c r="BF159" s="13"/>
      <c r="BG159" s="13"/>
      <c r="BH159" s="13"/>
      <c r="BI159" s="13"/>
      <c r="BJ159" s="13"/>
      <c r="BK159" s="13"/>
      <c r="BL159" s="13"/>
      <c r="BM159" s="13"/>
      <c r="BN159" s="13"/>
      <c r="BO159" s="13"/>
      <c r="BP159" s="13" t="s">
        <v>2849</v>
      </c>
      <c r="BQ159" s="13" t="s">
        <v>709</v>
      </c>
      <c r="BR159" s="13" t="s">
        <v>2847</v>
      </c>
      <c r="BS159" s="13" t="s">
        <v>2848</v>
      </c>
      <c r="BT159" s="13"/>
      <c r="BU159" s="13"/>
      <c r="BV159" s="13"/>
      <c r="BW159" s="13"/>
      <c r="BX159" s="13"/>
      <c r="BY159" s="13"/>
      <c r="BZ159" s="13"/>
      <c r="CA159" s="13"/>
      <c r="CB159" s="13"/>
      <c r="CC159" s="13"/>
      <c r="CD159" s="13"/>
      <c r="CE159" s="13"/>
      <c r="CF159" s="13"/>
      <c r="CG159" s="13"/>
      <c r="CH159" s="13"/>
      <c r="CI159" s="13"/>
      <c r="CJ159" s="13"/>
      <c r="CK159" s="13"/>
      <c r="CL159" s="13"/>
      <c r="CM159" s="13"/>
      <c r="CN159" s="13"/>
      <c r="CO159" s="13"/>
      <c r="CP159" s="13"/>
      <c r="CQ159" s="13"/>
      <c r="CR159" s="13"/>
      <c r="CS159" s="13"/>
      <c r="CT159" s="13"/>
      <c r="CU159" s="13"/>
      <c r="CV159" s="13"/>
      <c r="CW159" s="13"/>
      <c r="CX159" s="13"/>
      <c r="CY159" s="13"/>
      <c r="CZ159" s="13"/>
      <c r="DA159" s="13"/>
      <c r="DB159" s="13"/>
      <c r="DC159" s="13"/>
      <c r="DD159" s="13"/>
      <c r="DE159" s="13"/>
      <c r="DF159" s="13"/>
      <c r="DG159" s="13"/>
      <c r="DH159" s="13"/>
      <c r="DI159" s="13"/>
      <c r="DJ159" s="13"/>
      <c r="DK159" s="13"/>
      <c r="DL159" s="13"/>
      <c r="DM159" s="13"/>
      <c r="DN159" s="13"/>
      <c r="DO159" s="2"/>
    </row>
    <row r="160" spans="1:119" s="27" customFormat="1" ht="23.25" customHeight="1" x14ac:dyDescent="0.35">
      <c r="A160" s="16">
        <v>158</v>
      </c>
      <c r="B160" s="17">
        <v>42833</v>
      </c>
      <c r="C160" s="18" t="s">
        <v>3</v>
      </c>
      <c r="D160" s="1" t="s">
        <v>2375</v>
      </c>
      <c r="E160" s="16" t="s">
        <v>2454</v>
      </c>
      <c r="F160" s="21" t="s">
        <v>3571</v>
      </c>
      <c r="G160" s="1" t="s">
        <v>362</v>
      </c>
      <c r="H160" s="1" t="s">
        <v>4028</v>
      </c>
      <c r="I160" s="1"/>
      <c r="J160" s="1"/>
      <c r="K160" s="1"/>
      <c r="L160" s="16" t="s">
        <v>347</v>
      </c>
      <c r="M160" s="16" t="s">
        <v>337</v>
      </c>
      <c r="N160" s="16" t="s">
        <v>336</v>
      </c>
      <c r="O160" s="16" t="s">
        <v>4034</v>
      </c>
      <c r="P160" s="16" t="s">
        <v>357</v>
      </c>
      <c r="Q160" s="16" t="s">
        <v>3642</v>
      </c>
      <c r="R160" s="16" t="s">
        <v>3001</v>
      </c>
      <c r="S160" s="16"/>
      <c r="T160" s="8" t="s">
        <v>2859</v>
      </c>
      <c r="U160" s="8">
        <v>1</v>
      </c>
      <c r="V160" s="1" t="s">
        <v>2760</v>
      </c>
      <c r="W160" s="10">
        <v>0</v>
      </c>
      <c r="X160" s="10">
        <v>0</v>
      </c>
      <c r="Y160" s="8">
        <v>1</v>
      </c>
      <c r="Z160" s="1" t="s">
        <v>2760</v>
      </c>
      <c r="AA160" s="10">
        <v>0</v>
      </c>
      <c r="AB160" s="10">
        <v>0</v>
      </c>
      <c r="AC160" s="10">
        <v>1</v>
      </c>
      <c r="AD160" s="7">
        <v>0</v>
      </c>
      <c r="AE160" s="1" t="s">
        <v>2760</v>
      </c>
      <c r="AF160" s="7">
        <v>0</v>
      </c>
      <c r="AG160" s="1" t="s">
        <v>2760</v>
      </c>
      <c r="AH160" s="7">
        <v>1</v>
      </c>
      <c r="AI160" s="1" t="s">
        <v>2760</v>
      </c>
      <c r="AJ160" s="7">
        <v>0</v>
      </c>
      <c r="AK160" s="1" t="s">
        <v>2760</v>
      </c>
      <c r="AL160" s="10"/>
      <c r="AM160" s="1" t="s">
        <v>325</v>
      </c>
      <c r="AN160" s="10" t="s">
        <v>71</v>
      </c>
      <c r="AO160" s="10"/>
      <c r="AP160" s="12"/>
      <c r="AQ160" s="12" t="s">
        <v>4098</v>
      </c>
      <c r="AR160" s="12"/>
      <c r="AS160" s="1" t="s">
        <v>2589</v>
      </c>
      <c r="AT160" s="13" t="s">
        <v>1226</v>
      </c>
      <c r="AU160" s="13" t="s">
        <v>1227</v>
      </c>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3"/>
      <c r="BS160" s="13"/>
      <c r="BT160" s="13"/>
      <c r="BU160" s="13"/>
      <c r="BV160" s="13"/>
      <c r="BW160" s="13"/>
      <c r="BX160" s="13"/>
      <c r="BY160" s="13"/>
      <c r="BZ160" s="13"/>
      <c r="CA160" s="13"/>
      <c r="CB160" s="13"/>
      <c r="CC160" s="13"/>
      <c r="CD160" s="13"/>
      <c r="CE160" s="13"/>
      <c r="CF160" s="13"/>
      <c r="CG160" s="13"/>
      <c r="CH160" s="13"/>
      <c r="CI160" s="13"/>
      <c r="CJ160" s="13"/>
      <c r="CK160" s="13"/>
      <c r="CL160" s="13"/>
      <c r="CM160" s="13"/>
      <c r="CN160" s="13"/>
      <c r="CO160" s="13"/>
      <c r="CP160" s="13"/>
      <c r="CQ160" s="13"/>
      <c r="CR160" s="13"/>
      <c r="CS160" s="13"/>
      <c r="CT160" s="13"/>
      <c r="CU160" s="13"/>
      <c r="CV160" s="13"/>
      <c r="CW160" s="13"/>
      <c r="CX160" s="13"/>
      <c r="CY160" s="13"/>
      <c r="CZ160" s="13"/>
      <c r="DA160" s="13"/>
      <c r="DB160" s="13"/>
      <c r="DC160" s="13"/>
      <c r="DD160" s="13"/>
      <c r="DE160" s="13"/>
      <c r="DF160" s="13"/>
      <c r="DG160" s="13"/>
      <c r="DH160" s="13"/>
      <c r="DI160" s="13"/>
      <c r="DJ160" s="13"/>
      <c r="DK160" s="13"/>
      <c r="DL160" s="13"/>
      <c r="DM160" s="13"/>
      <c r="DN160" s="13"/>
      <c r="DO160" s="2"/>
    </row>
    <row r="161" spans="1:119" s="27" customFormat="1" ht="23.25" customHeight="1" x14ac:dyDescent="0.35">
      <c r="A161" s="16">
        <v>159</v>
      </c>
      <c r="B161" s="17">
        <v>42834</v>
      </c>
      <c r="C161" s="18" t="s">
        <v>2393</v>
      </c>
      <c r="D161" s="1" t="s">
        <v>2374</v>
      </c>
      <c r="E161" s="16" t="s">
        <v>2430</v>
      </c>
      <c r="F161" s="21" t="s">
        <v>3361</v>
      </c>
      <c r="G161" s="1" t="s">
        <v>361</v>
      </c>
      <c r="H161" s="1" t="s">
        <v>4028</v>
      </c>
      <c r="I161" s="1"/>
      <c r="J161" s="1"/>
      <c r="K161" s="1"/>
      <c r="L161" s="16" t="s">
        <v>2585</v>
      </c>
      <c r="M161" s="16" t="s">
        <v>337</v>
      </c>
      <c r="N161" s="16" t="s">
        <v>336</v>
      </c>
      <c r="O161" s="16" t="s">
        <v>4034</v>
      </c>
      <c r="P161" s="16" t="s">
        <v>357</v>
      </c>
      <c r="Q161" s="16" t="s">
        <v>3681</v>
      </c>
      <c r="R161" s="16" t="s">
        <v>3002</v>
      </c>
      <c r="S161" s="16"/>
      <c r="T161" s="8" t="s">
        <v>2859</v>
      </c>
      <c r="U161" s="8" t="s">
        <v>325</v>
      </c>
      <c r="V161" s="1" t="s">
        <v>2760</v>
      </c>
      <c r="W161" s="10">
        <v>0</v>
      </c>
      <c r="X161" s="10">
        <v>0</v>
      </c>
      <c r="Y161" s="8" t="s">
        <v>325</v>
      </c>
      <c r="Z161" s="1" t="s">
        <v>2760</v>
      </c>
      <c r="AA161" s="10">
        <v>0</v>
      </c>
      <c r="AB161" s="10">
        <v>0</v>
      </c>
      <c r="AC161" s="10">
        <v>0</v>
      </c>
      <c r="AD161" s="7">
        <v>0</v>
      </c>
      <c r="AE161" s="1" t="s">
        <v>2760</v>
      </c>
      <c r="AF161" s="7">
        <v>0</v>
      </c>
      <c r="AG161" s="1" t="s">
        <v>2760</v>
      </c>
      <c r="AH161" s="7">
        <v>0</v>
      </c>
      <c r="AI161" s="1" t="s">
        <v>2760</v>
      </c>
      <c r="AJ161" s="7">
        <v>0</v>
      </c>
      <c r="AK161" s="1" t="s">
        <v>2760</v>
      </c>
      <c r="AL161" s="10"/>
      <c r="AM161" s="1" t="s">
        <v>325</v>
      </c>
      <c r="AN161" s="10"/>
      <c r="AO161" s="10"/>
      <c r="AP161" s="12"/>
      <c r="AQ161" s="12"/>
      <c r="AR161" s="12"/>
      <c r="AS161" s="1" t="s">
        <v>2589</v>
      </c>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t="s">
        <v>2248</v>
      </c>
      <c r="BQ161" s="13"/>
      <c r="BR161" s="13"/>
      <c r="BS161" s="13"/>
      <c r="BT161" s="13"/>
      <c r="BU161" s="13"/>
      <c r="BV161" s="13"/>
      <c r="BW161" s="13"/>
      <c r="BX161" s="13"/>
      <c r="BY161" s="13"/>
      <c r="BZ161" s="13"/>
      <c r="CA161" s="13"/>
      <c r="CB161" s="13"/>
      <c r="CC161" s="13"/>
      <c r="CD161" s="13"/>
      <c r="CE161" s="13"/>
      <c r="CF161" s="13"/>
      <c r="CG161" s="13"/>
      <c r="CH161" s="13"/>
      <c r="CI161" s="13"/>
      <c r="CJ161" s="13"/>
      <c r="CK161" s="13"/>
      <c r="CL161" s="13"/>
      <c r="CM161" s="13"/>
      <c r="CN161" s="13"/>
      <c r="CO161" s="13"/>
      <c r="CP161" s="13"/>
      <c r="CQ161" s="13"/>
      <c r="CR161" s="13"/>
      <c r="CS161" s="13"/>
      <c r="CT161" s="13"/>
      <c r="CU161" s="13"/>
      <c r="CV161" s="13"/>
      <c r="CW161" s="13"/>
      <c r="CX161" s="13"/>
      <c r="CY161" s="13"/>
      <c r="CZ161" s="13"/>
      <c r="DA161" s="13"/>
      <c r="DB161" s="13"/>
      <c r="DC161" s="13"/>
      <c r="DD161" s="13"/>
      <c r="DE161" s="13"/>
      <c r="DF161" s="13"/>
      <c r="DG161" s="13"/>
      <c r="DH161" s="13"/>
      <c r="DI161" s="13"/>
      <c r="DJ161" s="13"/>
      <c r="DK161" s="13"/>
      <c r="DL161" s="13"/>
      <c r="DM161" s="13"/>
      <c r="DN161" s="13"/>
      <c r="DO161" s="2"/>
    </row>
    <row r="162" spans="1:119" s="27" customFormat="1" ht="23.25" customHeight="1" x14ac:dyDescent="0.35">
      <c r="A162" s="16">
        <v>160</v>
      </c>
      <c r="B162" s="17">
        <v>42834</v>
      </c>
      <c r="C162" s="18" t="s">
        <v>2384</v>
      </c>
      <c r="D162" s="1" t="s">
        <v>2374</v>
      </c>
      <c r="E162" s="16" t="s">
        <v>2413</v>
      </c>
      <c r="F162" s="21" t="s">
        <v>3578</v>
      </c>
      <c r="G162" s="1" t="s">
        <v>361</v>
      </c>
      <c r="H162" s="1" t="s">
        <v>4028</v>
      </c>
      <c r="I162" s="1"/>
      <c r="J162" s="1"/>
      <c r="K162" s="1"/>
      <c r="L162" s="16" t="s">
        <v>2585</v>
      </c>
      <c r="M162" s="16" t="s">
        <v>337</v>
      </c>
      <c r="N162" s="16" t="s">
        <v>336</v>
      </c>
      <c r="O162" s="16" t="s">
        <v>4034</v>
      </c>
      <c r="P162" s="16" t="s">
        <v>357</v>
      </c>
      <c r="Q162" s="16" t="s">
        <v>3726</v>
      </c>
      <c r="R162" s="16" t="s">
        <v>3003</v>
      </c>
      <c r="S162" s="16"/>
      <c r="T162" s="8" t="s">
        <v>2859</v>
      </c>
      <c r="U162" s="8" t="s">
        <v>325</v>
      </c>
      <c r="V162" s="1" t="s">
        <v>2760</v>
      </c>
      <c r="W162" s="10">
        <v>0</v>
      </c>
      <c r="X162" s="10">
        <v>0</v>
      </c>
      <c r="Y162" s="8" t="s">
        <v>325</v>
      </c>
      <c r="Z162" s="1" t="s">
        <v>2760</v>
      </c>
      <c r="AA162" s="10">
        <v>0</v>
      </c>
      <c r="AB162" s="10">
        <v>0</v>
      </c>
      <c r="AC162" s="10">
        <v>0</v>
      </c>
      <c r="AD162" s="7">
        <v>0</v>
      </c>
      <c r="AE162" s="1" t="s">
        <v>2760</v>
      </c>
      <c r="AF162" s="7">
        <v>0</v>
      </c>
      <c r="AG162" s="1" t="s">
        <v>2760</v>
      </c>
      <c r="AH162" s="7">
        <v>0</v>
      </c>
      <c r="AI162" s="1" t="s">
        <v>2760</v>
      </c>
      <c r="AJ162" s="7">
        <v>0</v>
      </c>
      <c r="AK162" s="1" t="s">
        <v>2760</v>
      </c>
      <c r="AL162" s="10"/>
      <c r="AM162" s="1" t="s">
        <v>325</v>
      </c>
      <c r="AN162" s="10"/>
      <c r="AO162" s="10"/>
      <c r="AP162" s="12"/>
      <c r="AQ162" s="12"/>
      <c r="AR162" s="12"/>
      <c r="AS162" s="1" t="s">
        <v>2589</v>
      </c>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t="s">
        <v>2247</v>
      </c>
      <c r="BQ162" s="13"/>
      <c r="BR162" s="13"/>
      <c r="BS162" s="13"/>
      <c r="BT162" s="13"/>
      <c r="BU162" s="13"/>
      <c r="BV162" s="13"/>
      <c r="BW162" s="13"/>
      <c r="BX162" s="13"/>
      <c r="BY162" s="13"/>
      <c r="BZ162" s="13"/>
      <c r="CA162" s="13"/>
      <c r="CB162" s="13"/>
      <c r="CC162" s="13"/>
      <c r="CD162" s="13"/>
      <c r="CE162" s="13"/>
      <c r="CF162" s="13"/>
      <c r="CG162" s="13"/>
      <c r="CH162" s="13"/>
      <c r="CI162" s="13"/>
      <c r="CJ162" s="13"/>
      <c r="CK162" s="13"/>
      <c r="CL162" s="13"/>
      <c r="CM162" s="13"/>
      <c r="CN162" s="13"/>
      <c r="CO162" s="13"/>
      <c r="CP162" s="13"/>
      <c r="CQ162" s="13"/>
      <c r="CR162" s="13"/>
      <c r="CS162" s="13"/>
      <c r="CT162" s="13"/>
      <c r="CU162" s="13"/>
      <c r="CV162" s="13"/>
      <c r="CW162" s="13"/>
      <c r="CX162" s="13"/>
      <c r="CY162" s="13"/>
      <c r="CZ162" s="13"/>
      <c r="DA162" s="13"/>
      <c r="DB162" s="13"/>
      <c r="DC162" s="13"/>
      <c r="DD162" s="13"/>
      <c r="DE162" s="13"/>
      <c r="DF162" s="13"/>
      <c r="DG162" s="13"/>
      <c r="DH162" s="13"/>
      <c r="DI162" s="13"/>
      <c r="DJ162" s="13"/>
      <c r="DK162" s="13"/>
      <c r="DL162" s="13"/>
      <c r="DM162" s="13"/>
      <c r="DN162" s="13"/>
      <c r="DO162" s="2"/>
    </row>
    <row r="163" spans="1:119" s="27" customFormat="1" ht="23.25" customHeight="1" x14ac:dyDescent="0.35">
      <c r="A163" s="16">
        <v>161</v>
      </c>
      <c r="B163" s="17">
        <v>42834</v>
      </c>
      <c r="C163" s="18" t="s">
        <v>2384</v>
      </c>
      <c r="D163" s="1" t="s">
        <v>2374</v>
      </c>
      <c r="E163" s="16" t="s">
        <v>91</v>
      </c>
      <c r="F163" s="21" t="s">
        <v>3565</v>
      </c>
      <c r="G163" s="1" t="s">
        <v>361</v>
      </c>
      <c r="H163" s="1" t="s">
        <v>4028</v>
      </c>
      <c r="I163" s="1"/>
      <c r="J163" s="1"/>
      <c r="K163" s="1"/>
      <c r="L163" s="16" t="s">
        <v>2585</v>
      </c>
      <c r="M163" s="16" t="s">
        <v>337</v>
      </c>
      <c r="N163" s="16" t="s">
        <v>336</v>
      </c>
      <c r="O163" s="16" t="s">
        <v>4034</v>
      </c>
      <c r="P163" s="16" t="s">
        <v>357</v>
      </c>
      <c r="Q163" s="16" t="s">
        <v>3736</v>
      </c>
      <c r="R163" s="16" t="s">
        <v>3004</v>
      </c>
      <c r="S163" s="16"/>
      <c r="T163" s="8" t="s">
        <v>2859</v>
      </c>
      <c r="U163" s="8">
        <v>59</v>
      </c>
      <c r="V163" s="1" t="s">
        <v>390</v>
      </c>
      <c r="W163" s="10">
        <v>0</v>
      </c>
      <c r="X163" s="10">
        <v>0</v>
      </c>
      <c r="Y163" s="8">
        <v>59</v>
      </c>
      <c r="Z163" s="1" t="s">
        <v>390</v>
      </c>
      <c r="AA163" s="10">
        <v>59</v>
      </c>
      <c r="AB163" s="10">
        <v>0</v>
      </c>
      <c r="AC163" s="10">
        <v>0</v>
      </c>
      <c r="AD163" s="7">
        <v>0</v>
      </c>
      <c r="AE163" s="1" t="s">
        <v>2760</v>
      </c>
      <c r="AF163" s="7">
        <v>0</v>
      </c>
      <c r="AG163" s="1" t="s">
        <v>2760</v>
      </c>
      <c r="AH163" s="7">
        <v>59</v>
      </c>
      <c r="AI163" s="1" t="s">
        <v>390</v>
      </c>
      <c r="AJ163" s="7">
        <v>0</v>
      </c>
      <c r="AK163" s="1" t="s">
        <v>2760</v>
      </c>
      <c r="AL163" s="10"/>
      <c r="AM163" s="1" t="s">
        <v>325</v>
      </c>
      <c r="AN163" s="10"/>
      <c r="AO163" s="10" t="s">
        <v>4238</v>
      </c>
      <c r="AP163" s="12"/>
      <c r="AQ163" s="12"/>
      <c r="AR163" s="12"/>
      <c r="AS163" s="1" t="s">
        <v>2589</v>
      </c>
      <c r="AT163" s="13" t="s">
        <v>883</v>
      </c>
      <c r="AU163" s="13" t="s">
        <v>2768</v>
      </c>
      <c r="AV163" s="13" t="s">
        <v>943</v>
      </c>
      <c r="AW163" s="13" t="s">
        <v>944</v>
      </c>
      <c r="AX163" s="13" t="s">
        <v>945</v>
      </c>
      <c r="AY163" s="13" t="s">
        <v>946</v>
      </c>
      <c r="AZ163" s="13" t="s">
        <v>2769</v>
      </c>
      <c r="BA163" s="13" t="s">
        <v>4239</v>
      </c>
      <c r="BB163" s="13" t="s">
        <v>2770</v>
      </c>
      <c r="BC163" s="13" t="s">
        <v>2771</v>
      </c>
      <c r="BD163" s="13" t="s">
        <v>2772</v>
      </c>
      <c r="BE163" s="13" t="s">
        <v>2773</v>
      </c>
      <c r="BF163" s="13" t="s">
        <v>2774</v>
      </c>
      <c r="BG163" s="13" t="s">
        <v>2775</v>
      </c>
      <c r="BH163" s="13" t="s">
        <v>947</v>
      </c>
      <c r="BI163" s="13" t="s">
        <v>2776</v>
      </c>
      <c r="BJ163" s="13" t="s">
        <v>2777</v>
      </c>
      <c r="BK163" s="13" t="s">
        <v>2778</v>
      </c>
      <c r="BL163" s="13" t="s">
        <v>948</v>
      </c>
      <c r="BM163" s="13" t="s">
        <v>949</v>
      </c>
      <c r="BN163" s="13" t="s">
        <v>950</v>
      </c>
      <c r="BO163" s="13"/>
      <c r="BP163" s="13" t="s">
        <v>951</v>
      </c>
      <c r="BQ163" s="13" t="s">
        <v>2779</v>
      </c>
      <c r="BR163" s="13" t="s">
        <v>901</v>
      </c>
      <c r="BS163" s="13" t="s">
        <v>904</v>
      </c>
      <c r="BT163" s="13" t="s">
        <v>952</v>
      </c>
      <c r="BU163" s="13" t="s">
        <v>2306</v>
      </c>
      <c r="BV163" s="13" t="s">
        <v>905</v>
      </c>
      <c r="BW163" s="13" t="s">
        <v>908</v>
      </c>
      <c r="BX163" s="13" t="s">
        <v>2780</v>
      </c>
      <c r="BY163" s="13" t="s">
        <v>2781</v>
      </c>
      <c r="BZ163" s="13" t="s">
        <v>2309</v>
      </c>
      <c r="CA163" s="13" t="s">
        <v>953</v>
      </c>
      <c r="CB163" s="13" t="s">
        <v>954</v>
      </c>
      <c r="CC163" s="13" t="s">
        <v>2782</v>
      </c>
      <c r="CD163" s="13" t="s">
        <v>955</v>
      </c>
      <c r="CE163" s="13" t="s">
        <v>2783</v>
      </c>
      <c r="CF163" s="13" t="s">
        <v>956</v>
      </c>
      <c r="CG163" s="13" t="s">
        <v>2784</v>
      </c>
      <c r="CH163" s="13" t="s">
        <v>957</v>
      </c>
      <c r="CI163" s="13" t="s">
        <v>958</v>
      </c>
      <c r="CJ163" s="13" t="s">
        <v>959</v>
      </c>
      <c r="CK163" s="13" t="s">
        <v>960</v>
      </c>
      <c r="CL163" s="13" t="s">
        <v>961</v>
      </c>
      <c r="CM163" s="13" t="s">
        <v>2785</v>
      </c>
      <c r="CN163" s="13" t="s">
        <v>2786</v>
      </c>
      <c r="CO163" s="13" t="s">
        <v>2787</v>
      </c>
      <c r="CP163" s="13" t="s">
        <v>2310</v>
      </c>
      <c r="CQ163" s="13" t="s">
        <v>2788</v>
      </c>
      <c r="CR163" s="13" t="s">
        <v>424</v>
      </c>
      <c r="CS163" s="13" t="s">
        <v>962</v>
      </c>
      <c r="CT163" s="13" t="s">
        <v>2789</v>
      </c>
      <c r="CU163" s="13" t="s">
        <v>2790</v>
      </c>
      <c r="CV163" s="13" t="s">
        <v>963</v>
      </c>
      <c r="CW163" s="13" t="s">
        <v>2311</v>
      </c>
      <c r="CX163" s="13" t="s">
        <v>964</v>
      </c>
      <c r="CY163" s="13" t="s">
        <v>965</v>
      </c>
      <c r="CZ163" s="13" t="s">
        <v>966</v>
      </c>
      <c r="DA163" s="13" t="s">
        <v>967</v>
      </c>
      <c r="DB163" s="13" t="s">
        <v>2791</v>
      </c>
      <c r="DC163" s="13" t="s">
        <v>968</v>
      </c>
      <c r="DD163" s="13" t="s">
        <v>969</v>
      </c>
      <c r="DE163" s="13" t="s">
        <v>970</v>
      </c>
      <c r="DF163" s="13" t="s">
        <v>971</v>
      </c>
      <c r="DG163" s="13" t="s">
        <v>972</v>
      </c>
      <c r="DH163" s="13" t="s">
        <v>2792</v>
      </c>
      <c r="DI163" s="13" t="s">
        <v>2312</v>
      </c>
      <c r="DJ163" s="13" t="s">
        <v>2793</v>
      </c>
      <c r="DK163" s="13" t="s">
        <v>973</v>
      </c>
      <c r="DL163" s="13" t="s">
        <v>974</v>
      </c>
      <c r="DM163" s="13"/>
      <c r="DN163" s="13"/>
      <c r="DO163" s="2"/>
    </row>
    <row r="164" spans="1:119" s="27" customFormat="1" ht="23.25" customHeight="1" x14ac:dyDescent="0.35">
      <c r="A164" s="16">
        <v>162</v>
      </c>
      <c r="B164" s="17">
        <v>42834</v>
      </c>
      <c r="C164" s="18" t="s">
        <v>2384</v>
      </c>
      <c r="D164" s="1" t="s">
        <v>2374</v>
      </c>
      <c r="E164" s="16" t="s">
        <v>91</v>
      </c>
      <c r="F164" s="21" t="s">
        <v>147</v>
      </c>
      <c r="G164" s="1" t="s">
        <v>362</v>
      </c>
      <c r="H164" s="1" t="s">
        <v>4028</v>
      </c>
      <c r="I164" s="1"/>
      <c r="J164" s="1"/>
      <c r="K164" s="1"/>
      <c r="L164" s="16" t="s">
        <v>347</v>
      </c>
      <c r="M164" s="16" t="s">
        <v>337</v>
      </c>
      <c r="N164" s="16" t="s">
        <v>336</v>
      </c>
      <c r="O164" s="16" t="s">
        <v>4034</v>
      </c>
      <c r="P164" s="16" t="s">
        <v>357</v>
      </c>
      <c r="Q164" s="16" t="s">
        <v>3682</v>
      </c>
      <c r="R164" s="16" t="s">
        <v>2794</v>
      </c>
      <c r="S164" s="16"/>
      <c r="T164" s="8" t="s">
        <v>2859</v>
      </c>
      <c r="U164" s="8" t="s">
        <v>325</v>
      </c>
      <c r="V164" s="1" t="s">
        <v>2760</v>
      </c>
      <c r="W164" s="10">
        <v>0</v>
      </c>
      <c r="X164" s="10">
        <v>0</v>
      </c>
      <c r="Y164" s="8" t="s">
        <v>325</v>
      </c>
      <c r="Z164" s="1" t="s">
        <v>2760</v>
      </c>
      <c r="AA164" s="10">
        <v>0</v>
      </c>
      <c r="AB164" s="10">
        <v>0</v>
      </c>
      <c r="AC164" s="10">
        <v>0</v>
      </c>
      <c r="AD164" s="7">
        <v>0</v>
      </c>
      <c r="AE164" s="1" t="s">
        <v>2760</v>
      </c>
      <c r="AF164" s="7">
        <v>0</v>
      </c>
      <c r="AG164" s="1" t="s">
        <v>2760</v>
      </c>
      <c r="AH164" s="7">
        <v>0</v>
      </c>
      <c r="AI164" s="1" t="s">
        <v>2760</v>
      </c>
      <c r="AJ164" s="7">
        <v>0</v>
      </c>
      <c r="AK164" s="1" t="s">
        <v>2760</v>
      </c>
      <c r="AL164" s="10"/>
      <c r="AM164" s="1" t="s">
        <v>325</v>
      </c>
      <c r="AN164" s="10"/>
      <c r="AO164" s="10"/>
      <c r="AP164" s="12"/>
      <c r="AQ164" s="12"/>
      <c r="AR164" s="12"/>
      <c r="AS164" s="1" t="s">
        <v>2589</v>
      </c>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t="s">
        <v>508</v>
      </c>
      <c r="BQ164" s="13" t="s">
        <v>2251</v>
      </c>
      <c r="BR164" s="13"/>
      <c r="BS164" s="13"/>
      <c r="BT164" s="13"/>
      <c r="BU164" s="13"/>
      <c r="BV164" s="13"/>
      <c r="BW164" s="13"/>
      <c r="BX164" s="13"/>
      <c r="BY164" s="13"/>
      <c r="BZ164" s="13"/>
      <c r="CA164" s="13"/>
      <c r="CB164" s="13"/>
      <c r="CC164" s="13"/>
      <c r="CD164" s="13"/>
      <c r="CE164" s="13"/>
      <c r="CF164" s="13"/>
      <c r="CG164" s="13"/>
      <c r="CH164" s="13"/>
      <c r="CI164" s="13"/>
      <c r="CJ164" s="13"/>
      <c r="CK164" s="13"/>
      <c r="CL164" s="13"/>
      <c r="CM164" s="13"/>
      <c r="CN164" s="13"/>
      <c r="CO164" s="13"/>
      <c r="CP164" s="13"/>
      <c r="CQ164" s="13"/>
      <c r="CR164" s="13"/>
      <c r="CS164" s="13"/>
      <c r="CT164" s="13"/>
      <c r="CU164" s="13"/>
      <c r="CV164" s="13"/>
      <c r="CW164" s="13"/>
      <c r="CX164" s="13"/>
      <c r="CY164" s="13"/>
      <c r="CZ164" s="13"/>
      <c r="DA164" s="13"/>
      <c r="DB164" s="13"/>
      <c r="DC164" s="13"/>
      <c r="DD164" s="13"/>
      <c r="DE164" s="13"/>
      <c r="DF164" s="13"/>
      <c r="DG164" s="13"/>
      <c r="DH164" s="13"/>
      <c r="DI164" s="13"/>
      <c r="DJ164" s="13"/>
      <c r="DK164" s="13"/>
      <c r="DL164" s="13"/>
      <c r="DM164" s="13"/>
      <c r="DN164" s="13"/>
      <c r="DO164" s="2"/>
    </row>
    <row r="165" spans="1:119" s="27" customFormat="1" ht="23.25" customHeight="1" x14ac:dyDescent="0.35">
      <c r="A165" s="16">
        <v>163</v>
      </c>
      <c r="B165" s="17">
        <v>42834</v>
      </c>
      <c r="C165" s="18" t="s">
        <v>2384</v>
      </c>
      <c r="D165" s="1" t="s">
        <v>2374</v>
      </c>
      <c r="E165" s="16" t="s">
        <v>2687</v>
      </c>
      <c r="F165" s="21" t="s">
        <v>3575</v>
      </c>
      <c r="G165" s="1" t="s">
        <v>361</v>
      </c>
      <c r="H165" s="1" t="s">
        <v>4028</v>
      </c>
      <c r="I165" s="1"/>
      <c r="J165" s="1"/>
      <c r="K165" s="1"/>
      <c r="L165" s="16" t="s">
        <v>2585</v>
      </c>
      <c r="M165" s="16" t="s">
        <v>337</v>
      </c>
      <c r="N165" s="16" t="s">
        <v>336</v>
      </c>
      <c r="O165" s="16" t="s">
        <v>4034</v>
      </c>
      <c r="P165" s="16" t="s">
        <v>357</v>
      </c>
      <c r="Q165" s="16" t="s">
        <v>3684</v>
      </c>
      <c r="R165" s="16" t="s">
        <v>3005</v>
      </c>
      <c r="S165" s="16"/>
      <c r="T165" s="8" t="s">
        <v>2859</v>
      </c>
      <c r="U165" s="8" t="s">
        <v>325</v>
      </c>
      <c r="V165" s="1" t="s">
        <v>2760</v>
      </c>
      <c r="W165" s="10">
        <v>0</v>
      </c>
      <c r="X165" s="10">
        <v>0</v>
      </c>
      <c r="Y165" s="8" t="s">
        <v>325</v>
      </c>
      <c r="Z165" s="1" t="s">
        <v>2760</v>
      </c>
      <c r="AA165" s="10">
        <v>0</v>
      </c>
      <c r="AB165" s="10">
        <v>0</v>
      </c>
      <c r="AC165" s="10">
        <v>0</v>
      </c>
      <c r="AD165" s="7">
        <v>0</v>
      </c>
      <c r="AE165" s="1" t="s">
        <v>2760</v>
      </c>
      <c r="AF165" s="7">
        <v>0</v>
      </c>
      <c r="AG165" s="1" t="s">
        <v>2760</v>
      </c>
      <c r="AH165" s="7">
        <v>0</v>
      </c>
      <c r="AI165" s="1" t="s">
        <v>2760</v>
      </c>
      <c r="AJ165" s="7">
        <v>0</v>
      </c>
      <c r="AK165" s="1" t="s">
        <v>2760</v>
      </c>
      <c r="AL165" s="10"/>
      <c r="AM165" s="1" t="s">
        <v>325</v>
      </c>
      <c r="AN165" s="10"/>
      <c r="AO165" s="10"/>
      <c r="AP165" s="12"/>
      <c r="AQ165" s="12"/>
      <c r="AR165" s="12"/>
      <c r="AS165" s="1" t="s">
        <v>2589</v>
      </c>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t="s">
        <v>2243</v>
      </c>
      <c r="BQ165" s="13" t="s">
        <v>2244</v>
      </c>
      <c r="BR165" s="13"/>
      <c r="BS165" s="13"/>
      <c r="BT165" s="13"/>
      <c r="BU165" s="13"/>
      <c r="BV165" s="13"/>
      <c r="BW165" s="13"/>
      <c r="BX165" s="13"/>
      <c r="BY165" s="13"/>
      <c r="BZ165" s="13"/>
      <c r="CA165" s="13"/>
      <c r="CB165" s="13"/>
      <c r="CC165" s="13"/>
      <c r="CD165" s="13"/>
      <c r="CE165" s="13"/>
      <c r="CF165" s="13"/>
      <c r="CG165" s="13"/>
      <c r="CH165" s="13"/>
      <c r="CI165" s="13"/>
      <c r="CJ165" s="13"/>
      <c r="CK165" s="13"/>
      <c r="CL165" s="13"/>
      <c r="CM165" s="13"/>
      <c r="CN165" s="13"/>
      <c r="CO165" s="13"/>
      <c r="CP165" s="13"/>
      <c r="CQ165" s="13"/>
      <c r="CR165" s="13"/>
      <c r="CS165" s="13"/>
      <c r="CT165" s="13"/>
      <c r="CU165" s="13"/>
      <c r="CV165" s="13"/>
      <c r="CW165" s="13"/>
      <c r="CX165" s="13"/>
      <c r="CY165" s="13"/>
      <c r="CZ165" s="13"/>
      <c r="DA165" s="13"/>
      <c r="DB165" s="13"/>
      <c r="DC165" s="13"/>
      <c r="DD165" s="13"/>
      <c r="DE165" s="13"/>
      <c r="DF165" s="13"/>
      <c r="DG165" s="13"/>
      <c r="DH165" s="13"/>
      <c r="DI165" s="13"/>
      <c r="DJ165" s="13"/>
      <c r="DK165" s="13"/>
      <c r="DL165" s="13"/>
      <c r="DM165" s="13"/>
      <c r="DN165" s="13"/>
      <c r="DO165" s="2"/>
    </row>
    <row r="166" spans="1:119" s="27" customFormat="1" ht="23.25" customHeight="1" x14ac:dyDescent="0.35">
      <c r="A166" s="16">
        <v>164</v>
      </c>
      <c r="B166" s="17">
        <v>42834</v>
      </c>
      <c r="C166" s="18" t="s">
        <v>2384</v>
      </c>
      <c r="D166" s="1" t="s">
        <v>2374</v>
      </c>
      <c r="E166" s="16" t="s">
        <v>2668</v>
      </c>
      <c r="F166" s="21" t="s">
        <v>3566</v>
      </c>
      <c r="G166" s="1" t="s">
        <v>358</v>
      </c>
      <c r="H166" s="1" t="s">
        <v>4029</v>
      </c>
      <c r="I166" s="1"/>
      <c r="J166" s="1"/>
      <c r="K166" s="1"/>
      <c r="L166" s="16" t="s">
        <v>347</v>
      </c>
      <c r="M166" s="16" t="s">
        <v>337</v>
      </c>
      <c r="N166" s="16" t="s">
        <v>353</v>
      </c>
      <c r="O166" s="16" t="s">
        <v>4036</v>
      </c>
      <c r="P166" s="16" t="s">
        <v>357</v>
      </c>
      <c r="Q166" s="16" t="s">
        <v>3767</v>
      </c>
      <c r="R166" s="16" t="s">
        <v>3006</v>
      </c>
      <c r="S166" s="16"/>
      <c r="T166" s="8" t="s">
        <v>2859</v>
      </c>
      <c r="U166" s="8" t="s">
        <v>325</v>
      </c>
      <c r="V166" s="1" t="s">
        <v>2760</v>
      </c>
      <c r="W166" s="10">
        <v>0</v>
      </c>
      <c r="X166" s="10">
        <v>0</v>
      </c>
      <c r="Y166" s="8" t="s">
        <v>325</v>
      </c>
      <c r="Z166" s="1" t="s">
        <v>2760</v>
      </c>
      <c r="AA166" s="10">
        <v>0</v>
      </c>
      <c r="AB166" s="10">
        <v>0</v>
      </c>
      <c r="AC166" s="10">
        <v>0</v>
      </c>
      <c r="AD166" s="7">
        <v>0</v>
      </c>
      <c r="AE166" s="1" t="s">
        <v>2760</v>
      </c>
      <c r="AF166" s="7">
        <v>0</v>
      </c>
      <c r="AG166" s="1" t="s">
        <v>2760</v>
      </c>
      <c r="AH166" s="7">
        <v>0</v>
      </c>
      <c r="AI166" s="1" t="s">
        <v>2760</v>
      </c>
      <c r="AJ166" s="7">
        <v>0</v>
      </c>
      <c r="AK166" s="1" t="s">
        <v>2760</v>
      </c>
      <c r="AL166" s="10"/>
      <c r="AM166" s="1" t="s">
        <v>325</v>
      </c>
      <c r="AN166" s="10"/>
      <c r="AO166" s="10"/>
      <c r="AP166" s="12"/>
      <c r="AQ166" s="12"/>
      <c r="AR166" s="12"/>
      <c r="AS166" s="1" t="s">
        <v>2589</v>
      </c>
      <c r="AT166" s="13" t="s">
        <v>2293</v>
      </c>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c r="BQ166" s="13"/>
      <c r="BR166" s="13"/>
      <c r="BS166" s="13"/>
      <c r="BT166" s="13"/>
      <c r="BU166" s="13"/>
      <c r="BV166" s="13"/>
      <c r="BW166" s="13"/>
      <c r="BX166" s="13"/>
      <c r="BY166" s="13"/>
      <c r="BZ166" s="13"/>
      <c r="CA166" s="13"/>
      <c r="CB166" s="13"/>
      <c r="CC166" s="13"/>
      <c r="CD166" s="13"/>
      <c r="CE166" s="13"/>
      <c r="CF166" s="13"/>
      <c r="CG166" s="13"/>
      <c r="CH166" s="13"/>
      <c r="CI166" s="13"/>
      <c r="CJ166" s="13"/>
      <c r="CK166" s="13"/>
      <c r="CL166" s="13"/>
      <c r="CM166" s="13"/>
      <c r="CN166" s="13"/>
      <c r="CO166" s="13"/>
      <c r="CP166" s="13"/>
      <c r="CQ166" s="13"/>
      <c r="CR166" s="13"/>
      <c r="CS166" s="13"/>
      <c r="CT166" s="13"/>
      <c r="CU166" s="13"/>
      <c r="CV166" s="13"/>
      <c r="CW166" s="13"/>
      <c r="CX166" s="13"/>
      <c r="CY166" s="13"/>
      <c r="CZ166" s="13"/>
      <c r="DA166" s="13"/>
      <c r="DB166" s="13"/>
      <c r="DC166" s="13"/>
      <c r="DD166" s="13"/>
      <c r="DE166" s="13"/>
      <c r="DF166" s="13"/>
      <c r="DG166" s="13"/>
      <c r="DH166" s="13"/>
      <c r="DI166" s="13"/>
      <c r="DJ166" s="13"/>
      <c r="DK166" s="13"/>
      <c r="DL166" s="13"/>
      <c r="DM166" s="13"/>
      <c r="DN166" s="13"/>
      <c r="DO166" s="2"/>
    </row>
    <row r="167" spans="1:119" s="27" customFormat="1" ht="23.25" customHeight="1" x14ac:dyDescent="0.35">
      <c r="A167" s="16">
        <v>165</v>
      </c>
      <c r="B167" s="17">
        <v>42834</v>
      </c>
      <c r="C167" s="18" t="s">
        <v>2392</v>
      </c>
      <c r="D167" s="1" t="s">
        <v>320</v>
      </c>
      <c r="E167" s="16" t="s">
        <v>2428</v>
      </c>
      <c r="F167" s="16" t="s">
        <v>3533</v>
      </c>
      <c r="G167" s="1" t="s">
        <v>4030</v>
      </c>
      <c r="H167" s="1" t="s">
        <v>4028</v>
      </c>
      <c r="I167" s="1" t="s">
        <v>3535</v>
      </c>
      <c r="J167" s="1"/>
      <c r="K167" s="1" t="s">
        <v>3534</v>
      </c>
      <c r="L167" s="16" t="s">
        <v>347</v>
      </c>
      <c r="M167" s="16" t="s">
        <v>337</v>
      </c>
      <c r="N167" s="16" t="s">
        <v>336</v>
      </c>
      <c r="O167" s="16" t="s">
        <v>4034</v>
      </c>
      <c r="P167" s="16" t="s">
        <v>357</v>
      </c>
      <c r="Q167" s="16" t="s">
        <v>3687</v>
      </c>
      <c r="R167" s="16" t="s">
        <v>4240</v>
      </c>
      <c r="S167" s="16"/>
      <c r="T167" s="8" t="s">
        <v>2859</v>
      </c>
      <c r="U167" s="8" t="s">
        <v>325</v>
      </c>
      <c r="V167" s="1" t="s">
        <v>2760</v>
      </c>
      <c r="W167" s="10">
        <v>0</v>
      </c>
      <c r="X167" s="10">
        <v>0</v>
      </c>
      <c r="Y167" s="8" t="s">
        <v>325</v>
      </c>
      <c r="Z167" s="1" t="s">
        <v>2760</v>
      </c>
      <c r="AA167" s="10">
        <v>0</v>
      </c>
      <c r="AB167" s="10">
        <v>0</v>
      </c>
      <c r="AC167" s="10">
        <v>0</v>
      </c>
      <c r="AD167" s="7">
        <v>0</v>
      </c>
      <c r="AE167" s="1" t="s">
        <v>2760</v>
      </c>
      <c r="AF167" s="7">
        <v>0</v>
      </c>
      <c r="AG167" s="1" t="s">
        <v>2760</v>
      </c>
      <c r="AH167" s="7">
        <v>0</v>
      </c>
      <c r="AI167" s="1" t="s">
        <v>2760</v>
      </c>
      <c r="AJ167" s="7">
        <v>0</v>
      </c>
      <c r="AK167" s="1" t="s">
        <v>2760</v>
      </c>
      <c r="AL167" s="10"/>
      <c r="AM167" s="1" t="s">
        <v>325</v>
      </c>
      <c r="AN167" s="10"/>
      <c r="AO167" s="10"/>
      <c r="AP167" s="12"/>
      <c r="AQ167" s="12"/>
      <c r="AR167" s="12"/>
      <c r="AS167" s="1" t="s">
        <v>2589</v>
      </c>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c r="BP167" s="13" t="s">
        <v>2256</v>
      </c>
      <c r="BQ167" s="13"/>
      <c r="BR167" s="13"/>
      <c r="BS167" s="13"/>
      <c r="BT167" s="13"/>
      <c r="BU167" s="13"/>
      <c r="BV167" s="13"/>
      <c r="BW167" s="13"/>
      <c r="BX167" s="13"/>
      <c r="BY167" s="13"/>
      <c r="BZ167" s="13"/>
      <c r="CA167" s="13"/>
      <c r="CB167" s="13"/>
      <c r="CC167" s="13"/>
      <c r="CD167" s="13"/>
      <c r="CE167" s="13"/>
      <c r="CF167" s="13"/>
      <c r="CG167" s="13"/>
      <c r="CH167" s="13"/>
      <c r="CI167" s="13"/>
      <c r="CJ167" s="13"/>
      <c r="CK167" s="13"/>
      <c r="CL167" s="13"/>
      <c r="CM167" s="13"/>
      <c r="CN167" s="13"/>
      <c r="CO167" s="13"/>
      <c r="CP167" s="13"/>
      <c r="CQ167" s="13"/>
      <c r="CR167" s="13"/>
      <c r="CS167" s="13"/>
      <c r="CT167" s="13"/>
      <c r="CU167" s="13"/>
      <c r="CV167" s="13"/>
      <c r="CW167" s="13"/>
      <c r="CX167" s="13"/>
      <c r="CY167" s="13"/>
      <c r="CZ167" s="13"/>
      <c r="DA167" s="13"/>
      <c r="DB167" s="13"/>
      <c r="DC167" s="13"/>
      <c r="DD167" s="13"/>
      <c r="DE167" s="13"/>
      <c r="DF167" s="13"/>
      <c r="DG167" s="13"/>
      <c r="DH167" s="13"/>
      <c r="DI167" s="13"/>
      <c r="DJ167" s="13"/>
      <c r="DK167" s="13"/>
      <c r="DL167" s="13"/>
      <c r="DM167" s="13"/>
      <c r="DN167" s="13"/>
      <c r="DO167" s="2"/>
    </row>
    <row r="168" spans="1:119" s="27" customFormat="1" ht="23.25" customHeight="1" x14ac:dyDescent="0.35">
      <c r="A168" s="16">
        <v>166</v>
      </c>
      <c r="B168" s="17">
        <v>42834</v>
      </c>
      <c r="C168" s="18" t="s">
        <v>2392</v>
      </c>
      <c r="D168" s="1" t="s">
        <v>320</v>
      </c>
      <c r="E168" s="16" t="s">
        <v>2532</v>
      </c>
      <c r="F168" s="21" t="s">
        <v>3576</v>
      </c>
      <c r="G168" s="1" t="s">
        <v>361</v>
      </c>
      <c r="H168" s="1" t="s">
        <v>4028</v>
      </c>
      <c r="I168" s="1"/>
      <c r="J168" s="1"/>
      <c r="K168" s="1"/>
      <c r="L168" s="16" t="s">
        <v>2585</v>
      </c>
      <c r="M168" s="16" t="s">
        <v>337</v>
      </c>
      <c r="N168" s="16" t="s">
        <v>336</v>
      </c>
      <c r="O168" s="16" t="s">
        <v>4034</v>
      </c>
      <c r="P168" s="16" t="s">
        <v>357</v>
      </c>
      <c r="Q168" s="16" t="s">
        <v>3972</v>
      </c>
      <c r="R168" s="16" t="s">
        <v>3007</v>
      </c>
      <c r="S168" s="16"/>
      <c r="T168" s="8" t="s">
        <v>2859</v>
      </c>
      <c r="U168" s="8">
        <v>78</v>
      </c>
      <c r="V168" s="1" t="s">
        <v>390</v>
      </c>
      <c r="W168" s="10">
        <v>78</v>
      </c>
      <c r="X168" s="10">
        <v>78</v>
      </c>
      <c r="Y168" s="8">
        <v>78</v>
      </c>
      <c r="Z168" s="1" t="s">
        <v>390</v>
      </c>
      <c r="AA168" s="10">
        <v>78</v>
      </c>
      <c r="AB168" s="10">
        <v>0</v>
      </c>
      <c r="AC168" s="10">
        <v>40</v>
      </c>
      <c r="AD168" s="7">
        <v>0</v>
      </c>
      <c r="AE168" s="1" t="s">
        <v>2760</v>
      </c>
      <c r="AF168" s="7">
        <v>0</v>
      </c>
      <c r="AG168" s="1" t="s">
        <v>2760</v>
      </c>
      <c r="AH168" s="7">
        <v>78</v>
      </c>
      <c r="AI168" s="1" t="s">
        <v>390</v>
      </c>
      <c r="AJ168" s="7">
        <v>0</v>
      </c>
      <c r="AK168" s="1" t="s">
        <v>2760</v>
      </c>
      <c r="AL168" s="10"/>
      <c r="AM168" s="1" t="s">
        <v>325</v>
      </c>
      <c r="AN168" s="10" t="s">
        <v>196</v>
      </c>
      <c r="AO168" s="10" t="s">
        <v>3332</v>
      </c>
      <c r="AP168" s="12"/>
      <c r="AQ168" s="12" t="s">
        <v>3333</v>
      </c>
      <c r="AR168" s="12"/>
      <c r="AS168" s="1" t="s">
        <v>2589</v>
      </c>
      <c r="AT168" s="13" t="s">
        <v>883</v>
      </c>
      <c r="AU168" s="13" t="s">
        <v>2768</v>
      </c>
      <c r="AV168" s="13" t="s">
        <v>884</v>
      </c>
      <c r="AW168" s="13" t="s">
        <v>885</v>
      </c>
      <c r="AX168" s="13" t="s">
        <v>886</v>
      </c>
      <c r="AY168" s="13" t="s">
        <v>2707</v>
      </c>
      <c r="AZ168" s="13" t="s">
        <v>887</v>
      </c>
      <c r="BA168" s="13" t="s">
        <v>888</v>
      </c>
      <c r="BB168" s="13" t="s">
        <v>889</v>
      </c>
      <c r="BC168" s="13" t="s">
        <v>890</v>
      </c>
      <c r="BD168" s="13" t="s">
        <v>891</v>
      </c>
      <c r="BE168" s="13" t="s">
        <v>892</v>
      </c>
      <c r="BF168" s="13" t="s">
        <v>893</v>
      </c>
      <c r="BG168" s="13" t="s">
        <v>2708</v>
      </c>
      <c r="BH168" s="13" t="s">
        <v>894</v>
      </c>
      <c r="BI168" s="13" t="s">
        <v>895</v>
      </c>
      <c r="BJ168" s="13" t="s">
        <v>896</v>
      </c>
      <c r="BK168" s="13" t="s">
        <v>897</v>
      </c>
      <c r="BL168" s="13" t="s">
        <v>898</v>
      </c>
      <c r="BM168" s="13" t="s">
        <v>899</v>
      </c>
      <c r="BN168" s="13" t="s">
        <v>900</v>
      </c>
      <c r="BO168" s="13"/>
      <c r="BP168" s="13" t="s">
        <v>901</v>
      </c>
      <c r="BQ168" s="13" t="s">
        <v>2779</v>
      </c>
      <c r="BR168" s="13" t="s">
        <v>2808</v>
      </c>
      <c r="BS168" s="13" t="s">
        <v>902</v>
      </c>
      <c r="BT168" s="13" t="s">
        <v>903</v>
      </c>
      <c r="BU168" s="13" t="s">
        <v>904</v>
      </c>
      <c r="BV168" s="13" t="s">
        <v>2306</v>
      </c>
      <c r="BW168" s="13" t="s">
        <v>905</v>
      </c>
      <c r="BX168" s="13" t="s">
        <v>906</v>
      </c>
      <c r="BY168" s="13" t="s">
        <v>907</v>
      </c>
      <c r="BZ168" s="13" t="s">
        <v>908</v>
      </c>
      <c r="CA168" s="13" t="s">
        <v>2780</v>
      </c>
      <c r="CB168" s="13" t="s">
        <v>909</v>
      </c>
      <c r="CC168" s="13" t="s">
        <v>910</v>
      </c>
      <c r="CD168" s="13" t="s">
        <v>911</v>
      </c>
      <c r="CE168" s="13" t="s">
        <v>912</v>
      </c>
      <c r="CF168" s="13" t="s">
        <v>913</v>
      </c>
      <c r="CG168" s="13" t="s">
        <v>914</v>
      </c>
      <c r="CH168" s="13" t="s">
        <v>915</v>
      </c>
      <c r="CI168" s="13" t="s">
        <v>916</v>
      </c>
      <c r="CJ168" s="13" t="s">
        <v>917</v>
      </c>
      <c r="CK168" s="13" t="s">
        <v>918</v>
      </c>
      <c r="CL168" s="13" t="s">
        <v>261</v>
      </c>
      <c r="CM168" s="13" t="s">
        <v>919</v>
      </c>
      <c r="CN168" s="13" t="s">
        <v>920</v>
      </c>
      <c r="CO168" s="13" t="s">
        <v>921</v>
      </c>
      <c r="CP168" s="13" t="s">
        <v>922</v>
      </c>
      <c r="CQ168" s="13" t="s">
        <v>923</v>
      </c>
      <c r="CR168" s="13" t="s">
        <v>924</v>
      </c>
      <c r="CS168" s="13" t="s">
        <v>925</v>
      </c>
      <c r="CT168" s="13" t="s">
        <v>926</v>
      </c>
      <c r="CU168" s="13" t="s">
        <v>927</v>
      </c>
      <c r="CV168" s="13" t="s">
        <v>2307</v>
      </c>
      <c r="CW168" s="13" t="s">
        <v>928</v>
      </c>
      <c r="CX168" s="13" t="s">
        <v>929</v>
      </c>
      <c r="CY168" s="13" t="s">
        <v>930</v>
      </c>
      <c r="CZ168" s="13" t="s">
        <v>931</v>
      </c>
      <c r="DA168" s="13" t="s">
        <v>932</v>
      </c>
      <c r="DB168" s="13" t="s">
        <v>933</v>
      </c>
      <c r="DC168" s="13" t="s">
        <v>934</v>
      </c>
      <c r="DD168" s="13" t="s">
        <v>935</v>
      </c>
      <c r="DE168" s="13" t="s">
        <v>2308</v>
      </c>
      <c r="DF168" s="13" t="s">
        <v>936</v>
      </c>
      <c r="DG168" s="13" t="s">
        <v>937</v>
      </c>
      <c r="DH168" s="13" t="s">
        <v>938</v>
      </c>
      <c r="DI168" s="13" t="s">
        <v>939</v>
      </c>
      <c r="DJ168" s="13" t="s">
        <v>940</v>
      </c>
      <c r="DK168" s="13" t="s">
        <v>941</v>
      </c>
      <c r="DL168" s="13" t="s">
        <v>942</v>
      </c>
      <c r="DM168" s="13"/>
      <c r="DN168" s="13"/>
      <c r="DO168" s="2"/>
    </row>
    <row r="169" spans="1:119" s="27" customFormat="1" ht="23.25" customHeight="1" x14ac:dyDescent="0.35">
      <c r="A169" s="16">
        <v>167</v>
      </c>
      <c r="B169" s="17">
        <v>42834</v>
      </c>
      <c r="C169" s="18" t="s">
        <v>2392</v>
      </c>
      <c r="D169" s="1" t="s">
        <v>320</v>
      </c>
      <c r="E169" s="16" t="s">
        <v>2532</v>
      </c>
      <c r="F169" s="16" t="s">
        <v>293</v>
      </c>
      <c r="G169" s="1" t="s">
        <v>361</v>
      </c>
      <c r="H169" s="1" t="s">
        <v>4028</v>
      </c>
      <c r="I169" s="1"/>
      <c r="J169" s="1"/>
      <c r="K169" s="1"/>
      <c r="L169" s="16" t="s">
        <v>347</v>
      </c>
      <c r="M169" s="16" t="s">
        <v>337</v>
      </c>
      <c r="N169" s="16" t="s">
        <v>353</v>
      </c>
      <c r="O169" s="16" t="s">
        <v>4036</v>
      </c>
      <c r="P169" s="16" t="s">
        <v>357</v>
      </c>
      <c r="Q169" s="16" t="s">
        <v>3768</v>
      </c>
      <c r="R169" s="16" t="s">
        <v>3009</v>
      </c>
      <c r="S169" s="16"/>
      <c r="T169" s="8" t="s">
        <v>2859</v>
      </c>
      <c r="U169" s="8" t="s">
        <v>325</v>
      </c>
      <c r="V169" s="1" t="s">
        <v>2760</v>
      </c>
      <c r="W169" s="10">
        <v>0</v>
      </c>
      <c r="X169" s="10">
        <v>0</v>
      </c>
      <c r="Y169" s="8" t="s">
        <v>325</v>
      </c>
      <c r="Z169" s="1" t="s">
        <v>2760</v>
      </c>
      <c r="AA169" s="10">
        <v>0</v>
      </c>
      <c r="AB169" s="10">
        <v>0</v>
      </c>
      <c r="AC169" s="10">
        <v>0</v>
      </c>
      <c r="AD169" s="7">
        <v>0</v>
      </c>
      <c r="AE169" s="1" t="s">
        <v>2760</v>
      </c>
      <c r="AF169" s="7">
        <v>0</v>
      </c>
      <c r="AG169" s="1" t="s">
        <v>2760</v>
      </c>
      <c r="AH169" s="7">
        <v>0</v>
      </c>
      <c r="AI169" s="1" t="s">
        <v>2760</v>
      </c>
      <c r="AJ169" s="7">
        <v>0</v>
      </c>
      <c r="AK169" s="1" t="s">
        <v>2760</v>
      </c>
      <c r="AL169" s="10"/>
      <c r="AM169" s="1" t="s">
        <v>325</v>
      </c>
      <c r="AN169" s="10"/>
      <c r="AO169" s="10"/>
      <c r="AP169" s="12"/>
      <c r="AQ169" s="12"/>
      <c r="AR169" s="12"/>
      <c r="AS169" s="1" t="s">
        <v>2589</v>
      </c>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t="s">
        <v>507</v>
      </c>
      <c r="BQ169" s="13" t="s">
        <v>517</v>
      </c>
      <c r="BR169" s="13" t="s">
        <v>2249</v>
      </c>
      <c r="BS169" s="13"/>
      <c r="BT169" s="13"/>
      <c r="BU169" s="13"/>
      <c r="BV169" s="13"/>
      <c r="BW169" s="13"/>
      <c r="BX169" s="13"/>
      <c r="BY169" s="13"/>
      <c r="BZ169" s="13"/>
      <c r="CA169" s="13"/>
      <c r="CB169" s="13"/>
      <c r="CC169" s="13"/>
      <c r="CD169" s="13"/>
      <c r="CE169" s="13"/>
      <c r="CF169" s="13"/>
      <c r="CG169" s="13"/>
      <c r="CH169" s="13"/>
      <c r="CI169" s="13"/>
      <c r="CJ169" s="13"/>
      <c r="CK169" s="13"/>
      <c r="CL169" s="13"/>
      <c r="CM169" s="13"/>
      <c r="CN169" s="13"/>
      <c r="CO169" s="13"/>
      <c r="CP169" s="13"/>
      <c r="CQ169" s="13"/>
      <c r="CR169" s="13"/>
      <c r="CS169" s="13"/>
      <c r="CT169" s="13"/>
      <c r="CU169" s="13"/>
      <c r="CV169" s="13"/>
      <c r="CW169" s="13"/>
      <c r="CX169" s="13"/>
      <c r="CY169" s="13"/>
      <c r="CZ169" s="13"/>
      <c r="DA169" s="13"/>
      <c r="DB169" s="13"/>
      <c r="DC169" s="13"/>
      <c r="DD169" s="13"/>
      <c r="DE169" s="13"/>
      <c r="DF169" s="13"/>
      <c r="DG169" s="13"/>
      <c r="DH169" s="13"/>
      <c r="DI169" s="13"/>
      <c r="DJ169" s="13"/>
      <c r="DK169" s="13"/>
      <c r="DL169" s="13"/>
      <c r="DM169" s="13"/>
      <c r="DN169" s="13"/>
      <c r="DO169" s="2"/>
    </row>
    <row r="170" spans="1:119" s="27" customFormat="1" ht="23.25" customHeight="1" x14ac:dyDescent="0.35">
      <c r="A170" s="16">
        <v>168</v>
      </c>
      <c r="B170" s="17">
        <v>42834</v>
      </c>
      <c r="C170" s="18" t="s">
        <v>2392</v>
      </c>
      <c r="D170" s="1" t="s">
        <v>320</v>
      </c>
      <c r="E170" s="16" t="s">
        <v>2532</v>
      </c>
      <c r="F170" s="21" t="s">
        <v>3365</v>
      </c>
      <c r="G170" s="1" t="s">
        <v>361</v>
      </c>
      <c r="H170" s="1" t="s">
        <v>4028</v>
      </c>
      <c r="I170" s="1"/>
      <c r="J170" s="1"/>
      <c r="K170" s="1"/>
      <c r="L170" s="16" t="s">
        <v>347</v>
      </c>
      <c r="M170" s="16" t="s">
        <v>337</v>
      </c>
      <c r="N170" s="16" t="s">
        <v>353</v>
      </c>
      <c r="O170" s="16" t="s">
        <v>4037</v>
      </c>
      <c r="P170" s="16" t="s">
        <v>357</v>
      </c>
      <c r="Q170" s="16" t="s">
        <v>3673</v>
      </c>
      <c r="R170" s="16" t="s">
        <v>3008</v>
      </c>
      <c r="S170" s="16"/>
      <c r="T170" s="8" t="s">
        <v>2859</v>
      </c>
      <c r="U170" s="8" t="s">
        <v>325</v>
      </c>
      <c r="V170" s="1" t="s">
        <v>2760</v>
      </c>
      <c r="W170" s="10">
        <v>0</v>
      </c>
      <c r="X170" s="10">
        <v>0</v>
      </c>
      <c r="Y170" s="8" t="s">
        <v>325</v>
      </c>
      <c r="Z170" s="1" t="s">
        <v>2760</v>
      </c>
      <c r="AA170" s="10">
        <v>0</v>
      </c>
      <c r="AB170" s="10">
        <v>0</v>
      </c>
      <c r="AC170" s="10">
        <v>0</v>
      </c>
      <c r="AD170" s="7">
        <v>0</v>
      </c>
      <c r="AE170" s="1" t="s">
        <v>2760</v>
      </c>
      <c r="AF170" s="7">
        <v>0</v>
      </c>
      <c r="AG170" s="1" t="s">
        <v>2760</v>
      </c>
      <c r="AH170" s="7">
        <v>0</v>
      </c>
      <c r="AI170" s="1" t="s">
        <v>2760</v>
      </c>
      <c r="AJ170" s="7">
        <v>0</v>
      </c>
      <c r="AK170" s="1" t="s">
        <v>2760</v>
      </c>
      <c r="AL170" s="10"/>
      <c r="AM170" s="1" t="s">
        <v>325</v>
      </c>
      <c r="AN170" s="10"/>
      <c r="AO170" s="10"/>
      <c r="AP170" s="12"/>
      <c r="AQ170" s="12"/>
      <c r="AR170" s="12"/>
      <c r="AS170" s="1" t="s">
        <v>2589</v>
      </c>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t="s">
        <v>2246</v>
      </c>
      <c r="BQ170" s="13"/>
      <c r="BR170" s="13"/>
      <c r="BS170" s="13"/>
      <c r="BT170" s="13"/>
      <c r="BU170" s="13"/>
      <c r="BV170" s="13"/>
      <c r="BW170" s="13"/>
      <c r="BX170" s="13"/>
      <c r="BY170" s="13"/>
      <c r="BZ170" s="13"/>
      <c r="CA170" s="13"/>
      <c r="CB170" s="13"/>
      <c r="CC170" s="13"/>
      <c r="CD170" s="13"/>
      <c r="CE170" s="13"/>
      <c r="CF170" s="13"/>
      <c r="CG170" s="13"/>
      <c r="CH170" s="13"/>
      <c r="CI170" s="13"/>
      <c r="CJ170" s="13"/>
      <c r="CK170" s="13"/>
      <c r="CL170" s="13"/>
      <c r="CM170" s="13"/>
      <c r="CN170" s="13"/>
      <c r="CO170" s="13"/>
      <c r="CP170" s="13"/>
      <c r="CQ170" s="13"/>
      <c r="CR170" s="13"/>
      <c r="CS170" s="13"/>
      <c r="CT170" s="13"/>
      <c r="CU170" s="13"/>
      <c r="CV170" s="13"/>
      <c r="CW170" s="13"/>
      <c r="CX170" s="13"/>
      <c r="CY170" s="13"/>
      <c r="CZ170" s="13"/>
      <c r="DA170" s="13"/>
      <c r="DB170" s="13"/>
      <c r="DC170" s="13"/>
      <c r="DD170" s="13"/>
      <c r="DE170" s="13"/>
      <c r="DF170" s="13"/>
      <c r="DG170" s="13"/>
      <c r="DH170" s="13"/>
      <c r="DI170" s="13"/>
      <c r="DJ170" s="13"/>
      <c r="DK170" s="13"/>
      <c r="DL170" s="13"/>
      <c r="DM170" s="13"/>
      <c r="DN170" s="13"/>
      <c r="DO170" s="2"/>
    </row>
    <row r="171" spans="1:119" s="27" customFormat="1" ht="23.25" customHeight="1" x14ac:dyDescent="0.35">
      <c r="A171" s="16">
        <v>169</v>
      </c>
      <c r="B171" s="17">
        <v>42835</v>
      </c>
      <c r="C171" s="18" t="s">
        <v>2396</v>
      </c>
      <c r="D171" s="1" t="s">
        <v>319</v>
      </c>
      <c r="E171" s="16" t="s">
        <v>2401</v>
      </c>
      <c r="F171" s="21" t="s">
        <v>3373</v>
      </c>
      <c r="G171" s="1" t="s">
        <v>362</v>
      </c>
      <c r="H171" s="1" t="s">
        <v>4028</v>
      </c>
      <c r="I171" s="1"/>
      <c r="J171" s="1"/>
      <c r="K171" s="1"/>
      <c r="L171" s="16" t="s">
        <v>347</v>
      </c>
      <c r="M171" s="16" t="s">
        <v>349</v>
      </c>
      <c r="N171" s="16" t="s">
        <v>356</v>
      </c>
      <c r="O171" s="16" t="s">
        <v>4039</v>
      </c>
      <c r="P171" s="16" t="s">
        <v>357</v>
      </c>
      <c r="Q171" s="16" t="s">
        <v>3999</v>
      </c>
      <c r="R171" s="16" t="s">
        <v>3010</v>
      </c>
      <c r="S171" s="16"/>
      <c r="T171" s="8" t="s">
        <v>2859</v>
      </c>
      <c r="U171" s="8" t="s">
        <v>325</v>
      </c>
      <c r="V171" s="1" t="s">
        <v>2760</v>
      </c>
      <c r="W171" s="10">
        <v>0</v>
      </c>
      <c r="X171" s="10">
        <v>0</v>
      </c>
      <c r="Y171" s="8" t="s">
        <v>325</v>
      </c>
      <c r="Z171" s="1" t="s">
        <v>2760</v>
      </c>
      <c r="AA171" s="10">
        <v>0</v>
      </c>
      <c r="AB171" s="10">
        <v>0</v>
      </c>
      <c r="AC171" s="10">
        <v>0</v>
      </c>
      <c r="AD171" s="7">
        <v>0</v>
      </c>
      <c r="AE171" s="1" t="s">
        <v>2760</v>
      </c>
      <c r="AF171" s="7">
        <v>0</v>
      </c>
      <c r="AG171" s="1" t="s">
        <v>2760</v>
      </c>
      <c r="AH171" s="7">
        <v>0</v>
      </c>
      <c r="AI171" s="1" t="s">
        <v>2760</v>
      </c>
      <c r="AJ171" s="7">
        <v>0</v>
      </c>
      <c r="AK171" s="1" t="s">
        <v>2760</v>
      </c>
      <c r="AL171" s="10"/>
      <c r="AM171" s="1" t="s">
        <v>325</v>
      </c>
      <c r="AN171" s="10"/>
      <c r="AO171" s="10"/>
      <c r="AP171" s="12"/>
      <c r="AQ171" s="12"/>
      <c r="AR171" s="12" t="s">
        <v>3610</v>
      </c>
      <c r="AS171" s="1" t="s">
        <v>2589</v>
      </c>
      <c r="AT171" s="13" t="s">
        <v>2709</v>
      </c>
      <c r="AU171" s="13" t="s">
        <v>2819</v>
      </c>
      <c r="AV171" s="13" t="s">
        <v>2820</v>
      </c>
      <c r="AW171" s="13" t="s">
        <v>1406</v>
      </c>
      <c r="AX171" s="13" t="s">
        <v>2821</v>
      </c>
      <c r="AY171" s="13" t="s">
        <v>2822</v>
      </c>
      <c r="AZ171" s="13" t="s">
        <v>2337</v>
      </c>
      <c r="BA171" s="13" t="s">
        <v>2338</v>
      </c>
      <c r="BB171" s="13" t="s">
        <v>452</v>
      </c>
      <c r="BC171" s="13"/>
      <c r="BD171" s="13"/>
      <c r="BE171" s="13"/>
      <c r="BF171" s="13"/>
      <c r="BG171" s="13"/>
      <c r="BH171" s="13"/>
      <c r="BI171" s="13"/>
      <c r="BJ171" s="13"/>
      <c r="BK171" s="13"/>
      <c r="BL171" s="13"/>
      <c r="BM171" s="13"/>
      <c r="BN171" s="13"/>
      <c r="BO171" s="13"/>
      <c r="BP171" s="13" t="s">
        <v>1407</v>
      </c>
      <c r="BQ171" s="13" t="s">
        <v>1408</v>
      </c>
      <c r="BR171" s="13" t="s">
        <v>2823</v>
      </c>
      <c r="BS171" s="13" t="s">
        <v>2824</v>
      </c>
      <c r="BT171" s="13" t="s">
        <v>2825</v>
      </c>
      <c r="BU171" s="13" t="s">
        <v>2826</v>
      </c>
      <c r="BV171" s="13" t="s">
        <v>2827</v>
      </c>
      <c r="BW171" s="13"/>
      <c r="BX171" s="13"/>
      <c r="BY171" s="13"/>
      <c r="BZ171" s="13"/>
      <c r="CA171" s="13"/>
      <c r="CB171" s="13"/>
      <c r="CC171" s="13"/>
      <c r="CD171" s="13"/>
      <c r="CE171" s="13"/>
      <c r="CF171" s="13"/>
      <c r="CG171" s="13"/>
      <c r="CH171" s="13"/>
      <c r="CI171" s="13"/>
      <c r="CJ171" s="13"/>
      <c r="CK171" s="13"/>
      <c r="CL171" s="13"/>
      <c r="CM171" s="13"/>
      <c r="CN171" s="13"/>
      <c r="CO171" s="13"/>
      <c r="CP171" s="13"/>
      <c r="CQ171" s="13"/>
      <c r="CR171" s="13"/>
      <c r="CS171" s="13"/>
      <c r="CT171" s="13"/>
      <c r="CU171" s="13"/>
      <c r="CV171" s="13"/>
      <c r="CW171" s="13"/>
      <c r="CX171" s="13"/>
      <c r="CY171" s="13"/>
      <c r="CZ171" s="13"/>
      <c r="DA171" s="13"/>
      <c r="DB171" s="13"/>
      <c r="DC171" s="13"/>
      <c r="DD171" s="13"/>
      <c r="DE171" s="13"/>
      <c r="DF171" s="13"/>
      <c r="DG171" s="13"/>
      <c r="DH171" s="13"/>
      <c r="DI171" s="13"/>
      <c r="DJ171" s="13"/>
      <c r="DK171" s="13"/>
      <c r="DL171" s="13"/>
      <c r="DM171" s="13"/>
      <c r="DN171" s="13"/>
      <c r="DO171" s="2"/>
    </row>
    <row r="172" spans="1:119" s="27" customFormat="1" ht="23.25" customHeight="1" x14ac:dyDescent="0.35">
      <c r="A172" s="16">
        <v>170</v>
      </c>
      <c r="B172" s="17">
        <v>42836</v>
      </c>
      <c r="C172" s="18" t="s">
        <v>3</v>
      </c>
      <c r="D172" s="1" t="s">
        <v>2375</v>
      </c>
      <c r="E172" s="16" t="s">
        <v>2454</v>
      </c>
      <c r="F172" s="21" t="s">
        <v>3405</v>
      </c>
      <c r="G172" s="1" t="s">
        <v>362</v>
      </c>
      <c r="H172" s="1" t="s">
        <v>4028</v>
      </c>
      <c r="I172" s="1"/>
      <c r="J172" s="1"/>
      <c r="K172" s="1"/>
      <c r="L172" s="16" t="s">
        <v>347</v>
      </c>
      <c r="M172" s="16" t="s">
        <v>337</v>
      </c>
      <c r="N172" s="16" t="s">
        <v>336</v>
      </c>
      <c r="O172" s="16" t="s">
        <v>4034</v>
      </c>
      <c r="P172" s="16" t="s">
        <v>357</v>
      </c>
      <c r="Q172" s="16" t="s">
        <v>3717</v>
      </c>
      <c r="R172" s="16" t="s">
        <v>3011</v>
      </c>
      <c r="S172" s="16"/>
      <c r="T172" s="8" t="s">
        <v>2859</v>
      </c>
      <c r="U172" s="8" t="s">
        <v>325</v>
      </c>
      <c r="V172" s="1" t="s">
        <v>2760</v>
      </c>
      <c r="W172" s="10">
        <v>0</v>
      </c>
      <c r="X172" s="10">
        <v>0</v>
      </c>
      <c r="Y172" s="8" t="s">
        <v>325</v>
      </c>
      <c r="Z172" s="1" t="s">
        <v>2760</v>
      </c>
      <c r="AA172" s="10">
        <v>0</v>
      </c>
      <c r="AB172" s="10">
        <v>0</v>
      </c>
      <c r="AC172" s="10">
        <v>0</v>
      </c>
      <c r="AD172" s="7">
        <v>0</v>
      </c>
      <c r="AE172" s="1" t="s">
        <v>2760</v>
      </c>
      <c r="AF172" s="7">
        <v>0</v>
      </c>
      <c r="AG172" s="1" t="s">
        <v>2760</v>
      </c>
      <c r="AH172" s="7">
        <v>0</v>
      </c>
      <c r="AI172" s="1" t="s">
        <v>2760</v>
      </c>
      <c r="AJ172" s="7">
        <v>0</v>
      </c>
      <c r="AK172" s="1" t="s">
        <v>2760</v>
      </c>
      <c r="AL172" s="10"/>
      <c r="AM172" s="1" t="s">
        <v>325</v>
      </c>
      <c r="AN172" s="10"/>
      <c r="AO172" s="10"/>
      <c r="AP172" s="12"/>
      <c r="AQ172" s="12" t="s">
        <v>3313</v>
      </c>
      <c r="AR172" s="12"/>
      <c r="AS172" s="1" t="s">
        <v>2589</v>
      </c>
      <c r="AT172" s="13" t="s">
        <v>1778</v>
      </c>
      <c r="AU172" s="13" t="s">
        <v>1779</v>
      </c>
      <c r="AV172" s="13"/>
      <c r="AW172" s="13"/>
      <c r="AX172" s="13"/>
      <c r="AY172" s="13"/>
      <c r="AZ172" s="13"/>
      <c r="BA172" s="13"/>
      <c r="BB172" s="13"/>
      <c r="BC172" s="13"/>
      <c r="BD172" s="13"/>
      <c r="BE172" s="13"/>
      <c r="BF172" s="13"/>
      <c r="BG172" s="13"/>
      <c r="BH172" s="13"/>
      <c r="BI172" s="13"/>
      <c r="BJ172" s="13"/>
      <c r="BK172" s="13"/>
      <c r="BL172" s="13"/>
      <c r="BM172" s="13"/>
      <c r="BN172" s="13"/>
      <c r="BO172" s="13"/>
      <c r="BP172" s="13" t="s">
        <v>1780</v>
      </c>
      <c r="BQ172" s="13" t="s">
        <v>1781</v>
      </c>
      <c r="BR172" s="13"/>
      <c r="BS172" s="13"/>
      <c r="BT172" s="13"/>
      <c r="BU172" s="13"/>
      <c r="BV172" s="13"/>
      <c r="BW172" s="13"/>
      <c r="BX172" s="13"/>
      <c r="BY172" s="13"/>
      <c r="BZ172" s="13"/>
      <c r="CA172" s="13"/>
      <c r="CB172" s="13"/>
      <c r="CC172" s="13"/>
      <c r="CD172" s="13"/>
      <c r="CE172" s="13"/>
      <c r="CF172" s="13"/>
      <c r="CG172" s="13"/>
      <c r="CH172" s="13"/>
      <c r="CI172" s="13"/>
      <c r="CJ172" s="13"/>
      <c r="CK172" s="13"/>
      <c r="CL172" s="13"/>
      <c r="CM172" s="13"/>
      <c r="CN172" s="13"/>
      <c r="CO172" s="13"/>
      <c r="CP172" s="13"/>
      <c r="CQ172" s="13"/>
      <c r="CR172" s="13"/>
      <c r="CS172" s="13"/>
      <c r="CT172" s="13"/>
      <c r="CU172" s="13"/>
      <c r="CV172" s="13"/>
      <c r="CW172" s="13"/>
      <c r="CX172" s="13"/>
      <c r="CY172" s="13"/>
      <c r="CZ172" s="13"/>
      <c r="DA172" s="13"/>
      <c r="DB172" s="13"/>
      <c r="DC172" s="13"/>
      <c r="DD172" s="13"/>
      <c r="DE172" s="13"/>
      <c r="DF172" s="13"/>
      <c r="DG172" s="13"/>
      <c r="DH172" s="13"/>
      <c r="DI172" s="13"/>
      <c r="DJ172" s="13"/>
      <c r="DK172" s="13"/>
      <c r="DL172" s="13"/>
      <c r="DM172" s="13"/>
      <c r="DN172" s="13"/>
      <c r="DO172" s="2"/>
    </row>
    <row r="173" spans="1:119" s="27" customFormat="1" ht="23.25" customHeight="1" x14ac:dyDescent="0.35">
      <c r="A173" s="16">
        <v>171</v>
      </c>
      <c r="B173" s="17">
        <v>42837</v>
      </c>
      <c r="C173" s="18" t="s">
        <v>2393</v>
      </c>
      <c r="D173" s="1" t="s">
        <v>2374</v>
      </c>
      <c r="E173" s="16" t="s">
        <v>126</v>
      </c>
      <c r="F173" s="21" t="s">
        <v>3574</v>
      </c>
      <c r="G173" s="1" t="s">
        <v>361</v>
      </c>
      <c r="H173" s="1" t="s">
        <v>4028</v>
      </c>
      <c r="I173" s="1"/>
      <c r="J173" s="1"/>
      <c r="K173" s="1"/>
      <c r="L173" s="16" t="s">
        <v>2585</v>
      </c>
      <c r="M173" s="16" t="s">
        <v>337</v>
      </c>
      <c r="N173" s="16" t="s">
        <v>353</v>
      </c>
      <c r="O173" s="16" t="s">
        <v>4037</v>
      </c>
      <c r="P173" s="16" t="s">
        <v>357</v>
      </c>
      <c r="Q173" s="16" t="s">
        <v>3667</v>
      </c>
      <c r="R173" s="16" t="s">
        <v>3012</v>
      </c>
      <c r="S173" s="16"/>
      <c r="T173" s="8" t="s">
        <v>2859</v>
      </c>
      <c r="U173" s="8" t="s">
        <v>325</v>
      </c>
      <c r="V173" s="1" t="s">
        <v>2760</v>
      </c>
      <c r="W173" s="10">
        <v>0</v>
      </c>
      <c r="X173" s="10">
        <v>0</v>
      </c>
      <c r="Y173" s="8" t="s">
        <v>325</v>
      </c>
      <c r="Z173" s="1" t="s">
        <v>2760</v>
      </c>
      <c r="AA173" s="10">
        <v>0</v>
      </c>
      <c r="AB173" s="10">
        <v>0</v>
      </c>
      <c r="AC173" s="10">
        <v>0</v>
      </c>
      <c r="AD173" s="7">
        <v>0</v>
      </c>
      <c r="AE173" s="1" t="s">
        <v>2760</v>
      </c>
      <c r="AF173" s="7">
        <v>0</v>
      </c>
      <c r="AG173" s="1" t="s">
        <v>2760</v>
      </c>
      <c r="AH173" s="7">
        <v>0</v>
      </c>
      <c r="AI173" s="1" t="s">
        <v>2760</v>
      </c>
      <c r="AJ173" s="7">
        <v>0</v>
      </c>
      <c r="AK173" s="1" t="s">
        <v>2760</v>
      </c>
      <c r="AL173" s="10"/>
      <c r="AM173" s="1" t="s">
        <v>325</v>
      </c>
      <c r="AN173" s="10"/>
      <c r="AO173" s="10"/>
      <c r="AP173" s="12"/>
      <c r="AQ173" s="12"/>
      <c r="AR173" s="12"/>
      <c r="AS173" s="1" t="s">
        <v>2589</v>
      </c>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t="s">
        <v>2245</v>
      </c>
      <c r="BQ173" s="13" t="s">
        <v>2370</v>
      </c>
      <c r="BR173" s="13"/>
      <c r="BS173" s="13"/>
      <c r="BT173" s="13"/>
      <c r="BU173" s="13"/>
      <c r="BV173" s="13"/>
      <c r="BW173" s="13"/>
      <c r="BX173" s="13"/>
      <c r="BY173" s="13"/>
      <c r="BZ173" s="13"/>
      <c r="CA173" s="13"/>
      <c r="CB173" s="13"/>
      <c r="CC173" s="13"/>
      <c r="CD173" s="13"/>
      <c r="CE173" s="13"/>
      <c r="CF173" s="13"/>
      <c r="CG173" s="13"/>
      <c r="CH173" s="13"/>
      <c r="CI173" s="13"/>
      <c r="CJ173" s="13"/>
      <c r="CK173" s="13"/>
      <c r="CL173" s="13"/>
      <c r="CM173" s="13"/>
      <c r="CN173" s="13"/>
      <c r="CO173" s="13"/>
      <c r="CP173" s="13"/>
      <c r="CQ173" s="13"/>
      <c r="CR173" s="13"/>
      <c r="CS173" s="13"/>
      <c r="CT173" s="13"/>
      <c r="CU173" s="13"/>
      <c r="CV173" s="13"/>
      <c r="CW173" s="13"/>
      <c r="CX173" s="13"/>
      <c r="CY173" s="13"/>
      <c r="CZ173" s="13"/>
      <c r="DA173" s="13"/>
      <c r="DB173" s="13"/>
      <c r="DC173" s="13"/>
      <c r="DD173" s="13"/>
      <c r="DE173" s="13"/>
      <c r="DF173" s="13"/>
      <c r="DG173" s="13"/>
      <c r="DH173" s="13"/>
      <c r="DI173" s="13"/>
      <c r="DJ173" s="13"/>
      <c r="DK173" s="13"/>
      <c r="DL173" s="13"/>
      <c r="DM173" s="13"/>
      <c r="DN173" s="13"/>
      <c r="DO173" s="2"/>
    </row>
    <row r="174" spans="1:119" s="27" customFormat="1" ht="23.25" customHeight="1" x14ac:dyDescent="0.35">
      <c r="A174" s="16">
        <v>172</v>
      </c>
      <c r="B174" s="17">
        <v>42837</v>
      </c>
      <c r="C174" s="18" t="s">
        <v>2389</v>
      </c>
      <c r="D174" s="1" t="s">
        <v>2374</v>
      </c>
      <c r="E174" s="16" t="s">
        <v>2557</v>
      </c>
      <c r="F174" s="21" t="s">
        <v>3410</v>
      </c>
      <c r="G174" s="1" t="s">
        <v>362</v>
      </c>
      <c r="H174" s="1" t="s">
        <v>4028</v>
      </c>
      <c r="I174" s="1"/>
      <c r="J174" s="1"/>
      <c r="K174" s="1"/>
      <c r="L174" s="16" t="s">
        <v>347</v>
      </c>
      <c r="M174" s="16" t="s">
        <v>337</v>
      </c>
      <c r="N174" s="16" t="s">
        <v>336</v>
      </c>
      <c r="O174" s="16" t="s">
        <v>4034</v>
      </c>
      <c r="P174" s="16" t="s">
        <v>357</v>
      </c>
      <c r="Q174" s="16" t="s">
        <v>3790</v>
      </c>
      <c r="R174" s="16" t="s">
        <v>3013</v>
      </c>
      <c r="S174" s="16"/>
      <c r="T174" s="8" t="s">
        <v>2859</v>
      </c>
      <c r="U174" s="8" t="s">
        <v>325</v>
      </c>
      <c r="V174" s="1" t="s">
        <v>2760</v>
      </c>
      <c r="W174" s="10">
        <v>0</v>
      </c>
      <c r="X174" s="10">
        <v>0</v>
      </c>
      <c r="Y174" s="8" t="s">
        <v>325</v>
      </c>
      <c r="Z174" s="1" t="s">
        <v>2760</v>
      </c>
      <c r="AA174" s="10">
        <v>0</v>
      </c>
      <c r="AB174" s="10">
        <v>0</v>
      </c>
      <c r="AC174" s="10">
        <v>0</v>
      </c>
      <c r="AD174" s="7">
        <v>0</v>
      </c>
      <c r="AE174" s="1" t="s">
        <v>2760</v>
      </c>
      <c r="AF174" s="7">
        <v>0</v>
      </c>
      <c r="AG174" s="1" t="s">
        <v>2760</v>
      </c>
      <c r="AH174" s="7">
        <v>0</v>
      </c>
      <c r="AI174" s="1" t="s">
        <v>2760</v>
      </c>
      <c r="AJ174" s="7">
        <v>0</v>
      </c>
      <c r="AK174" s="1" t="s">
        <v>2760</v>
      </c>
      <c r="AL174" s="10"/>
      <c r="AM174" s="1" t="s">
        <v>325</v>
      </c>
      <c r="AN174" s="10"/>
      <c r="AO174" s="10"/>
      <c r="AP174" s="12"/>
      <c r="AQ174" s="12"/>
      <c r="AR174" s="12"/>
      <c r="AS174" s="1" t="s">
        <v>2589</v>
      </c>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t="s">
        <v>2242</v>
      </c>
      <c r="BQ174" s="13"/>
      <c r="BR174" s="13"/>
      <c r="BS174" s="13"/>
      <c r="BT174" s="13"/>
      <c r="BU174" s="13"/>
      <c r="BV174" s="13"/>
      <c r="BW174" s="13"/>
      <c r="BX174" s="13"/>
      <c r="BY174" s="13"/>
      <c r="BZ174" s="13"/>
      <c r="CA174" s="13"/>
      <c r="CB174" s="13"/>
      <c r="CC174" s="13"/>
      <c r="CD174" s="13"/>
      <c r="CE174" s="13"/>
      <c r="CF174" s="13"/>
      <c r="CG174" s="13"/>
      <c r="CH174" s="13"/>
      <c r="CI174" s="13"/>
      <c r="CJ174" s="13"/>
      <c r="CK174" s="13"/>
      <c r="CL174" s="13"/>
      <c r="CM174" s="13"/>
      <c r="CN174" s="13"/>
      <c r="CO174" s="13"/>
      <c r="CP174" s="13"/>
      <c r="CQ174" s="13"/>
      <c r="CR174" s="13"/>
      <c r="CS174" s="13"/>
      <c r="CT174" s="13"/>
      <c r="CU174" s="13"/>
      <c r="CV174" s="13"/>
      <c r="CW174" s="13"/>
      <c r="CX174" s="13"/>
      <c r="CY174" s="13"/>
      <c r="CZ174" s="13"/>
      <c r="DA174" s="13"/>
      <c r="DB174" s="13"/>
      <c r="DC174" s="13"/>
      <c r="DD174" s="13"/>
      <c r="DE174" s="13"/>
      <c r="DF174" s="13"/>
      <c r="DG174" s="13"/>
      <c r="DH174" s="13"/>
      <c r="DI174" s="13"/>
      <c r="DJ174" s="13"/>
      <c r="DK174" s="13"/>
      <c r="DL174" s="13"/>
      <c r="DM174" s="13"/>
      <c r="DN174" s="13"/>
      <c r="DO174" s="2"/>
    </row>
    <row r="175" spans="1:119" s="27" customFormat="1" ht="23.25" customHeight="1" x14ac:dyDescent="0.35">
      <c r="A175" s="16">
        <v>173</v>
      </c>
      <c r="B175" s="17">
        <v>42837</v>
      </c>
      <c r="C175" s="18" t="s">
        <v>3</v>
      </c>
      <c r="D175" s="1" t="s">
        <v>2375</v>
      </c>
      <c r="E175" s="16" t="s">
        <v>2458</v>
      </c>
      <c r="F175" s="21" t="s">
        <v>3397</v>
      </c>
      <c r="G175" s="1" t="s">
        <v>362</v>
      </c>
      <c r="H175" s="1" t="s">
        <v>4028</v>
      </c>
      <c r="I175" s="1"/>
      <c r="J175" s="1"/>
      <c r="K175" s="1"/>
      <c r="L175" s="16" t="s">
        <v>347</v>
      </c>
      <c r="M175" s="16" t="s">
        <v>337</v>
      </c>
      <c r="N175" s="16" t="s">
        <v>336</v>
      </c>
      <c r="O175" s="16" t="s">
        <v>4034</v>
      </c>
      <c r="P175" s="16" t="s">
        <v>357</v>
      </c>
      <c r="Q175" s="16" t="s">
        <v>3734</v>
      </c>
      <c r="R175" s="16" t="s">
        <v>4241</v>
      </c>
      <c r="S175" s="16"/>
      <c r="T175" s="8" t="s">
        <v>2859</v>
      </c>
      <c r="U175" s="8" t="s">
        <v>325</v>
      </c>
      <c r="V175" s="1" t="s">
        <v>2760</v>
      </c>
      <c r="W175" s="10">
        <v>0</v>
      </c>
      <c r="X175" s="10">
        <v>0</v>
      </c>
      <c r="Y175" s="8" t="s">
        <v>325</v>
      </c>
      <c r="Z175" s="1" t="s">
        <v>2760</v>
      </c>
      <c r="AA175" s="10">
        <v>0</v>
      </c>
      <c r="AB175" s="10">
        <v>0</v>
      </c>
      <c r="AC175" s="10">
        <v>0</v>
      </c>
      <c r="AD175" s="7">
        <v>0</v>
      </c>
      <c r="AE175" s="1" t="s">
        <v>2760</v>
      </c>
      <c r="AF175" s="7">
        <v>0</v>
      </c>
      <c r="AG175" s="1" t="s">
        <v>2760</v>
      </c>
      <c r="AH175" s="7">
        <v>0</v>
      </c>
      <c r="AI175" s="1" t="s">
        <v>2760</v>
      </c>
      <c r="AJ175" s="7">
        <v>0</v>
      </c>
      <c r="AK175" s="1" t="s">
        <v>2760</v>
      </c>
      <c r="AL175" s="10"/>
      <c r="AM175" s="1" t="s">
        <v>325</v>
      </c>
      <c r="AN175" s="10"/>
      <c r="AO175" s="10"/>
      <c r="AP175" s="12"/>
      <c r="AQ175" s="12"/>
      <c r="AR175" s="12"/>
      <c r="AS175" s="1" t="s">
        <v>2589</v>
      </c>
      <c r="AT175" s="13" t="s">
        <v>1219</v>
      </c>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t="s">
        <v>1220</v>
      </c>
      <c r="BQ175" s="13"/>
      <c r="BR175" s="13"/>
      <c r="BS175" s="13"/>
      <c r="BT175" s="13"/>
      <c r="BU175" s="13"/>
      <c r="BV175" s="13"/>
      <c r="BW175" s="13"/>
      <c r="BX175" s="13"/>
      <c r="BY175" s="13"/>
      <c r="BZ175" s="13"/>
      <c r="CA175" s="13"/>
      <c r="CB175" s="13"/>
      <c r="CC175" s="13"/>
      <c r="CD175" s="13"/>
      <c r="CE175" s="13"/>
      <c r="CF175" s="13"/>
      <c r="CG175" s="13"/>
      <c r="CH175" s="13"/>
      <c r="CI175" s="13"/>
      <c r="CJ175" s="13"/>
      <c r="CK175" s="13"/>
      <c r="CL175" s="13"/>
      <c r="CM175" s="13"/>
      <c r="CN175" s="13"/>
      <c r="CO175" s="13"/>
      <c r="CP175" s="13"/>
      <c r="CQ175" s="13"/>
      <c r="CR175" s="13"/>
      <c r="CS175" s="13"/>
      <c r="CT175" s="13"/>
      <c r="CU175" s="13"/>
      <c r="CV175" s="13"/>
      <c r="CW175" s="13"/>
      <c r="CX175" s="13"/>
      <c r="CY175" s="13"/>
      <c r="CZ175" s="13"/>
      <c r="DA175" s="13"/>
      <c r="DB175" s="13"/>
      <c r="DC175" s="13"/>
      <c r="DD175" s="13"/>
      <c r="DE175" s="13"/>
      <c r="DF175" s="13"/>
      <c r="DG175" s="13"/>
      <c r="DH175" s="13"/>
      <c r="DI175" s="13"/>
      <c r="DJ175" s="13"/>
      <c r="DK175" s="13"/>
      <c r="DL175" s="13"/>
      <c r="DM175" s="13"/>
      <c r="DN175" s="13"/>
      <c r="DO175" s="2"/>
    </row>
    <row r="176" spans="1:119" s="27" customFormat="1" ht="23.25" customHeight="1" x14ac:dyDescent="0.35">
      <c r="A176" s="16">
        <v>174</v>
      </c>
      <c r="B176" s="17">
        <v>42838</v>
      </c>
      <c r="C176" s="18" t="s">
        <v>3</v>
      </c>
      <c r="D176" s="1" t="s">
        <v>2375</v>
      </c>
      <c r="E176" s="16" t="s">
        <v>325</v>
      </c>
      <c r="F176" s="21" t="s">
        <v>3397</v>
      </c>
      <c r="G176" s="1" t="s">
        <v>362</v>
      </c>
      <c r="H176" s="1" t="s">
        <v>4028</v>
      </c>
      <c r="I176" s="1"/>
      <c r="J176" s="1"/>
      <c r="K176" s="1"/>
      <c r="L176" s="16" t="s">
        <v>347</v>
      </c>
      <c r="M176" s="16" t="s">
        <v>337</v>
      </c>
      <c r="N176" s="16" t="s">
        <v>114</v>
      </c>
      <c r="O176" s="16" t="s">
        <v>235</v>
      </c>
      <c r="P176" s="16" t="s">
        <v>357</v>
      </c>
      <c r="Q176" s="16" t="s">
        <v>4021</v>
      </c>
      <c r="R176" s="16" t="s">
        <v>159</v>
      </c>
      <c r="S176" s="16"/>
      <c r="T176" s="8" t="s">
        <v>2859</v>
      </c>
      <c r="U176" s="8" t="s">
        <v>325</v>
      </c>
      <c r="V176" s="1" t="s">
        <v>2760</v>
      </c>
      <c r="W176" s="10">
        <v>0</v>
      </c>
      <c r="X176" s="10">
        <v>0</v>
      </c>
      <c r="Y176" s="8" t="s">
        <v>325</v>
      </c>
      <c r="Z176" s="1" t="s">
        <v>2760</v>
      </c>
      <c r="AA176" s="10">
        <v>0</v>
      </c>
      <c r="AB176" s="10">
        <v>0</v>
      </c>
      <c r="AC176" s="10">
        <v>0</v>
      </c>
      <c r="AD176" s="7">
        <v>0</v>
      </c>
      <c r="AE176" s="1" t="s">
        <v>2760</v>
      </c>
      <c r="AF176" s="7">
        <v>0</v>
      </c>
      <c r="AG176" s="1" t="s">
        <v>2760</v>
      </c>
      <c r="AH176" s="7">
        <v>0</v>
      </c>
      <c r="AI176" s="1" t="s">
        <v>2760</v>
      </c>
      <c r="AJ176" s="7">
        <v>0</v>
      </c>
      <c r="AK176" s="1" t="s">
        <v>2760</v>
      </c>
      <c r="AL176" s="10"/>
      <c r="AM176" s="1" t="s">
        <v>325</v>
      </c>
      <c r="AN176" s="10"/>
      <c r="AO176" s="10" t="s">
        <v>4242</v>
      </c>
      <c r="AP176" s="12"/>
      <c r="AQ176" s="12"/>
      <c r="AR176" s="12"/>
      <c r="AS176" s="1" t="s">
        <v>2589</v>
      </c>
      <c r="AT176" s="13" t="s">
        <v>1693</v>
      </c>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c r="BS176" s="13"/>
      <c r="BT176" s="13"/>
      <c r="BU176" s="13"/>
      <c r="BV176" s="13"/>
      <c r="BW176" s="13"/>
      <c r="BX176" s="13"/>
      <c r="BY176" s="13"/>
      <c r="BZ176" s="13"/>
      <c r="CA176" s="13"/>
      <c r="CB176" s="13"/>
      <c r="CC176" s="13"/>
      <c r="CD176" s="13"/>
      <c r="CE176" s="13"/>
      <c r="CF176" s="13"/>
      <c r="CG176" s="13"/>
      <c r="CH176" s="13"/>
      <c r="CI176" s="13"/>
      <c r="CJ176" s="13"/>
      <c r="CK176" s="13"/>
      <c r="CL176" s="13"/>
      <c r="CM176" s="13"/>
      <c r="CN176" s="13"/>
      <c r="CO176" s="13"/>
      <c r="CP176" s="13"/>
      <c r="CQ176" s="13"/>
      <c r="CR176" s="13"/>
      <c r="CS176" s="13"/>
      <c r="CT176" s="13"/>
      <c r="CU176" s="13"/>
      <c r="CV176" s="13"/>
      <c r="CW176" s="13"/>
      <c r="CX176" s="13"/>
      <c r="CY176" s="13"/>
      <c r="CZ176" s="13"/>
      <c r="DA176" s="13"/>
      <c r="DB176" s="13"/>
      <c r="DC176" s="13"/>
      <c r="DD176" s="13"/>
      <c r="DE176" s="13"/>
      <c r="DF176" s="13"/>
      <c r="DG176" s="13"/>
      <c r="DH176" s="13"/>
      <c r="DI176" s="13"/>
      <c r="DJ176" s="13"/>
      <c r="DK176" s="13"/>
      <c r="DL176" s="13"/>
      <c r="DM176" s="13"/>
      <c r="DN176" s="13"/>
      <c r="DO176" s="2"/>
    </row>
    <row r="177" spans="1:119" s="27" customFormat="1" ht="23.25" customHeight="1" x14ac:dyDescent="0.35">
      <c r="A177" s="16">
        <v>175</v>
      </c>
      <c r="B177" s="17">
        <v>42838</v>
      </c>
      <c r="C177" s="18" t="s">
        <v>20</v>
      </c>
      <c r="D177" s="1" t="s">
        <v>2375</v>
      </c>
      <c r="E177" s="16" t="s">
        <v>325</v>
      </c>
      <c r="F177" s="21" t="s">
        <v>3372</v>
      </c>
      <c r="G177" s="1" t="s">
        <v>362</v>
      </c>
      <c r="H177" s="1" t="s">
        <v>4028</v>
      </c>
      <c r="I177" s="1"/>
      <c r="J177" s="1"/>
      <c r="K177" s="1"/>
      <c r="L177" s="16" t="s">
        <v>347</v>
      </c>
      <c r="M177" s="16" t="s">
        <v>337</v>
      </c>
      <c r="N177" s="16" t="s">
        <v>114</v>
      </c>
      <c r="O177" s="16" t="s">
        <v>235</v>
      </c>
      <c r="P177" s="16" t="s">
        <v>357</v>
      </c>
      <c r="Q177" s="16" t="s">
        <v>4020</v>
      </c>
      <c r="R177" s="16" t="s">
        <v>160</v>
      </c>
      <c r="S177" s="16"/>
      <c r="T177" s="8" t="s">
        <v>2859</v>
      </c>
      <c r="U177" s="8">
        <v>1</v>
      </c>
      <c r="V177" s="1" t="s">
        <v>2760</v>
      </c>
      <c r="W177" s="10">
        <v>0</v>
      </c>
      <c r="X177" s="10">
        <v>0</v>
      </c>
      <c r="Y177" s="8">
        <v>1</v>
      </c>
      <c r="Z177" s="1" t="s">
        <v>2760</v>
      </c>
      <c r="AA177" s="10">
        <v>0</v>
      </c>
      <c r="AB177" s="10">
        <v>0</v>
      </c>
      <c r="AC177" s="10">
        <v>1</v>
      </c>
      <c r="AD177" s="7">
        <v>1</v>
      </c>
      <c r="AE177" s="1" t="s">
        <v>2760</v>
      </c>
      <c r="AF177" s="7">
        <v>0</v>
      </c>
      <c r="AG177" s="1" t="s">
        <v>2760</v>
      </c>
      <c r="AH177" s="7">
        <v>0</v>
      </c>
      <c r="AI177" s="1" t="s">
        <v>2760</v>
      </c>
      <c r="AJ177" s="7">
        <v>0</v>
      </c>
      <c r="AK177" s="1" t="s">
        <v>2760</v>
      </c>
      <c r="AL177" s="10"/>
      <c r="AM177" s="1" t="s">
        <v>325</v>
      </c>
      <c r="AN177" s="10"/>
      <c r="AO177" s="10"/>
      <c r="AP177" s="12"/>
      <c r="AQ177" s="12" t="s">
        <v>3014</v>
      </c>
      <c r="AR177" s="12"/>
      <c r="AS177" s="1" t="s">
        <v>2589</v>
      </c>
      <c r="AT177" s="13" t="s">
        <v>1693</v>
      </c>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3"/>
      <c r="BS177" s="13"/>
      <c r="BT177" s="13"/>
      <c r="BU177" s="13"/>
      <c r="BV177" s="13"/>
      <c r="BW177" s="13"/>
      <c r="BX177" s="13"/>
      <c r="BY177" s="13"/>
      <c r="BZ177" s="13"/>
      <c r="CA177" s="13"/>
      <c r="CB177" s="13"/>
      <c r="CC177" s="13"/>
      <c r="CD177" s="13"/>
      <c r="CE177" s="13"/>
      <c r="CF177" s="13"/>
      <c r="CG177" s="13"/>
      <c r="CH177" s="13"/>
      <c r="CI177" s="13"/>
      <c r="CJ177" s="13"/>
      <c r="CK177" s="13"/>
      <c r="CL177" s="13"/>
      <c r="CM177" s="13"/>
      <c r="CN177" s="13"/>
      <c r="CO177" s="13"/>
      <c r="CP177" s="13"/>
      <c r="CQ177" s="13"/>
      <c r="CR177" s="13"/>
      <c r="CS177" s="13"/>
      <c r="CT177" s="13"/>
      <c r="CU177" s="13"/>
      <c r="CV177" s="13"/>
      <c r="CW177" s="13"/>
      <c r="CX177" s="13"/>
      <c r="CY177" s="13"/>
      <c r="CZ177" s="13"/>
      <c r="DA177" s="13"/>
      <c r="DB177" s="13"/>
      <c r="DC177" s="13"/>
      <c r="DD177" s="13"/>
      <c r="DE177" s="13"/>
      <c r="DF177" s="13"/>
      <c r="DG177" s="13"/>
      <c r="DH177" s="13"/>
      <c r="DI177" s="13"/>
      <c r="DJ177" s="13"/>
      <c r="DK177" s="13"/>
      <c r="DL177" s="13"/>
      <c r="DM177" s="13"/>
      <c r="DN177" s="13"/>
      <c r="DO177" s="2"/>
    </row>
    <row r="178" spans="1:119" s="27" customFormat="1" ht="23.25" customHeight="1" x14ac:dyDescent="0.35">
      <c r="A178" s="16">
        <v>176</v>
      </c>
      <c r="B178" s="17">
        <v>42839</v>
      </c>
      <c r="C178" s="18" t="s">
        <v>3</v>
      </c>
      <c r="D178" s="1" t="s">
        <v>2375</v>
      </c>
      <c r="E178" s="16" t="s">
        <v>2498</v>
      </c>
      <c r="F178" s="21" t="s">
        <v>3429</v>
      </c>
      <c r="G178" s="1" t="s">
        <v>362</v>
      </c>
      <c r="H178" s="1" t="s">
        <v>4028</v>
      </c>
      <c r="I178" s="1"/>
      <c r="J178" s="1"/>
      <c r="K178" s="1"/>
      <c r="L178" s="16" t="s">
        <v>347</v>
      </c>
      <c r="M178" s="16" t="s">
        <v>337</v>
      </c>
      <c r="N178" s="16" t="s">
        <v>336</v>
      </c>
      <c r="O178" s="16" t="s">
        <v>4034</v>
      </c>
      <c r="P178" s="16" t="s">
        <v>357</v>
      </c>
      <c r="Q178" s="16" t="s">
        <v>3892</v>
      </c>
      <c r="R178" s="16" t="s">
        <v>3015</v>
      </c>
      <c r="S178" s="16"/>
      <c r="T178" s="8" t="s">
        <v>2859</v>
      </c>
      <c r="U178" s="8">
        <v>1</v>
      </c>
      <c r="V178" s="1" t="s">
        <v>2760</v>
      </c>
      <c r="W178" s="10">
        <v>0</v>
      </c>
      <c r="X178" s="10">
        <v>0</v>
      </c>
      <c r="Y178" s="8">
        <v>1</v>
      </c>
      <c r="Z178" s="1" t="s">
        <v>2760</v>
      </c>
      <c r="AA178" s="10">
        <v>0</v>
      </c>
      <c r="AB178" s="10">
        <v>0</v>
      </c>
      <c r="AC178" s="10">
        <v>1</v>
      </c>
      <c r="AD178" s="7">
        <v>0</v>
      </c>
      <c r="AE178" s="1" t="s">
        <v>2760</v>
      </c>
      <c r="AF178" s="7">
        <v>0</v>
      </c>
      <c r="AG178" s="1" t="s">
        <v>2760</v>
      </c>
      <c r="AH178" s="7">
        <v>1</v>
      </c>
      <c r="AI178" s="1" t="s">
        <v>2760</v>
      </c>
      <c r="AJ178" s="7">
        <v>0</v>
      </c>
      <c r="AK178" s="1" t="s">
        <v>2760</v>
      </c>
      <c r="AL178" s="10" t="s">
        <v>3016</v>
      </c>
      <c r="AM178" s="1" t="s">
        <v>326</v>
      </c>
      <c r="AN178" s="10" t="s">
        <v>71</v>
      </c>
      <c r="AO178" s="10" t="s">
        <v>3017</v>
      </c>
      <c r="AP178" s="12"/>
      <c r="AQ178" s="12"/>
      <c r="AR178" s="12"/>
      <c r="AS178" s="1" t="s">
        <v>2589</v>
      </c>
      <c r="AT178" s="13" t="s">
        <v>1221</v>
      </c>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3"/>
      <c r="BS178" s="13"/>
      <c r="BT178" s="13"/>
      <c r="BU178" s="13"/>
      <c r="BV178" s="13"/>
      <c r="BW178" s="13"/>
      <c r="BX178" s="13"/>
      <c r="BY178" s="13"/>
      <c r="BZ178" s="13"/>
      <c r="CA178" s="13"/>
      <c r="CB178" s="13"/>
      <c r="CC178" s="13"/>
      <c r="CD178" s="13"/>
      <c r="CE178" s="13"/>
      <c r="CF178" s="13"/>
      <c r="CG178" s="13"/>
      <c r="CH178" s="13"/>
      <c r="CI178" s="13"/>
      <c r="CJ178" s="13"/>
      <c r="CK178" s="13"/>
      <c r="CL178" s="13"/>
      <c r="CM178" s="13"/>
      <c r="CN178" s="13"/>
      <c r="CO178" s="13"/>
      <c r="CP178" s="13"/>
      <c r="CQ178" s="13"/>
      <c r="CR178" s="13"/>
      <c r="CS178" s="13"/>
      <c r="CT178" s="13"/>
      <c r="CU178" s="13"/>
      <c r="CV178" s="13"/>
      <c r="CW178" s="13"/>
      <c r="CX178" s="13"/>
      <c r="CY178" s="13"/>
      <c r="CZ178" s="13"/>
      <c r="DA178" s="13"/>
      <c r="DB178" s="13"/>
      <c r="DC178" s="13"/>
      <c r="DD178" s="13"/>
      <c r="DE178" s="13"/>
      <c r="DF178" s="13"/>
      <c r="DG178" s="13"/>
      <c r="DH178" s="13"/>
      <c r="DI178" s="13"/>
      <c r="DJ178" s="13"/>
      <c r="DK178" s="13"/>
      <c r="DL178" s="13"/>
      <c r="DM178" s="13"/>
      <c r="DN178" s="13"/>
      <c r="DO178" s="2"/>
    </row>
    <row r="179" spans="1:119" s="27" customFormat="1" ht="23.25" customHeight="1" x14ac:dyDescent="0.35">
      <c r="A179" s="16">
        <v>177</v>
      </c>
      <c r="B179" s="17">
        <v>42839</v>
      </c>
      <c r="C179" s="18" t="s">
        <v>3</v>
      </c>
      <c r="D179" s="1" t="s">
        <v>2375</v>
      </c>
      <c r="E179" s="16" t="s">
        <v>325</v>
      </c>
      <c r="F179" s="16" t="s">
        <v>325</v>
      </c>
      <c r="G179" s="1" t="s">
        <v>362</v>
      </c>
      <c r="H179" s="1" t="s">
        <v>4028</v>
      </c>
      <c r="I179" s="1"/>
      <c r="J179" s="1"/>
      <c r="K179" s="1"/>
      <c r="L179" s="16" t="s">
        <v>347</v>
      </c>
      <c r="M179" s="16" t="s">
        <v>349</v>
      </c>
      <c r="N179" s="16" t="s">
        <v>356</v>
      </c>
      <c r="O179" s="16" t="s">
        <v>4039</v>
      </c>
      <c r="P179" s="16" t="s">
        <v>357</v>
      </c>
      <c r="Q179" s="16" t="s">
        <v>3978</v>
      </c>
      <c r="R179" s="16" t="s">
        <v>162</v>
      </c>
      <c r="S179" s="16"/>
      <c r="T179" s="8" t="s">
        <v>2859</v>
      </c>
      <c r="U179" s="8" t="s">
        <v>325</v>
      </c>
      <c r="V179" s="1" t="s">
        <v>2760</v>
      </c>
      <c r="W179" s="10">
        <v>0</v>
      </c>
      <c r="X179" s="10">
        <v>0</v>
      </c>
      <c r="Y179" s="8" t="s">
        <v>325</v>
      </c>
      <c r="Z179" s="1" t="s">
        <v>2760</v>
      </c>
      <c r="AA179" s="10">
        <v>0</v>
      </c>
      <c r="AB179" s="10">
        <v>0</v>
      </c>
      <c r="AC179" s="10">
        <v>0</v>
      </c>
      <c r="AD179" s="7">
        <v>0</v>
      </c>
      <c r="AE179" s="1" t="s">
        <v>2760</v>
      </c>
      <c r="AF179" s="7">
        <v>0</v>
      </c>
      <c r="AG179" s="1" t="s">
        <v>2760</v>
      </c>
      <c r="AH179" s="7">
        <v>0</v>
      </c>
      <c r="AI179" s="1" t="s">
        <v>2760</v>
      </c>
      <c r="AJ179" s="7">
        <v>0</v>
      </c>
      <c r="AK179" s="1" t="s">
        <v>2760</v>
      </c>
      <c r="AL179" s="10"/>
      <c r="AM179" s="1" t="s">
        <v>325</v>
      </c>
      <c r="AN179" s="10"/>
      <c r="AO179" s="10"/>
      <c r="AP179" s="12"/>
      <c r="AQ179" s="12" t="s">
        <v>3018</v>
      </c>
      <c r="AR179" s="12"/>
      <c r="AS179" s="1" t="s">
        <v>2589</v>
      </c>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t="s">
        <v>2209</v>
      </c>
      <c r="BQ179" s="13"/>
      <c r="BR179" s="13"/>
      <c r="BS179" s="13"/>
      <c r="BT179" s="13"/>
      <c r="BU179" s="13"/>
      <c r="BV179" s="13"/>
      <c r="BW179" s="13"/>
      <c r="BX179" s="13"/>
      <c r="BY179" s="13"/>
      <c r="BZ179" s="13"/>
      <c r="CA179" s="13"/>
      <c r="CB179" s="13"/>
      <c r="CC179" s="13"/>
      <c r="CD179" s="13"/>
      <c r="CE179" s="13"/>
      <c r="CF179" s="13"/>
      <c r="CG179" s="13"/>
      <c r="CH179" s="13"/>
      <c r="CI179" s="13"/>
      <c r="CJ179" s="13"/>
      <c r="CK179" s="13"/>
      <c r="CL179" s="13"/>
      <c r="CM179" s="13"/>
      <c r="CN179" s="13"/>
      <c r="CO179" s="13"/>
      <c r="CP179" s="13"/>
      <c r="CQ179" s="13"/>
      <c r="CR179" s="13"/>
      <c r="CS179" s="13"/>
      <c r="CT179" s="13"/>
      <c r="CU179" s="13"/>
      <c r="CV179" s="13"/>
      <c r="CW179" s="13"/>
      <c r="CX179" s="13"/>
      <c r="CY179" s="13"/>
      <c r="CZ179" s="13"/>
      <c r="DA179" s="13"/>
      <c r="DB179" s="13"/>
      <c r="DC179" s="13"/>
      <c r="DD179" s="13"/>
      <c r="DE179" s="13"/>
      <c r="DF179" s="13"/>
      <c r="DG179" s="13"/>
      <c r="DH179" s="13"/>
      <c r="DI179" s="13"/>
      <c r="DJ179" s="13"/>
      <c r="DK179" s="13"/>
      <c r="DL179" s="13"/>
      <c r="DM179" s="13"/>
      <c r="DN179" s="13"/>
      <c r="DO179" s="2"/>
    </row>
    <row r="180" spans="1:119" s="27" customFormat="1" ht="23.25" customHeight="1" x14ac:dyDescent="0.35">
      <c r="A180" s="16">
        <v>178</v>
      </c>
      <c r="B180" s="17">
        <v>42841</v>
      </c>
      <c r="C180" s="18" t="s">
        <v>3</v>
      </c>
      <c r="D180" s="1" t="s">
        <v>2375</v>
      </c>
      <c r="E180" s="16" t="s">
        <v>2482</v>
      </c>
      <c r="F180" s="21" t="s">
        <v>3406</v>
      </c>
      <c r="G180" s="1" t="s">
        <v>362</v>
      </c>
      <c r="H180" s="1" t="s">
        <v>4028</v>
      </c>
      <c r="I180" s="1"/>
      <c r="J180" s="1"/>
      <c r="K180" s="1"/>
      <c r="L180" s="16" t="s">
        <v>347</v>
      </c>
      <c r="M180" s="16" t="s">
        <v>337</v>
      </c>
      <c r="N180" s="16" t="s">
        <v>336</v>
      </c>
      <c r="O180" s="16" t="s">
        <v>4034</v>
      </c>
      <c r="P180" s="16" t="s">
        <v>357</v>
      </c>
      <c r="Q180" s="16" t="s">
        <v>3697</v>
      </c>
      <c r="R180" s="16" t="s">
        <v>4243</v>
      </c>
      <c r="S180" s="16"/>
      <c r="T180" s="8" t="s">
        <v>2859</v>
      </c>
      <c r="U180" s="8">
        <v>2</v>
      </c>
      <c r="V180" s="1" t="s">
        <v>2760</v>
      </c>
      <c r="W180" s="10">
        <v>0</v>
      </c>
      <c r="X180" s="10">
        <v>0</v>
      </c>
      <c r="Y180" s="8">
        <v>2</v>
      </c>
      <c r="Z180" s="1" t="s">
        <v>2760</v>
      </c>
      <c r="AA180" s="10">
        <v>2</v>
      </c>
      <c r="AB180" s="10">
        <v>0</v>
      </c>
      <c r="AC180" s="10">
        <v>2</v>
      </c>
      <c r="AD180" s="7">
        <v>0</v>
      </c>
      <c r="AE180" s="1" t="s">
        <v>2760</v>
      </c>
      <c r="AF180" s="7">
        <v>2</v>
      </c>
      <c r="AG180" s="1" t="s">
        <v>2760</v>
      </c>
      <c r="AH180" s="7">
        <v>0</v>
      </c>
      <c r="AI180" s="1" t="s">
        <v>2760</v>
      </c>
      <c r="AJ180" s="7">
        <v>0</v>
      </c>
      <c r="AK180" s="1" t="s">
        <v>2760</v>
      </c>
      <c r="AL180" s="10"/>
      <c r="AM180" s="1" t="s">
        <v>325</v>
      </c>
      <c r="AN180" s="10" t="s">
        <v>86</v>
      </c>
      <c r="AO180" s="10" t="s">
        <v>4099</v>
      </c>
      <c r="AP180" s="12"/>
      <c r="AQ180" s="12"/>
      <c r="AR180" s="12"/>
      <c r="AS180" s="1" t="s">
        <v>2589</v>
      </c>
      <c r="AT180" s="13" t="s">
        <v>710</v>
      </c>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3"/>
      <c r="BS180" s="13"/>
      <c r="BT180" s="13"/>
      <c r="BU180" s="13"/>
      <c r="BV180" s="13"/>
      <c r="BW180" s="13"/>
      <c r="BX180" s="13"/>
      <c r="BY180" s="13"/>
      <c r="BZ180" s="13"/>
      <c r="CA180" s="13"/>
      <c r="CB180" s="13"/>
      <c r="CC180" s="13"/>
      <c r="CD180" s="13"/>
      <c r="CE180" s="13"/>
      <c r="CF180" s="13"/>
      <c r="CG180" s="13"/>
      <c r="CH180" s="13"/>
      <c r="CI180" s="13"/>
      <c r="CJ180" s="13"/>
      <c r="CK180" s="13"/>
      <c r="CL180" s="13"/>
      <c r="CM180" s="13"/>
      <c r="CN180" s="13"/>
      <c r="CO180" s="13"/>
      <c r="CP180" s="13"/>
      <c r="CQ180" s="13"/>
      <c r="CR180" s="13"/>
      <c r="CS180" s="13"/>
      <c r="CT180" s="13"/>
      <c r="CU180" s="13"/>
      <c r="CV180" s="13"/>
      <c r="CW180" s="13"/>
      <c r="CX180" s="13"/>
      <c r="CY180" s="13"/>
      <c r="CZ180" s="13"/>
      <c r="DA180" s="13"/>
      <c r="DB180" s="13"/>
      <c r="DC180" s="13"/>
      <c r="DD180" s="13"/>
      <c r="DE180" s="13"/>
      <c r="DF180" s="13"/>
      <c r="DG180" s="13"/>
      <c r="DH180" s="13"/>
      <c r="DI180" s="13"/>
      <c r="DJ180" s="13"/>
      <c r="DK180" s="13"/>
      <c r="DL180" s="13"/>
      <c r="DM180" s="13"/>
      <c r="DN180" s="13"/>
      <c r="DO180" s="2"/>
    </row>
    <row r="181" spans="1:119" s="27" customFormat="1" ht="23.25" customHeight="1" x14ac:dyDescent="0.35">
      <c r="A181" s="16">
        <v>179</v>
      </c>
      <c r="B181" s="17">
        <v>42841</v>
      </c>
      <c r="C181" s="18" t="s">
        <v>3</v>
      </c>
      <c r="D181" s="1" t="s">
        <v>2375</v>
      </c>
      <c r="E181" s="16" t="s">
        <v>325</v>
      </c>
      <c r="F181" s="16" t="s">
        <v>325</v>
      </c>
      <c r="G181" s="1" t="s">
        <v>362</v>
      </c>
      <c r="H181" s="1" t="s">
        <v>4028</v>
      </c>
      <c r="I181" s="1"/>
      <c r="J181" s="1"/>
      <c r="K181" s="1"/>
      <c r="L181" s="16" t="s">
        <v>2584</v>
      </c>
      <c r="M181" s="16" t="s">
        <v>2582</v>
      </c>
      <c r="N181" s="16" t="s">
        <v>323</v>
      </c>
      <c r="O181" s="16" t="s">
        <v>219</v>
      </c>
      <c r="P181" s="16" t="s">
        <v>2377</v>
      </c>
      <c r="Q181" s="16" t="s">
        <v>3655</v>
      </c>
      <c r="R181" s="16" t="s">
        <v>3019</v>
      </c>
      <c r="S181" s="16"/>
      <c r="T181" s="8" t="s">
        <v>2859</v>
      </c>
      <c r="U181" s="8">
        <v>1</v>
      </c>
      <c r="V181" s="1" t="s">
        <v>2760</v>
      </c>
      <c r="W181" s="10">
        <v>0</v>
      </c>
      <c r="X181" s="10">
        <v>1</v>
      </c>
      <c r="Y181" s="8">
        <v>0</v>
      </c>
      <c r="Z181" s="1" t="s">
        <v>2760</v>
      </c>
      <c r="AA181" s="10">
        <v>0</v>
      </c>
      <c r="AB181" s="10">
        <v>0</v>
      </c>
      <c r="AC181" s="10">
        <v>0</v>
      </c>
      <c r="AD181" s="7">
        <v>0</v>
      </c>
      <c r="AE181" s="1" t="s">
        <v>2760</v>
      </c>
      <c r="AF181" s="7">
        <v>0</v>
      </c>
      <c r="AG181" s="1" t="s">
        <v>2760</v>
      </c>
      <c r="AH181" s="7">
        <v>1</v>
      </c>
      <c r="AI181" s="1" t="s">
        <v>2760</v>
      </c>
      <c r="AJ181" s="7">
        <v>0</v>
      </c>
      <c r="AK181" s="1" t="s">
        <v>2760</v>
      </c>
      <c r="AL181" s="10"/>
      <c r="AM181" s="1" t="s">
        <v>325</v>
      </c>
      <c r="AN181" s="10"/>
      <c r="AO181" s="10"/>
      <c r="AP181" s="12"/>
      <c r="AQ181" s="12" t="s">
        <v>3294</v>
      </c>
      <c r="AR181" s="12"/>
      <c r="AS181" s="1" t="s">
        <v>2589</v>
      </c>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3"/>
      <c r="BP181" s="13" t="s">
        <v>710</v>
      </c>
      <c r="BQ181" s="13"/>
      <c r="BR181" s="13"/>
      <c r="BS181" s="13"/>
      <c r="BT181" s="13"/>
      <c r="BU181" s="13"/>
      <c r="BV181" s="13"/>
      <c r="BW181" s="13"/>
      <c r="BX181" s="13"/>
      <c r="BY181" s="13"/>
      <c r="BZ181" s="13"/>
      <c r="CA181" s="13"/>
      <c r="CB181" s="13"/>
      <c r="CC181" s="13"/>
      <c r="CD181" s="13"/>
      <c r="CE181" s="13"/>
      <c r="CF181" s="13"/>
      <c r="CG181" s="13"/>
      <c r="CH181" s="13"/>
      <c r="CI181" s="13"/>
      <c r="CJ181" s="13"/>
      <c r="CK181" s="13"/>
      <c r="CL181" s="13"/>
      <c r="CM181" s="13"/>
      <c r="CN181" s="13"/>
      <c r="CO181" s="13"/>
      <c r="CP181" s="13"/>
      <c r="CQ181" s="13"/>
      <c r="CR181" s="13"/>
      <c r="CS181" s="13"/>
      <c r="CT181" s="13"/>
      <c r="CU181" s="13"/>
      <c r="CV181" s="13"/>
      <c r="CW181" s="13"/>
      <c r="CX181" s="13"/>
      <c r="CY181" s="13"/>
      <c r="CZ181" s="13"/>
      <c r="DA181" s="13"/>
      <c r="DB181" s="13"/>
      <c r="DC181" s="13"/>
      <c r="DD181" s="13"/>
      <c r="DE181" s="13"/>
      <c r="DF181" s="13"/>
      <c r="DG181" s="13"/>
      <c r="DH181" s="13"/>
      <c r="DI181" s="13"/>
      <c r="DJ181" s="13"/>
      <c r="DK181" s="13"/>
      <c r="DL181" s="13"/>
      <c r="DM181" s="13"/>
      <c r="DN181" s="13"/>
      <c r="DO181" s="2"/>
    </row>
    <row r="182" spans="1:119" s="27" customFormat="1" ht="23.25" customHeight="1" x14ac:dyDescent="0.35">
      <c r="A182" s="16">
        <v>180</v>
      </c>
      <c r="B182" s="17">
        <v>42842</v>
      </c>
      <c r="C182" s="18" t="s">
        <v>3</v>
      </c>
      <c r="D182" s="1" t="s">
        <v>2375</v>
      </c>
      <c r="E182" s="16" t="s">
        <v>22</v>
      </c>
      <c r="F182" s="21" t="s">
        <v>80</v>
      </c>
      <c r="G182" s="1" t="s">
        <v>362</v>
      </c>
      <c r="H182" s="1" t="s">
        <v>4028</v>
      </c>
      <c r="I182" s="1"/>
      <c r="J182" s="1"/>
      <c r="K182" s="1"/>
      <c r="L182" s="16" t="s">
        <v>2584</v>
      </c>
      <c r="M182" s="16" t="s">
        <v>2582</v>
      </c>
      <c r="N182" s="16" t="s">
        <v>323</v>
      </c>
      <c r="O182" s="16" t="s">
        <v>219</v>
      </c>
      <c r="P182" s="16" t="s">
        <v>2377</v>
      </c>
      <c r="Q182" s="16" t="s">
        <v>3654</v>
      </c>
      <c r="R182" s="16" t="s">
        <v>3022</v>
      </c>
      <c r="S182" s="16"/>
      <c r="T182" s="8" t="s">
        <v>2859</v>
      </c>
      <c r="U182" s="8">
        <v>3</v>
      </c>
      <c r="V182" s="1" t="s">
        <v>2760</v>
      </c>
      <c r="W182" s="10">
        <v>0</v>
      </c>
      <c r="X182" s="10">
        <v>0</v>
      </c>
      <c r="Y182" s="8">
        <v>3</v>
      </c>
      <c r="Z182" s="1" t="s">
        <v>2760</v>
      </c>
      <c r="AA182" s="10">
        <v>0</v>
      </c>
      <c r="AB182" s="10">
        <v>0</v>
      </c>
      <c r="AC182" s="10">
        <v>3</v>
      </c>
      <c r="AD182" s="7">
        <v>0</v>
      </c>
      <c r="AE182" s="1" t="s">
        <v>2760</v>
      </c>
      <c r="AF182" s="7">
        <v>0</v>
      </c>
      <c r="AG182" s="1" t="s">
        <v>2760</v>
      </c>
      <c r="AH182" s="7">
        <v>3</v>
      </c>
      <c r="AI182" s="1" t="s">
        <v>2760</v>
      </c>
      <c r="AJ182" s="7">
        <v>0</v>
      </c>
      <c r="AK182" s="1" t="s">
        <v>2760</v>
      </c>
      <c r="AL182" s="10"/>
      <c r="AM182" s="1" t="s">
        <v>325</v>
      </c>
      <c r="AN182" s="10"/>
      <c r="AO182" s="10"/>
      <c r="AP182" s="12"/>
      <c r="AQ182" s="12"/>
      <c r="AR182" s="12"/>
      <c r="AS182" s="1" t="s">
        <v>2589</v>
      </c>
      <c r="AT182" s="13" t="s">
        <v>1222</v>
      </c>
      <c r="AU182" s="13"/>
      <c r="AV182" s="13"/>
      <c r="AW182" s="13"/>
      <c r="AX182" s="13"/>
      <c r="AY182" s="13"/>
      <c r="AZ182" s="13"/>
      <c r="BA182" s="13"/>
      <c r="BB182" s="13"/>
      <c r="BC182" s="13"/>
      <c r="BD182" s="13"/>
      <c r="BE182" s="13"/>
      <c r="BF182" s="13"/>
      <c r="BG182" s="13"/>
      <c r="BH182" s="13"/>
      <c r="BI182" s="13"/>
      <c r="BJ182" s="13"/>
      <c r="BK182" s="13"/>
      <c r="BL182" s="13"/>
      <c r="BM182" s="13"/>
      <c r="BN182" s="13"/>
      <c r="BO182" s="13"/>
      <c r="BP182" s="13"/>
      <c r="BQ182" s="13"/>
      <c r="BR182" s="13"/>
      <c r="BS182" s="13"/>
      <c r="BT182" s="13"/>
      <c r="BU182" s="13"/>
      <c r="BV182" s="13"/>
      <c r="BW182" s="13"/>
      <c r="BX182" s="13"/>
      <c r="BY182" s="13"/>
      <c r="BZ182" s="13"/>
      <c r="CA182" s="13"/>
      <c r="CB182" s="13"/>
      <c r="CC182" s="13"/>
      <c r="CD182" s="13"/>
      <c r="CE182" s="13"/>
      <c r="CF182" s="13"/>
      <c r="CG182" s="13"/>
      <c r="CH182" s="13"/>
      <c r="CI182" s="13"/>
      <c r="CJ182" s="13"/>
      <c r="CK182" s="13"/>
      <c r="CL182" s="13"/>
      <c r="CM182" s="13"/>
      <c r="CN182" s="13"/>
      <c r="CO182" s="13"/>
      <c r="CP182" s="13"/>
      <c r="CQ182" s="13"/>
      <c r="CR182" s="13"/>
      <c r="CS182" s="13"/>
      <c r="CT182" s="13"/>
      <c r="CU182" s="13"/>
      <c r="CV182" s="13"/>
      <c r="CW182" s="13"/>
      <c r="CX182" s="13"/>
      <c r="CY182" s="13"/>
      <c r="CZ182" s="13"/>
      <c r="DA182" s="13"/>
      <c r="DB182" s="13"/>
      <c r="DC182" s="13"/>
      <c r="DD182" s="13"/>
      <c r="DE182" s="13"/>
      <c r="DF182" s="13"/>
      <c r="DG182" s="13"/>
      <c r="DH182" s="13"/>
      <c r="DI182" s="13"/>
      <c r="DJ182" s="13"/>
      <c r="DK182" s="13"/>
      <c r="DL182" s="13"/>
      <c r="DM182" s="13"/>
      <c r="DN182" s="13"/>
      <c r="DO182" s="2"/>
    </row>
    <row r="183" spans="1:119" s="27" customFormat="1" ht="23.25" customHeight="1" x14ac:dyDescent="0.35">
      <c r="A183" s="16">
        <v>181</v>
      </c>
      <c r="B183" s="17">
        <v>42842</v>
      </c>
      <c r="C183" s="18" t="s">
        <v>3</v>
      </c>
      <c r="D183" s="1" t="s">
        <v>2375</v>
      </c>
      <c r="E183" s="16" t="s">
        <v>22</v>
      </c>
      <c r="F183" s="16" t="s">
        <v>76</v>
      </c>
      <c r="G183" s="1" t="s">
        <v>362</v>
      </c>
      <c r="H183" s="1" t="s">
        <v>4028</v>
      </c>
      <c r="I183" s="1"/>
      <c r="J183" s="1"/>
      <c r="K183" s="1"/>
      <c r="L183" s="16" t="s">
        <v>347</v>
      </c>
      <c r="M183" s="16" t="s">
        <v>337</v>
      </c>
      <c r="N183" s="16" t="s">
        <v>336</v>
      </c>
      <c r="O183" s="16" t="s">
        <v>4034</v>
      </c>
      <c r="P183" s="16" t="s">
        <v>357</v>
      </c>
      <c r="Q183" s="16" t="s">
        <v>3951</v>
      </c>
      <c r="R183" s="16" t="s">
        <v>3020</v>
      </c>
      <c r="S183" s="16"/>
      <c r="T183" s="8" t="s">
        <v>2859</v>
      </c>
      <c r="U183" s="8">
        <v>3</v>
      </c>
      <c r="V183" s="1" t="s">
        <v>2760</v>
      </c>
      <c r="W183" s="10">
        <v>0</v>
      </c>
      <c r="X183" s="10">
        <v>0</v>
      </c>
      <c r="Y183" s="8">
        <v>3</v>
      </c>
      <c r="Z183" s="1" t="s">
        <v>2760</v>
      </c>
      <c r="AA183" s="10">
        <v>0</v>
      </c>
      <c r="AB183" s="10">
        <v>0</v>
      </c>
      <c r="AC183" s="10">
        <v>3</v>
      </c>
      <c r="AD183" s="7">
        <v>0</v>
      </c>
      <c r="AE183" s="1" t="s">
        <v>2760</v>
      </c>
      <c r="AF183" s="7">
        <v>3</v>
      </c>
      <c r="AG183" s="1" t="s">
        <v>2760</v>
      </c>
      <c r="AH183" s="7">
        <v>0</v>
      </c>
      <c r="AI183" s="1" t="s">
        <v>2760</v>
      </c>
      <c r="AJ183" s="7">
        <v>0</v>
      </c>
      <c r="AK183" s="1" t="s">
        <v>2760</v>
      </c>
      <c r="AL183" s="10" t="s">
        <v>3021</v>
      </c>
      <c r="AM183" s="1" t="s">
        <v>2382</v>
      </c>
      <c r="AN183" s="10" t="s">
        <v>71</v>
      </c>
      <c r="AO183" s="10"/>
      <c r="AP183" s="12"/>
      <c r="AQ183" s="12"/>
      <c r="AR183" s="12"/>
      <c r="AS183" s="1" t="s">
        <v>2589</v>
      </c>
      <c r="AT183" s="13" t="s">
        <v>1222</v>
      </c>
      <c r="AU183" s="13"/>
      <c r="AV183" s="13"/>
      <c r="AW183" s="13"/>
      <c r="AX183" s="13"/>
      <c r="AY183" s="13"/>
      <c r="AZ183" s="13"/>
      <c r="BA183" s="13"/>
      <c r="BB183" s="13"/>
      <c r="BC183" s="13"/>
      <c r="BD183" s="13"/>
      <c r="BE183" s="13"/>
      <c r="BF183" s="13"/>
      <c r="BG183" s="13"/>
      <c r="BH183" s="13"/>
      <c r="BI183" s="13"/>
      <c r="BJ183" s="13"/>
      <c r="BK183" s="13"/>
      <c r="BL183" s="13"/>
      <c r="BM183" s="13"/>
      <c r="BN183" s="13"/>
      <c r="BO183" s="13"/>
      <c r="BP183" s="13"/>
      <c r="BQ183" s="13"/>
      <c r="BR183" s="13"/>
      <c r="BS183" s="13"/>
      <c r="BT183" s="13"/>
      <c r="BU183" s="13"/>
      <c r="BV183" s="13"/>
      <c r="BW183" s="13"/>
      <c r="BX183" s="13"/>
      <c r="BY183" s="13"/>
      <c r="BZ183" s="13"/>
      <c r="CA183" s="13"/>
      <c r="CB183" s="13"/>
      <c r="CC183" s="13"/>
      <c r="CD183" s="13"/>
      <c r="CE183" s="13"/>
      <c r="CF183" s="13"/>
      <c r="CG183" s="13"/>
      <c r="CH183" s="13"/>
      <c r="CI183" s="13"/>
      <c r="CJ183" s="13"/>
      <c r="CK183" s="13"/>
      <c r="CL183" s="13"/>
      <c r="CM183" s="13"/>
      <c r="CN183" s="13"/>
      <c r="CO183" s="13"/>
      <c r="CP183" s="13"/>
      <c r="CQ183" s="13"/>
      <c r="CR183" s="13"/>
      <c r="CS183" s="13"/>
      <c r="CT183" s="13"/>
      <c r="CU183" s="13"/>
      <c r="CV183" s="13"/>
      <c r="CW183" s="13"/>
      <c r="CX183" s="13"/>
      <c r="CY183" s="13"/>
      <c r="CZ183" s="13"/>
      <c r="DA183" s="13"/>
      <c r="DB183" s="13"/>
      <c r="DC183" s="13"/>
      <c r="DD183" s="13"/>
      <c r="DE183" s="13"/>
      <c r="DF183" s="13"/>
      <c r="DG183" s="13"/>
      <c r="DH183" s="13"/>
      <c r="DI183" s="13"/>
      <c r="DJ183" s="13"/>
      <c r="DK183" s="13"/>
      <c r="DL183" s="13"/>
      <c r="DM183" s="13"/>
      <c r="DN183" s="13"/>
      <c r="DO183" s="2"/>
    </row>
    <row r="184" spans="1:119" s="27" customFormat="1" ht="23.25" customHeight="1" x14ac:dyDescent="0.35">
      <c r="A184" s="16">
        <v>182</v>
      </c>
      <c r="B184" s="17">
        <v>42843</v>
      </c>
      <c r="C184" s="18" t="s">
        <v>18</v>
      </c>
      <c r="D184" s="1" t="s">
        <v>320</v>
      </c>
      <c r="E184" s="16" t="s">
        <v>2535</v>
      </c>
      <c r="F184" s="21" t="s">
        <v>3376</v>
      </c>
      <c r="G184" s="1" t="s">
        <v>362</v>
      </c>
      <c r="H184" s="1" t="s">
        <v>4028</v>
      </c>
      <c r="I184" s="1"/>
      <c r="J184" s="1"/>
      <c r="K184" s="1"/>
      <c r="L184" s="16" t="s">
        <v>347</v>
      </c>
      <c r="M184" s="16" t="s">
        <v>349</v>
      </c>
      <c r="N184" s="16" t="s">
        <v>356</v>
      </c>
      <c r="O184" s="16" t="s">
        <v>4040</v>
      </c>
      <c r="P184" s="16" t="s">
        <v>357</v>
      </c>
      <c r="Q184" s="16" t="s">
        <v>3990</v>
      </c>
      <c r="R184" s="16" t="s">
        <v>3023</v>
      </c>
      <c r="S184" s="16"/>
      <c r="T184" s="8" t="s">
        <v>2859</v>
      </c>
      <c r="U184" s="8">
        <v>2</v>
      </c>
      <c r="V184" s="1" t="s">
        <v>2760</v>
      </c>
      <c r="W184" s="10">
        <v>0</v>
      </c>
      <c r="X184" s="10">
        <v>0</v>
      </c>
      <c r="Y184" s="8">
        <v>2</v>
      </c>
      <c r="Z184" s="1" t="s">
        <v>2760</v>
      </c>
      <c r="AA184" s="10">
        <v>0</v>
      </c>
      <c r="AB184" s="10">
        <v>0</v>
      </c>
      <c r="AC184" s="10">
        <v>2</v>
      </c>
      <c r="AD184" s="7">
        <v>0</v>
      </c>
      <c r="AE184" s="1" t="s">
        <v>2760</v>
      </c>
      <c r="AF184" s="7">
        <v>2</v>
      </c>
      <c r="AG184" s="1" t="s">
        <v>2760</v>
      </c>
      <c r="AH184" s="7">
        <v>0</v>
      </c>
      <c r="AI184" s="1" t="s">
        <v>2760</v>
      </c>
      <c r="AJ184" s="7">
        <v>0</v>
      </c>
      <c r="AK184" s="1" t="s">
        <v>2760</v>
      </c>
      <c r="AL184" s="10" t="s">
        <v>197</v>
      </c>
      <c r="AM184" s="1" t="s">
        <v>2381</v>
      </c>
      <c r="AN184" s="10" t="s">
        <v>311</v>
      </c>
      <c r="AO184" s="10" t="s">
        <v>4100</v>
      </c>
      <c r="AP184" s="12"/>
      <c r="AQ184" s="12"/>
      <c r="AR184" s="12"/>
      <c r="AS184" s="1" t="s">
        <v>2589</v>
      </c>
      <c r="AT184" s="13" t="s">
        <v>4244</v>
      </c>
      <c r="AU184" s="13" t="s">
        <v>1409</v>
      </c>
      <c r="AV184" s="13" t="s">
        <v>1409</v>
      </c>
      <c r="AW184" s="13" t="s">
        <v>1410</v>
      </c>
      <c r="AX184" s="13" t="s">
        <v>1411</v>
      </c>
      <c r="AY184" s="13" t="s">
        <v>1412</v>
      </c>
      <c r="AZ184" s="13" t="s">
        <v>1413</v>
      </c>
      <c r="BA184" s="13" t="s">
        <v>1414</v>
      </c>
      <c r="BB184" s="13" t="s">
        <v>453</v>
      </c>
      <c r="BC184" s="13" t="s">
        <v>1415</v>
      </c>
      <c r="BD184" s="13"/>
      <c r="BE184" s="13"/>
      <c r="BF184" s="13"/>
      <c r="BG184" s="13"/>
      <c r="BH184" s="13"/>
      <c r="BI184" s="13"/>
      <c r="BJ184" s="13"/>
      <c r="BK184" s="13"/>
      <c r="BL184" s="13"/>
      <c r="BM184" s="13"/>
      <c r="BN184" s="13"/>
      <c r="BO184" s="13"/>
      <c r="BP184" s="13" t="s">
        <v>2710</v>
      </c>
      <c r="BQ184" s="13" t="s">
        <v>1416</v>
      </c>
      <c r="BR184" s="13" t="s">
        <v>1417</v>
      </c>
      <c r="BS184" s="13" t="s">
        <v>1418</v>
      </c>
      <c r="BT184" s="13"/>
      <c r="BU184" s="13"/>
      <c r="BV184" s="13"/>
      <c r="BW184" s="13"/>
      <c r="BX184" s="13"/>
      <c r="BY184" s="13"/>
      <c r="BZ184" s="13"/>
      <c r="CA184" s="13"/>
      <c r="CB184" s="13"/>
      <c r="CC184" s="13"/>
      <c r="CD184" s="13"/>
      <c r="CE184" s="13"/>
      <c r="CF184" s="13"/>
      <c r="CG184" s="13"/>
      <c r="CH184" s="13"/>
      <c r="CI184" s="13"/>
      <c r="CJ184" s="13"/>
      <c r="CK184" s="13"/>
      <c r="CL184" s="13"/>
      <c r="CM184" s="13"/>
      <c r="CN184" s="13"/>
      <c r="CO184" s="13"/>
      <c r="CP184" s="13"/>
      <c r="CQ184" s="13"/>
      <c r="CR184" s="13"/>
      <c r="CS184" s="13"/>
      <c r="CT184" s="13"/>
      <c r="CU184" s="13"/>
      <c r="CV184" s="13"/>
      <c r="CW184" s="13"/>
      <c r="CX184" s="13"/>
      <c r="CY184" s="13"/>
      <c r="CZ184" s="13"/>
      <c r="DA184" s="13"/>
      <c r="DB184" s="13"/>
      <c r="DC184" s="13"/>
      <c r="DD184" s="13"/>
      <c r="DE184" s="13"/>
      <c r="DF184" s="13"/>
      <c r="DG184" s="13"/>
      <c r="DH184" s="13"/>
      <c r="DI184" s="13"/>
      <c r="DJ184" s="13"/>
      <c r="DK184" s="13"/>
      <c r="DL184" s="13"/>
      <c r="DM184" s="13"/>
      <c r="DN184" s="13"/>
      <c r="DO184" s="2"/>
    </row>
    <row r="185" spans="1:119" s="27" customFormat="1" ht="23.25" customHeight="1" x14ac:dyDescent="0.35">
      <c r="A185" s="16">
        <v>183</v>
      </c>
      <c r="B185" s="17">
        <v>42843</v>
      </c>
      <c r="C185" s="18" t="s">
        <v>3</v>
      </c>
      <c r="D185" s="1" t="s">
        <v>2375</v>
      </c>
      <c r="E185" s="16" t="s">
        <v>2498</v>
      </c>
      <c r="F185" s="21" t="s">
        <v>3429</v>
      </c>
      <c r="G185" s="1" t="s">
        <v>362</v>
      </c>
      <c r="H185" s="1" t="s">
        <v>4028</v>
      </c>
      <c r="I185" s="1"/>
      <c r="J185" s="1"/>
      <c r="K185" s="1"/>
      <c r="L185" s="16" t="s">
        <v>347</v>
      </c>
      <c r="M185" s="16" t="s">
        <v>337</v>
      </c>
      <c r="N185" s="16" t="s">
        <v>336</v>
      </c>
      <c r="O185" s="16" t="s">
        <v>4034</v>
      </c>
      <c r="P185" s="16" t="s">
        <v>357</v>
      </c>
      <c r="Q185" s="16" t="s">
        <v>3952</v>
      </c>
      <c r="R185" s="16" t="s">
        <v>3024</v>
      </c>
      <c r="S185" s="16"/>
      <c r="T185" s="8" t="s">
        <v>2859</v>
      </c>
      <c r="U185" s="8">
        <v>1</v>
      </c>
      <c r="V185" s="1" t="s">
        <v>2760</v>
      </c>
      <c r="W185" s="10">
        <v>1</v>
      </c>
      <c r="X185" s="10">
        <v>1</v>
      </c>
      <c r="Y185" s="8" t="s">
        <v>325</v>
      </c>
      <c r="Z185" s="1" t="s">
        <v>2760</v>
      </c>
      <c r="AA185" s="10">
        <v>0</v>
      </c>
      <c r="AB185" s="10">
        <v>0</v>
      </c>
      <c r="AC185" s="10">
        <v>0</v>
      </c>
      <c r="AD185" s="7">
        <v>0</v>
      </c>
      <c r="AE185" s="1" t="s">
        <v>2760</v>
      </c>
      <c r="AF185" s="7">
        <v>0</v>
      </c>
      <c r="AG185" s="1" t="s">
        <v>2760</v>
      </c>
      <c r="AH185" s="7">
        <v>1</v>
      </c>
      <c r="AI185" s="1" t="s">
        <v>2760</v>
      </c>
      <c r="AJ185" s="7">
        <v>0</v>
      </c>
      <c r="AK185" s="1" t="s">
        <v>2760</v>
      </c>
      <c r="AL185" s="10" t="s">
        <v>240</v>
      </c>
      <c r="AM185" s="1" t="s">
        <v>326</v>
      </c>
      <c r="AN185" s="10" t="s">
        <v>71</v>
      </c>
      <c r="AO185" s="10" t="s">
        <v>3025</v>
      </c>
      <c r="AP185" s="12"/>
      <c r="AQ185" s="12"/>
      <c r="AR185" s="12"/>
      <c r="AS185" s="1" t="s">
        <v>2589</v>
      </c>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c r="BP185" s="13" t="s">
        <v>2219</v>
      </c>
      <c r="BQ185" s="13"/>
      <c r="BR185" s="13"/>
      <c r="BS185" s="13"/>
      <c r="BT185" s="13"/>
      <c r="BU185" s="13"/>
      <c r="BV185" s="13"/>
      <c r="BW185" s="13"/>
      <c r="BX185" s="13"/>
      <c r="BY185" s="13"/>
      <c r="BZ185" s="13"/>
      <c r="CA185" s="13"/>
      <c r="CB185" s="13"/>
      <c r="CC185" s="13"/>
      <c r="CD185" s="13"/>
      <c r="CE185" s="13"/>
      <c r="CF185" s="13"/>
      <c r="CG185" s="13"/>
      <c r="CH185" s="13"/>
      <c r="CI185" s="13"/>
      <c r="CJ185" s="13"/>
      <c r="CK185" s="13"/>
      <c r="CL185" s="13"/>
      <c r="CM185" s="13"/>
      <c r="CN185" s="13"/>
      <c r="CO185" s="13"/>
      <c r="CP185" s="13"/>
      <c r="CQ185" s="13"/>
      <c r="CR185" s="13"/>
      <c r="CS185" s="13"/>
      <c r="CT185" s="13"/>
      <c r="CU185" s="13"/>
      <c r="CV185" s="13"/>
      <c r="CW185" s="13"/>
      <c r="CX185" s="13"/>
      <c r="CY185" s="13"/>
      <c r="CZ185" s="13"/>
      <c r="DA185" s="13"/>
      <c r="DB185" s="13"/>
      <c r="DC185" s="13"/>
      <c r="DD185" s="13"/>
      <c r="DE185" s="13"/>
      <c r="DF185" s="13"/>
      <c r="DG185" s="13"/>
      <c r="DH185" s="13"/>
      <c r="DI185" s="13"/>
      <c r="DJ185" s="13"/>
      <c r="DK185" s="13"/>
      <c r="DL185" s="13"/>
      <c r="DM185" s="13"/>
      <c r="DN185" s="13"/>
      <c r="DO185" s="2"/>
    </row>
    <row r="186" spans="1:119" s="27" customFormat="1" ht="23.25" customHeight="1" x14ac:dyDescent="0.35">
      <c r="A186" s="16">
        <v>184</v>
      </c>
      <c r="B186" s="17">
        <v>42843</v>
      </c>
      <c r="C186" s="18" t="s">
        <v>20</v>
      </c>
      <c r="D186" s="1" t="s">
        <v>2375</v>
      </c>
      <c r="E186" s="16" t="s">
        <v>2461</v>
      </c>
      <c r="F186" s="21" t="s">
        <v>3583</v>
      </c>
      <c r="G186" s="1" t="s">
        <v>362</v>
      </c>
      <c r="H186" s="1" t="s">
        <v>4028</v>
      </c>
      <c r="I186" s="1"/>
      <c r="J186" s="1"/>
      <c r="K186" s="1"/>
      <c r="L186" s="16" t="s">
        <v>2585</v>
      </c>
      <c r="M186" s="16" t="s">
        <v>337</v>
      </c>
      <c r="N186" s="16" t="s">
        <v>114</v>
      </c>
      <c r="O186" s="16" t="s">
        <v>235</v>
      </c>
      <c r="P186" s="16" t="s">
        <v>357</v>
      </c>
      <c r="Q186" s="16" t="s">
        <v>3679</v>
      </c>
      <c r="R186" s="16" t="s">
        <v>3026</v>
      </c>
      <c r="S186" s="16"/>
      <c r="T186" s="8" t="s">
        <v>2859</v>
      </c>
      <c r="U186" s="8">
        <v>4</v>
      </c>
      <c r="V186" s="1" t="s">
        <v>2760</v>
      </c>
      <c r="W186" s="10">
        <v>0</v>
      </c>
      <c r="X186" s="10">
        <v>0</v>
      </c>
      <c r="Y186" s="8">
        <v>4</v>
      </c>
      <c r="Z186" s="1" t="s">
        <v>2760</v>
      </c>
      <c r="AA186" s="10">
        <v>0</v>
      </c>
      <c r="AB186" s="10">
        <v>0</v>
      </c>
      <c r="AC186" s="10">
        <v>4</v>
      </c>
      <c r="AD186" s="7">
        <v>0</v>
      </c>
      <c r="AE186" s="1" t="s">
        <v>2760</v>
      </c>
      <c r="AF186" s="7">
        <v>4</v>
      </c>
      <c r="AG186" s="1" t="s">
        <v>2760</v>
      </c>
      <c r="AH186" s="7">
        <v>0</v>
      </c>
      <c r="AI186" s="1" t="s">
        <v>2760</v>
      </c>
      <c r="AJ186" s="7">
        <v>0</v>
      </c>
      <c r="AK186" s="1" t="s">
        <v>2760</v>
      </c>
      <c r="AL186" s="10" t="s">
        <v>231</v>
      </c>
      <c r="AM186" s="1" t="s">
        <v>2381</v>
      </c>
      <c r="AN186" s="10" t="s">
        <v>308</v>
      </c>
      <c r="AO186" s="10" t="s">
        <v>4245</v>
      </c>
      <c r="AP186" s="12"/>
      <c r="AQ186" s="12"/>
      <c r="AR186" s="12"/>
      <c r="AS186" s="1" t="s">
        <v>2589</v>
      </c>
      <c r="AT186" s="13" t="s">
        <v>1694</v>
      </c>
      <c r="AU186" s="13" t="s">
        <v>2351</v>
      </c>
      <c r="AV186" s="13" t="s">
        <v>1695</v>
      </c>
      <c r="AW186" s="13" t="s">
        <v>1696</v>
      </c>
      <c r="AX186" s="13" t="s">
        <v>1697</v>
      </c>
      <c r="AY186" s="13" t="s">
        <v>1698</v>
      </c>
      <c r="AZ186" s="13" t="s">
        <v>1699</v>
      </c>
      <c r="BA186" s="13" t="s">
        <v>1700</v>
      </c>
      <c r="BB186" s="13" t="s">
        <v>1701</v>
      </c>
      <c r="BC186" s="13" t="s">
        <v>1702</v>
      </c>
      <c r="BD186" s="13" t="s">
        <v>1703</v>
      </c>
      <c r="BE186" s="13" t="s">
        <v>1704</v>
      </c>
      <c r="BF186" s="13" t="s">
        <v>1705</v>
      </c>
      <c r="BG186" s="13"/>
      <c r="BH186" s="13"/>
      <c r="BI186" s="13"/>
      <c r="BJ186" s="13"/>
      <c r="BK186" s="13"/>
      <c r="BL186" s="13"/>
      <c r="BM186" s="13"/>
      <c r="BN186" s="13"/>
      <c r="BO186" s="13"/>
      <c r="BP186" s="13" t="s">
        <v>1706</v>
      </c>
      <c r="BQ186" s="13" t="s">
        <v>1707</v>
      </c>
      <c r="BR186" s="13" t="s">
        <v>1708</v>
      </c>
      <c r="BS186" s="13" t="s">
        <v>1709</v>
      </c>
      <c r="BT186" s="13" t="s">
        <v>1710</v>
      </c>
      <c r="BU186" s="13"/>
      <c r="BV186" s="13"/>
      <c r="BW186" s="13"/>
      <c r="BX186" s="13"/>
      <c r="BY186" s="13"/>
      <c r="BZ186" s="13"/>
      <c r="CA186" s="13"/>
      <c r="CB186" s="13"/>
      <c r="CC186" s="13"/>
      <c r="CD186" s="13"/>
      <c r="CE186" s="13"/>
      <c r="CF186" s="13"/>
      <c r="CG186" s="13"/>
      <c r="CH186" s="13"/>
      <c r="CI186" s="13"/>
      <c r="CJ186" s="13"/>
      <c r="CK186" s="13"/>
      <c r="CL186" s="13"/>
      <c r="CM186" s="13"/>
      <c r="CN186" s="13"/>
      <c r="CO186" s="13"/>
      <c r="CP186" s="13"/>
      <c r="CQ186" s="13"/>
      <c r="CR186" s="13"/>
      <c r="CS186" s="13"/>
      <c r="CT186" s="13"/>
      <c r="CU186" s="13"/>
      <c r="CV186" s="13"/>
      <c r="CW186" s="13"/>
      <c r="CX186" s="13"/>
      <c r="CY186" s="13"/>
      <c r="CZ186" s="13"/>
      <c r="DA186" s="13"/>
      <c r="DB186" s="13"/>
      <c r="DC186" s="13"/>
      <c r="DD186" s="13"/>
      <c r="DE186" s="13"/>
      <c r="DF186" s="13"/>
      <c r="DG186" s="13"/>
      <c r="DH186" s="13"/>
      <c r="DI186" s="13"/>
      <c r="DJ186" s="13"/>
      <c r="DK186" s="13"/>
      <c r="DL186" s="13"/>
      <c r="DM186" s="13"/>
      <c r="DN186" s="13"/>
      <c r="DO186" s="2"/>
    </row>
    <row r="187" spans="1:119" s="27" customFormat="1" ht="23.25" customHeight="1" x14ac:dyDescent="0.35">
      <c r="A187" s="16">
        <v>185</v>
      </c>
      <c r="B187" s="17">
        <v>42844</v>
      </c>
      <c r="C187" s="18" t="s">
        <v>3</v>
      </c>
      <c r="D187" s="1" t="s">
        <v>2375</v>
      </c>
      <c r="E187" s="16" t="s">
        <v>325</v>
      </c>
      <c r="F187" s="21" t="s">
        <v>3482</v>
      </c>
      <c r="G187" s="1" t="s">
        <v>362</v>
      </c>
      <c r="H187" s="1" t="s">
        <v>4028</v>
      </c>
      <c r="I187" s="1"/>
      <c r="J187" s="1"/>
      <c r="K187" s="1"/>
      <c r="L187" s="16" t="s">
        <v>347</v>
      </c>
      <c r="M187" s="16" t="s">
        <v>337</v>
      </c>
      <c r="N187" s="16" t="s">
        <v>353</v>
      </c>
      <c r="O187" s="16" t="s">
        <v>4036</v>
      </c>
      <c r="P187" s="16" t="s">
        <v>357</v>
      </c>
      <c r="Q187" s="16" t="s">
        <v>3971</v>
      </c>
      <c r="R187" s="16" t="s">
        <v>3027</v>
      </c>
      <c r="S187" s="16"/>
      <c r="T187" s="8" t="s">
        <v>2859</v>
      </c>
      <c r="U187" s="8" t="s">
        <v>325</v>
      </c>
      <c r="V187" s="1" t="s">
        <v>2760</v>
      </c>
      <c r="W187" s="10">
        <v>0</v>
      </c>
      <c r="X187" s="10">
        <v>0</v>
      </c>
      <c r="Y187" s="8" t="s">
        <v>325</v>
      </c>
      <c r="Z187" s="1" t="s">
        <v>2760</v>
      </c>
      <c r="AA187" s="10">
        <v>0</v>
      </c>
      <c r="AB187" s="10">
        <v>0</v>
      </c>
      <c r="AC187" s="10">
        <v>0</v>
      </c>
      <c r="AD187" s="7">
        <v>0</v>
      </c>
      <c r="AE187" s="1" t="s">
        <v>2760</v>
      </c>
      <c r="AF187" s="7">
        <v>0</v>
      </c>
      <c r="AG187" s="1" t="s">
        <v>2760</v>
      </c>
      <c r="AH187" s="7">
        <v>0</v>
      </c>
      <c r="AI187" s="1" t="s">
        <v>2760</v>
      </c>
      <c r="AJ187" s="7">
        <v>0</v>
      </c>
      <c r="AK187" s="1" t="s">
        <v>2760</v>
      </c>
      <c r="AL187" s="10"/>
      <c r="AM187" s="1" t="s">
        <v>325</v>
      </c>
      <c r="AN187" s="10"/>
      <c r="AO187" s="10"/>
      <c r="AP187" s="12"/>
      <c r="AQ187" s="12"/>
      <c r="AR187" s="12"/>
      <c r="AS187" s="1" t="s">
        <v>2589</v>
      </c>
      <c r="AT187" s="13" t="s">
        <v>985</v>
      </c>
      <c r="AU187" s="13"/>
      <c r="AV187" s="13"/>
      <c r="AW187" s="13"/>
      <c r="AX187" s="13"/>
      <c r="AY187" s="13"/>
      <c r="AZ187" s="13"/>
      <c r="BA187" s="13"/>
      <c r="BB187" s="13"/>
      <c r="BC187" s="13"/>
      <c r="BD187" s="13"/>
      <c r="BE187" s="13"/>
      <c r="BF187" s="13"/>
      <c r="BG187" s="13"/>
      <c r="BH187" s="13"/>
      <c r="BI187" s="13"/>
      <c r="BJ187" s="13"/>
      <c r="BK187" s="13"/>
      <c r="BL187" s="13"/>
      <c r="BM187" s="13"/>
      <c r="BN187" s="13"/>
      <c r="BO187" s="13"/>
      <c r="BP187" s="13"/>
      <c r="BQ187" s="13"/>
      <c r="BR187" s="13"/>
      <c r="BS187" s="13"/>
      <c r="BT187" s="13"/>
      <c r="BU187" s="13"/>
      <c r="BV187" s="13"/>
      <c r="BW187" s="13"/>
      <c r="BX187" s="13"/>
      <c r="BY187" s="13"/>
      <c r="BZ187" s="13"/>
      <c r="CA187" s="13"/>
      <c r="CB187" s="13"/>
      <c r="CC187" s="13"/>
      <c r="CD187" s="13"/>
      <c r="CE187" s="13"/>
      <c r="CF187" s="13"/>
      <c r="CG187" s="13"/>
      <c r="CH187" s="13"/>
      <c r="CI187" s="13"/>
      <c r="CJ187" s="13"/>
      <c r="CK187" s="13"/>
      <c r="CL187" s="13"/>
      <c r="CM187" s="13"/>
      <c r="CN187" s="13"/>
      <c r="CO187" s="13"/>
      <c r="CP187" s="13"/>
      <c r="CQ187" s="13"/>
      <c r="CR187" s="13"/>
      <c r="CS187" s="13"/>
      <c r="CT187" s="13"/>
      <c r="CU187" s="13"/>
      <c r="CV187" s="13"/>
      <c r="CW187" s="13"/>
      <c r="CX187" s="13"/>
      <c r="CY187" s="13"/>
      <c r="CZ187" s="13"/>
      <c r="DA187" s="13"/>
      <c r="DB187" s="13"/>
      <c r="DC187" s="13"/>
      <c r="DD187" s="13"/>
      <c r="DE187" s="13"/>
      <c r="DF187" s="13"/>
      <c r="DG187" s="13"/>
      <c r="DH187" s="13"/>
      <c r="DI187" s="13"/>
      <c r="DJ187" s="13"/>
      <c r="DK187" s="13"/>
      <c r="DL187" s="13"/>
      <c r="DM187" s="13"/>
      <c r="DN187" s="13"/>
      <c r="DO187" s="2"/>
    </row>
    <row r="188" spans="1:119" s="27" customFormat="1" ht="23.25" customHeight="1" x14ac:dyDescent="0.35">
      <c r="A188" s="16">
        <v>186</v>
      </c>
      <c r="B188" s="17">
        <v>42844</v>
      </c>
      <c r="C188" s="18" t="s">
        <v>20</v>
      </c>
      <c r="D188" s="1" t="s">
        <v>2375</v>
      </c>
      <c r="E188" s="16" t="s">
        <v>2461</v>
      </c>
      <c r="F188" s="21" t="s">
        <v>3584</v>
      </c>
      <c r="G188" s="1" t="s">
        <v>362</v>
      </c>
      <c r="H188" s="1" t="s">
        <v>4028</v>
      </c>
      <c r="I188" s="1"/>
      <c r="J188" s="1"/>
      <c r="K188" s="1"/>
      <c r="L188" s="16" t="s">
        <v>347</v>
      </c>
      <c r="M188" s="16" t="s">
        <v>349</v>
      </c>
      <c r="N188" s="16" t="s">
        <v>356</v>
      </c>
      <c r="O188" s="16" t="s">
        <v>4040</v>
      </c>
      <c r="P188" s="16" t="s">
        <v>357</v>
      </c>
      <c r="Q188" s="16" t="s">
        <v>3989</v>
      </c>
      <c r="R188" s="16" t="s">
        <v>3028</v>
      </c>
      <c r="S188" s="16"/>
      <c r="T188" s="8" t="s">
        <v>2859</v>
      </c>
      <c r="U188" s="8" t="s">
        <v>325</v>
      </c>
      <c r="V188" s="1" t="s">
        <v>2760</v>
      </c>
      <c r="W188" s="10">
        <v>0</v>
      </c>
      <c r="X188" s="10">
        <v>0</v>
      </c>
      <c r="Y188" s="8" t="s">
        <v>325</v>
      </c>
      <c r="Z188" s="1" t="s">
        <v>2760</v>
      </c>
      <c r="AA188" s="10">
        <v>0</v>
      </c>
      <c r="AB188" s="10">
        <v>0</v>
      </c>
      <c r="AC188" s="10">
        <v>0</v>
      </c>
      <c r="AD188" s="7">
        <v>0</v>
      </c>
      <c r="AE188" s="1" t="s">
        <v>2760</v>
      </c>
      <c r="AF188" s="7">
        <v>0</v>
      </c>
      <c r="AG188" s="1" t="s">
        <v>2760</v>
      </c>
      <c r="AH188" s="7">
        <v>0</v>
      </c>
      <c r="AI188" s="1" t="s">
        <v>2760</v>
      </c>
      <c r="AJ188" s="7">
        <v>0</v>
      </c>
      <c r="AK188" s="1" t="s">
        <v>2760</v>
      </c>
      <c r="AL188" s="10"/>
      <c r="AM188" s="1" t="s">
        <v>325</v>
      </c>
      <c r="AN188" s="10"/>
      <c r="AO188" s="10"/>
      <c r="AP188" s="12"/>
      <c r="AQ188" s="12"/>
      <c r="AR188" s="12"/>
      <c r="AS188" s="1" t="s">
        <v>2589</v>
      </c>
      <c r="AT188" s="13" t="s">
        <v>2711</v>
      </c>
      <c r="AU188" s="13" t="s">
        <v>1037</v>
      </c>
      <c r="AV188" s="13" t="s">
        <v>2712</v>
      </c>
      <c r="AW188" s="13" t="s">
        <v>1038</v>
      </c>
      <c r="AX188" s="13" t="s">
        <v>1039</v>
      </c>
      <c r="AY188" s="13" t="s">
        <v>1040</v>
      </c>
      <c r="AZ188" s="13"/>
      <c r="BA188" s="13"/>
      <c r="BB188" s="13"/>
      <c r="BC188" s="13"/>
      <c r="BD188" s="13"/>
      <c r="BE188" s="13"/>
      <c r="BF188" s="13"/>
      <c r="BG188" s="13"/>
      <c r="BH188" s="13"/>
      <c r="BI188" s="13"/>
      <c r="BJ188" s="13"/>
      <c r="BK188" s="13"/>
      <c r="BL188" s="13"/>
      <c r="BM188" s="13"/>
      <c r="BN188" s="13"/>
      <c r="BO188" s="13"/>
      <c r="BP188" s="13" t="s">
        <v>1041</v>
      </c>
      <c r="BQ188" s="13" t="s">
        <v>1042</v>
      </c>
      <c r="BR188" s="13" t="s">
        <v>1043</v>
      </c>
      <c r="BS188" s="13"/>
      <c r="BT188" s="13"/>
      <c r="BU188" s="13"/>
      <c r="BV188" s="13"/>
      <c r="BW188" s="13"/>
      <c r="BX188" s="13"/>
      <c r="BY188" s="13"/>
      <c r="BZ188" s="13"/>
      <c r="CA188" s="13"/>
      <c r="CB188" s="13"/>
      <c r="CC188" s="13"/>
      <c r="CD188" s="13"/>
      <c r="CE188" s="13"/>
      <c r="CF188" s="13"/>
      <c r="CG188" s="13"/>
      <c r="CH188" s="13"/>
      <c r="CI188" s="13"/>
      <c r="CJ188" s="13"/>
      <c r="CK188" s="13"/>
      <c r="CL188" s="13"/>
      <c r="CM188" s="13"/>
      <c r="CN188" s="13"/>
      <c r="CO188" s="13"/>
      <c r="CP188" s="13"/>
      <c r="CQ188" s="13"/>
      <c r="CR188" s="13"/>
      <c r="CS188" s="13"/>
      <c r="CT188" s="13"/>
      <c r="CU188" s="13"/>
      <c r="CV188" s="13"/>
      <c r="CW188" s="13"/>
      <c r="CX188" s="13"/>
      <c r="CY188" s="13"/>
      <c r="CZ188" s="13"/>
      <c r="DA188" s="13"/>
      <c r="DB188" s="13"/>
      <c r="DC188" s="13"/>
      <c r="DD188" s="13"/>
      <c r="DE188" s="13"/>
      <c r="DF188" s="13"/>
      <c r="DG188" s="13"/>
      <c r="DH188" s="13"/>
      <c r="DI188" s="13"/>
      <c r="DJ188" s="13"/>
      <c r="DK188" s="13"/>
      <c r="DL188" s="13"/>
      <c r="DM188" s="13"/>
      <c r="DN188" s="13"/>
      <c r="DO188" s="2"/>
    </row>
    <row r="189" spans="1:119" s="27" customFormat="1" ht="23.25" customHeight="1" x14ac:dyDescent="0.35">
      <c r="A189" s="16">
        <v>187</v>
      </c>
      <c r="B189" s="17">
        <v>42845</v>
      </c>
      <c r="C189" s="18" t="s">
        <v>2384</v>
      </c>
      <c r="D189" s="1" t="s">
        <v>2374</v>
      </c>
      <c r="E189" s="16" t="s">
        <v>35</v>
      </c>
      <c r="F189" s="21" t="s">
        <v>35</v>
      </c>
      <c r="G189" s="1" t="s">
        <v>362</v>
      </c>
      <c r="H189" s="1" t="s">
        <v>4029</v>
      </c>
      <c r="I189" s="1"/>
      <c r="J189" s="1"/>
      <c r="K189" s="1"/>
      <c r="L189" s="16" t="s">
        <v>347</v>
      </c>
      <c r="M189" s="16" t="s">
        <v>337</v>
      </c>
      <c r="N189" s="16" t="s">
        <v>353</v>
      </c>
      <c r="O189" s="16" t="s">
        <v>4036</v>
      </c>
      <c r="P189" s="16" t="s">
        <v>357</v>
      </c>
      <c r="Q189" s="16" t="s">
        <v>3762</v>
      </c>
      <c r="R189" s="16" t="s">
        <v>3029</v>
      </c>
      <c r="S189" s="16"/>
      <c r="T189" s="8" t="s">
        <v>2859</v>
      </c>
      <c r="U189" s="8" t="s">
        <v>325</v>
      </c>
      <c r="V189" s="1" t="s">
        <v>2760</v>
      </c>
      <c r="W189" s="10">
        <v>0</v>
      </c>
      <c r="X189" s="10">
        <v>0</v>
      </c>
      <c r="Y189" s="8" t="s">
        <v>325</v>
      </c>
      <c r="Z189" s="1" t="s">
        <v>2760</v>
      </c>
      <c r="AA189" s="10">
        <v>0</v>
      </c>
      <c r="AB189" s="10">
        <v>0</v>
      </c>
      <c r="AC189" s="10">
        <v>0</v>
      </c>
      <c r="AD189" s="7">
        <v>0</v>
      </c>
      <c r="AE189" s="1" t="s">
        <v>2760</v>
      </c>
      <c r="AF189" s="7">
        <v>0</v>
      </c>
      <c r="AG189" s="1" t="s">
        <v>2760</v>
      </c>
      <c r="AH189" s="7">
        <v>0</v>
      </c>
      <c r="AI189" s="1" t="s">
        <v>2760</v>
      </c>
      <c r="AJ189" s="7">
        <v>0</v>
      </c>
      <c r="AK189" s="1" t="s">
        <v>2760</v>
      </c>
      <c r="AL189" s="10"/>
      <c r="AM189" s="1" t="s">
        <v>325</v>
      </c>
      <c r="AN189" s="10"/>
      <c r="AO189" s="10"/>
      <c r="AP189" s="12"/>
      <c r="AQ189" s="12"/>
      <c r="AR189" s="12"/>
      <c r="AS189" s="1" t="s">
        <v>2589</v>
      </c>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c r="BP189" s="13" t="s">
        <v>2255</v>
      </c>
      <c r="BQ189" s="13"/>
      <c r="BR189" s="13"/>
      <c r="BS189" s="13"/>
      <c r="BT189" s="13"/>
      <c r="BU189" s="13"/>
      <c r="BV189" s="13"/>
      <c r="BW189" s="13"/>
      <c r="BX189" s="13"/>
      <c r="BY189" s="13"/>
      <c r="BZ189" s="13"/>
      <c r="CA189" s="13"/>
      <c r="CB189" s="13"/>
      <c r="CC189" s="13"/>
      <c r="CD189" s="13"/>
      <c r="CE189" s="13"/>
      <c r="CF189" s="13"/>
      <c r="CG189" s="13"/>
      <c r="CH189" s="13"/>
      <c r="CI189" s="13"/>
      <c r="CJ189" s="13"/>
      <c r="CK189" s="13"/>
      <c r="CL189" s="13"/>
      <c r="CM189" s="13"/>
      <c r="CN189" s="13"/>
      <c r="CO189" s="13"/>
      <c r="CP189" s="13"/>
      <c r="CQ189" s="13"/>
      <c r="CR189" s="13"/>
      <c r="CS189" s="13"/>
      <c r="CT189" s="13"/>
      <c r="CU189" s="13"/>
      <c r="CV189" s="13"/>
      <c r="CW189" s="13"/>
      <c r="CX189" s="13"/>
      <c r="CY189" s="13"/>
      <c r="CZ189" s="13"/>
      <c r="DA189" s="13"/>
      <c r="DB189" s="13"/>
      <c r="DC189" s="13"/>
      <c r="DD189" s="13"/>
      <c r="DE189" s="13"/>
      <c r="DF189" s="13"/>
      <c r="DG189" s="13"/>
      <c r="DH189" s="13"/>
      <c r="DI189" s="13"/>
      <c r="DJ189" s="13"/>
      <c r="DK189" s="13"/>
      <c r="DL189" s="13"/>
      <c r="DM189" s="13"/>
      <c r="DN189" s="13"/>
      <c r="DO189" s="2"/>
    </row>
    <row r="190" spans="1:119" s="27" customFormat="1" ht="23.25" customHeight="1" x14ac:dyDescent="0.35">
      <c r="A190" s="16">
        <v>188</v>
      </c>
      <c r="B190" s="17">
        <v>42845</v>
      </c>
      <c r="C190" s="18" t="s">
        <v>3</v>
      </c>
      <c r="D190" s="1" t="s">
        <v>2375</v>
      </c>
      <c r="E190" s="16" t="s">
        <v>2454</v>
      </c>
      <c r="F190" s="21" t="s">
        <v>83</v>
      </c>
      <c r="G190" s="1" t="s">
        <v>362</v>
      </c>
      <c r="H190" s="1" t="s">
        <v>4028</v>
      </c>
      <c r="I190" s="1"/>
      <c r="J190" s="1"/>
      <c r="K190" s="1"/>
      <c r="L190" s="16" t="s">
        <v>347</v>
      </c>
      <c r="M190" s="16" t="s">
        <v>337</v>
      </c>
      <c r="N190" s="16" t="s">
        <v>336</v>
      </c>
      <c r="O190" s="16" t="s">
        <v>4034</v>
      </c>
      <c r="P190" s="16" t="s">
        <v>357</v>
      </c>
      <c r="Q190" s="16" t="s">
        <v>3756</v>
      </c>
      <c r="R190" s="16" t="s">
        <v>3031</v>
      </c>
      <c r="S190" s="16"/>
      <c r="T190" s="8" t="s">
        <v>2859</v>
      </c>
      <c r="U190" s="8" t="s">
        <v>325</v>
      </c>
      <c r="V190" s="1" t="s">
        <v>2760</v>
      </c>
      <c r="W190" s="10">
        <v>0</v>
      </c>
      <c r="X190" s="10">
        <v>0</v>
      </c>
      <c r="Y190" s="8" t="s">
        <v>325</v>
      </c>
      <c r="Z190" s="1" t="s">
        <v>2760</v>
      </c>
      <c r="AA190" s="10">
        <v>0</v>
      </c>
      <c r="AB190" s="10">
        <v>0</v>
      </c>
      <c r="AC190" s="10">
        <v>0</v>
      </c>
      <c r="AD190" s="7">
        <v>0</v>
      </c>
      <c r="AE190" s="1" t="s">
        <v>2760</v>
      </c>
      <c r="AF190" s="7">
        <v>0</v>
      </c>
      <c r="AG190" s="1" t="s">
        <v>2760</v>
      </c>
      <c r="AH190" s="7">
        <v>0</v>
      </c>
      <c r="AI190" s="1" t="s">
        <v>2760</v>
      </c>
      <c r="AJ190" s="7">
        <v>0</v>
      </c>
      <c r="AK190" s="1" t="s">
        <v>2760</v>
      </c>
      <c r="AL190" s="10"/>
      <c r="AM190" s="1" t="s">
        <v>325</v>
      </c>
      <c r="AN190" s="10"/>
      <c r="AO190" s="10"/>
      <c r="AP190" s="12"/>
      <c r="AQ190" s="12" t="s">
        <v>3340</v>
      </c>
      <c r="AR190" s="12"/>
      <c r="AS190" s="1" t="s">
        <v>2589</v>
      </c>
      <c r="AT190" s="13" t="s">
        <v>1936</v>
      </c>
      <c r="AU190" s="13"/>
      <c r="AV190" s="13"/>
      <c r="AW190" s="13"/>
      <c r="AX190" s="13"/>
      <c r="AY190" s="13"/>
      <c r="AZ190" s="13"/>
      <c r="BA190" s="13"/>
      <c r="BB190" s="13"/>
      <c r="BC190" s="13"/>
      <c r="BD190" s="13"/>
      <c r="BE190" s="13"/>
      <c r="BF190" s="13"/>
      <c r="BG190" s="13"/>
      <c r="BH190" s="13"/>
      <c r="BI190" s="13"/>
      <c r="BJ190" s="13"/>
      <c r="BK190" s="13"/>
      <c r="BL190" s="13"/>
      <c r="BM190" s="13"/>
      <c r="BN190" s="13"/>
      <c r="BO190" s="13"/>
      <c r="BP190" s="13"/>
      <c r="BQ190" s="13"/>
      <c r="BR190" s="13"/>
      <c r="BS190" s="13"/>
      <c r="BT190" s="13"/>
      <c r="BU190" s="13"/>
      <c r="BV190" s="13"/>
      <c r="BW190" s="13"/>
      <c r="BX190" s="13"/>
      <c r="BY190" s="13"/>
      <c r="BZ190" s="13"/>
      <c r="CA190" s="13"/>
      <c r="CB190" s="13"/>
      <c r="CC190" s="13"/>
      <c r="CD190" s="13"/>
      <c r="CE190" s="13"/>
      <c r="CF190" s="13"/>
      <c r="CG190" s="13"/>
      <c r="CH190" s="13"/>
      <c r="CI190" s="13"/>
      <c r="CJ190" s="13"/>
      <c r="CK190" s="13"/>
      <c r="CL190" s="13"/>
      <c r="CM190" s="13"/>
      <c r="CN190" s="13"/>
      <c r="CO190" s="13"/>
      <c r="CP190" s="13"/>
      <c r="CQ190" s="13"/>
      <c r="CR190" s="13"/>
      <c r="CS190" s="13"/>
      <c r="CT190" s="13"/>
      <c r="CU190" s="13"/>
      <c r="CV190" s="13"/>
      <c r="CW190" s="13"/>
      <c r="CX190" s="13"/>
      <c r="CY190" s="13"/>
      <c r="CZ190" s="13"/>
      <c r="DA190" s="13"/>
      <c r="DB190" s="13"/>
      <c r="DC190" s="13"/>
      <c r="DD190" s="13"/>
      <c r="DE190" s="13"/>
      <c r="DF190" s="13"/>
      <c r="DG190" s="13"/>
      <c r="DH190" s="13"/>
      <c r="DI190" s="13"/>
      <c r="DJ190" s="13"/>
      <c r="DK190" s="13"/>
      <c r="DL190" s="13"/>
      <c r="DM190" s="13"/>
      <c r="DN190" s="13"/>
      <c r="DO190" s="2"/>
    </row>
    <row r="191" spans="1:119" s="27" customFormat="1" ht="23.25" customHeight="1" x14ac:dyDescent="0.35">
      <c r="A191" s="16">
        <v>189</v>
      </c>
      <c r="B191" s="17">
        <v>42845</v>
      </c>
      <c r="C191" s="18" t="s">
        <v>3</v>
      </c>
      <c r="D191" s="1" t="s">
        <v>2375</v>
      </c>
      <c r="E191" s="16" t="s">
        <v>2454</v>
      </c>
      <c r="F191" s="21" t="s">
        <v>3428</v>
      </c>
      <c r="G191" s="1" t="s">
        <v>362</v>
      </c>
      <c r="H191" s="1" t="s">
        <v>4028</v>
      </c>
      <c r="I191" s="1"/>
      <c r="J191" s="1"/>
      <c r="K191" s="1"/>
      <c r="L191" s="16" t="s">
        <v>347</v>
      </c>
      <c r="M191" s="16" t="s">
        <v>337</v>
      </c>
      <c r="N191" s="16" t="s">
        <v>336</v>
      </c>
      <c r="O191" s="16" t="s">
        <v>4034</v>
      </c>
      <c r="P191" s="16" t="s">
        <v>357</v>
      </c>
      <c r="Q191" s="16" t="s">
        <v>3749</v>
      </c>
      <c r="R191" s="16" t="s">
        <v>3030</v>
      </c>
      <c r="S191" s="16"/>
      <c r="T191" s="8" t="s">
        <v>2859</v>
      </c>
      <c r="U191" s="8">
        <v>1</v>
      </c>
      <c r="V191" s="1" t="s">
        <v>2760</v>
      </c>
      <c r="W191" s="10">
        <v>0</v>
      </c>
      <c r="X191" s="10">
        <v>0</v>
      </c>
      <c r="Y191" s="8">
        <v>1</v>
      </c>
      <c r="Z191" s="1" t="s">
        <v>2760</v>
      </c>
      <c r="AA191" s="10">
        <v>1</v>
      </c>
      <c r="AB191" s="10">
        <v>0</v>
      </c>
      <c r="AC191" s="10">
        <v>1</v>
      </c>
      <c r="AD191" s="7">
        <v>0</v>
      </c>
      <c r="AE191" s="1" t="s">
        <v>2760</v>
      </c>
      <c r="AF191" s="7">
        <v>0</v>
      </c>
      <c r="AG191" s="1" t="s">
        <v>2760</v>
      </c>
      <c r="AH191" s="7">
        <v>1</v>
      </c>
      <c r="AI191" s="1" t="s">
        <v>2760</v>
      </c>
      <c r="AJ191" s="7">
        <v>0</v>
      </c>
      <c r="AK191" s="1" t="s">
        <v>2760</v>
      </c>
      <c r="AL191" s="10" t="s">
        <v>193</v>
      </c>
      <c r="AM191" s="1" t="s">
        <v>326</v>
      </c>
      <c r="AN191" s="10" t="s">
        <v>313</v>
      </c>
      <c r="AO191" s="10"/>
      <c r="AP191" s="12"/>
      <c r="AQ191" s="12" t="s">
        <v>3306</v>
      </c>
      <c r="AR191" s="12"/>
      <c r="AS191" s="1" t="s">
        <v>2589</v>
      </c>
      <c r="AT191" s="13" t="s">
        <v>1935</v>
      </c>
      <c r="AU191" s="13" t="s">
        <v>1936</v>
      </c>
      <c r="AV191" s="13" t="s">
        <v>1937</v>
      </c>
      <c r="AW191" s="13"/>
      <c r="AX191" s="13"/>
      <c r="AY191" s="13"/>
      <c r="AZ191" s="13"/>
      <c r="BA191" s="13"/>
      <c r="BB191" s="13"/>
      <c r="BC191" s="13"/>
      <c r="BD191" s="13"/>
      <c r="BE191" s="13"/>
      <c r="BF191" s="13"/>
      <c r="BG191" s="13"/>
      <c r="BH191" s="13"/>
      <c r="BI191" s="13"/>
      <c r="BJ191" s="13"/>
      <c r="BK191" s="13"/>
      <c r="BL191" s="13"/>
      <c r="BM191" s="13"/>
      <c r="BN191" s="13"/>
      <c r="BO191" s="13"/>
      <c r="BP191" s="13" t="s">
        <v>1938</v>
      </c>
      <c r="BQ191" s="13"/>
      <c r="BR191" s="13"/>
      <c r="BS191" s="13"/>
      <c r="BT191" s="13"/>
      <c r="BU191" s="13"/>
      <c r="BV191" s="13"/>
      <c r="BW191" s="13"/>
      <c r="BX191" s="13"/>
      <c r="BY191" s="13"/>
      <c r="BZ191" s="13"/>
      <c r="CA191" s="13"/>
      <c r="CB191" s="13"/>
      <c r="CC191" s="13"/>
      <c r="CD191" s="13"/>
      <c r="CE191" s="13"/>
      <c r="CF191" s="13"/>
      <c r="CG191" s="13"/>
      <c r="CH191" s="13"/>
      <c r="CI191" s="13"/>
      <c r="CJ191" s="13"/>
      <c r="CK191" s="13"/>
      <c r="CL191" s="13"/>
      <c r="CM191" s="13"/>
      <c r="CN191" s="13"/>
      <c r="CO191" s="13"/>
      <c r="CP191" s="13"/>
      <c r="CQ191" s="13"/>
      <c r="CR191" s="13"/>
      <c r="CS191" s="13"/>
      <c r="CT191" s="13"/>
      <c r="CU191" s="13"/>
      <c r="CV191" s="13"/>
      <c r="CW191" s="13"/>
      <c r="CX191" s="13"/>
      <c r="CY191" s="13"/>
      <c r="CZ191" s="13"/>
      <c r="DA191" s="13"/>
      <c r="DB191" s="13"/>
      <c r="DC191" s="13"/>
      <c r="DD191" s="13"/>
      <c r="DE191" s="13"/>
      <c r="DF191" s="13"/>
      <c r="DG191" s="13"/>
      <c r="DH191" s="13"/>
      <c r="DI191" s="13"/>
      <c r="DJ191" s="13"/>
      <c r="DK191" s="13"/>
      <c r="DL191" s="13"/>
      <c r="DM191" s="13"/>
      <c r="DN191" s="13"/>
      <c r="DO191" s="2"/>
    </row>
    <row r="192" spans="1:119" s="27" customFormat="1" ht="23.25" customHeight="1" x14ac:dyDescent="0.35">
      <c r="A192" s="16">
        <v>190</v>
      </c>
      <c r="B192" s="17">
        <v>42845</v>
      </c>
      <c r="C192" s="18" t="s">
        <v>3</v>
      </c>
      <c r="D192" s="1" t="s">
        <v>2375</v>
      </c>
      <c r="E192" s="16" t="s">
        <v>325</v>
      </c>
      <c r="F192" s="16" t="s">
        <v>325</v>
      </c>
      <c r="G192" s="1" t="s">
        <v>362</v>
      </c>
      <c r="H192" s="1" t="s">
        <v>4028</v>
      </c>
      <c r="I192" s="1"/>
      <c r="J192" s="1"/>
      <c r="K192" s="1"/>
      <c r="L192" s="16" t="s">
        <v>347</v>
      </c>
      <c r="M192" s="16" t="s">
        <v>349</v>
      </c>
      <c r="N192" s="16" t="s">
        <v>356</v>
      </c>
      <c r="O192" s="16" t="s">
        <v>4039</v>
      </c>
      <c r="P192" s="16" t="s">
        <v>357</v>
      </c>
      <c r="Q192" s="16" t="s">
        <v>3641</v>
      </c>
      <c r="R192" s="16" t="s">
        <v>161</v>
      </c>
      <c r="S192" s="16"/>
      <c r="T192" s="8" t="s">
        <v>2859</v>
      </c>
      <c r="U192" s="8" t="s">
        <v>325</v>
      </c>
      <c r="V192" s="1" t="s">
        <v>2760</v>
      </c>
      <c r="W192" s="10">
        <v>0</v>
      </c>
      <c r="X192" s="10">
        <v>0</v>
      </c>
      <c r="Y192" s="8" t="s">
        <v>325</v>
      </c>
      <c r="Z192" s="1" t="s">
        <v>2760</v>
      </c>
      <c r="AA192" s="10">
        <v>0</v>
      </c>
      <c r="AB192" s="10">
        <v>0</v>
      </c>
      <c r="AC192" s="10">
        <v>0</v>
      </c>
      <c r="AD192" s="7">
        <v>0</v>
      </c>
      <c r="AE192" s="1" t="s">
        <v>2760</v>
      </c>
      <c r="AF192" s="7">
        <v>0</v>
      </c>
      <c r="AG192" s="1" t="s">
        <v>2760</v>
      </c>
      <c r="AH192" s="7">
        <v>0</v>
      </c>
      <c r="AI192" s="1" t="s">
        <v>2760</v>
      </c>
      <c r="AJ192" s="7">
        <v>0</v>
      </c>
      <c r="AK192" s="1" t="s">
        <v>2760</v>
      </c>
      <c r="AL192" s="10"/>
      <c r="AM192" s="1" t="s">
        <v>325</v>
      </c>
      <c r="AN192" s="10"/>
      <c r="AO192" s="10"/>
      <c r="AP192" s="12" t="s">
        <v>3032</v>
      </c>
      <c r="AQ192" s="12" t="s">
        <v>180</v>
      </c>
      <c r="AR192" s="12"/>
      <c r="AS192" s="1" t="s">
        <v>2589</v>
      </c>
      <c r="AT192" s="13" t="s">
        <v>1711</v>
      </c>
      <c r="AU192" s="13"/>
      <c r="AV192" s="13"/>
      <c r="AW192" s="13"/>
      <c r="AX192" s="13"/>
      <c r="AY192" s="13"/>
      <c r="AZ192" s="13"/>
      <c r="BA192" s="13"/>
      <c r="BB192" s="13"/>
      <c r="BC192" s="13"/>
      <c r="BD192" s="13"/>
      <c r="BE192" s="13"/>
      <c r="BF192" s="13"/>
      <c r="BG192" s="13"/>
      <c r="BH192" s="13"/>
      <c r="BI192" s="13"/>
      <c r="BJ192" s="13"/>
      <c r="BK192" s="13"/>
      <c r="BL192" s="13"/>
      <c r="BM192" s="13"/>
      <c r="BN192" s="13"/>
      <c r="BO192" s="13"/>
      <c r="BP192" s="13" t="s">
        <v>1712</v>
      </c>
      <c r="BQ192" s="13" t="s">
        <v>1713</v>
      </c>
      <c r="BR192" s="13"/>
      <c r="BS192" s="13"/>
      <c r="BT192" s="13"/>
      <c r="BU192" s="13"/>
      <c r="BV192" s="13"/>
      <c r="BW192" s="13"/>
      <c r="BX192" s="13"/>
      <c r="BY192" s="13"/>
      <c r="BZ192" s="13"/>
      <c r="CA192" s="13"/>
      <c r="CB192" s="13"/>
      <c r="CC192" s="13"/>
      <c r="CD192" s="13"/>
      <c r="CE192" s="13"/>
      <c r="CF192" s="13"/>
      <c r="CG192" s="13"/>
      <c r="CH192" s="13"/>
      <c r="CI192" s="13"/>
      <c r="CJ192" s="13"/>
      <c r="CK192" s="13"/>
      <c r="CL192" s="13"/>
      <c r="CM192" s="13"/>
      <c r="CN192" s="13"/>
      <c r="CO192" s="13"/>
      <c r="CP192" s="13"/>
      <c r="CQ192" s="13"/>
      <c r="CR192" s="13"/>
      <c r="CS192" s="13"/>
      <c r="CT192" s="13"/>
      <c r="CU192" s="13"/>
      <c r="CV192" s="13"/>
      <c r="CW192" s="13"/>
      <c r="CX192" s="13"/>
      <c r="CY192" s="13"/>
      <c r="CZ192" s="13"/>
      <c r="DA192" s="13"/>
      <c r="DB192" s="13"/>
      <c r="DC192" s="13"/>
      <c r="DD192" s="13"/>
      <c r="DE192" s="13"/>
      <c r="DF192" s="13"/>
      <c r="DG192" s="13"/>
      <c r="DH192" s="13"/>
      <c r="DI192" s="13"/>
      <c r="DJ192" s="13"/>
      <c r="DK192" s="13"/>
      <c r="DL192" s="13"/>
      <c r="DM192" s="13"/>
      <c r="DN192" s="13"/>
      <c r="DO192" s="2"/>
    </row>
    <row r="193" spans="1:119" s="27" customFormat="1" ht="23.25" customHeight="1" x14ac:dyDescent="0.35">
      <c r="A193" s="16">
        <v>191</v>
      </c>
      <c r="B193" s="17">
        <v>42847</v>
      </c>
      <c r="C193" s="18" t="s">
        <v>12</v>
      </c>
      <c r="D193" s="1" t="s">
        <v>319</v>
      </c>
      <c r="E193" s="16" t="s">
        <v>295</v>
      </c>
      <c r="F193" s="21" t="s">
        <v>3448</v>
      </c>
      <c r="G193" s="1" t="s">
        <v>362</v>
      </c>
      <c r="H193" s="1" t="s">
        <v>4028</v>
      </c>
      <c r="I193" s="1"/>
      <c r="J193" s="1"/>
      <c r="K193" s="1"/>
      <c r="L193" s="16" t="s">
        <v>347</v>
      </c>
      <c r="M193" s="16" t="s">
        <v>337</v>
      </c>
      <c r="N193" s="16" t="s">
        <v>336</v>
      </c>
      <c r="O193" s="16" t="s">
        <v>4034</v>
      </c>
      <c r="P193" s="16" t="s">
        <v>357</v>
      </c>
      <c r="Q193" s="16" t="s">
        <v>3720</v>
      </c>
      <c r="R193" s="16" t="s">
        <v>3033</v>
      </c>
      <c r="S193" s="16"/>
      <c r="T193" s="8" t="s">
        <v>2859</v>
      </c>
      <c r="U193" s="8" t="s">
        <v>325</v>
      </c>
      <c r="V193" s="1" t="s">
        <v>2760</v>
      </c>
      <c r="W193" s="10">
        <v>0</v>
      </c>
      <c r="X193" s="10">
        <v>0</v>
      </c>
      <c r="Y193" s="8" t="s">
        <v>325</v>
      </c>
      <c r="Z193" s="1" t="s">
        <v>2760</v>
      </c>
      <c r="AA193" s="10">
        <v>0</v>
      </c>
      <c r="AB193" s="10">
        <v>0</v>
      </c>
      <c r="AC193" s="10">
        <v>0</v>
      </c>
      <c r="AD193" s="7">
        <v>0</v>
      </c>
      <c r="AE193" s="1" t="s">
        <v>2760</v>
      </c>
      <c r="AF193" s="7">
        <v>0</v>
      </c>
      <c r="AG193" s="1" t="s">
        <v>2760</v>
      </c>
      <c r="AH193" s="7">
        <v>0</v>
      </c>
      <c r="AI193" s="1" t="s">
        <v>2760</v>
      </c>
      <c r="AJ193" s="7">
        <v>0</v>
      </c>
      <c r="AK193" s="1" t="s">
        <v>2760</v>
      </c>
      <c r="AL193" s="10"/>
      <c r="AM193" s="1" t="s">
        <v>325</v>
      </c>
      <c r="AN193" s="10"/>
      <c r="AO193" s="10"/>
      <c r="AP193" s="12"/>
      <c r="AQ193" s="12"/>
      <c r="AR193" s="12"/>
      <c r="AS193" s="1" t="s">
        <v>2589</v>
      </c>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3"/>
      <c r="BP193" s="13" t="s">
        <v>2253</v>
      </c>
      <c r="BQ193" s="13" t="s">
        <v>2254</v>
      </c>
      <c r="BR193" s="13"/>
      <c r="BS193" s="13"/>
      <c r="BT193" s="13"/>
      <c r="BU193" s="13"/>
      <c r="BV193" s="13"/>
      <c r="BW193" s="13"/>
      <c r="BX193" s="13"/>
      <c r="BY193" s="13"/>
      <c r="BZ193" s="13"/>
      <c r="CA193" s="13"/>
      <c r="CB193" s="13"/>
      <c r="CC193" s="13"/>
      <c r="CD193" s="13"/>
      <c r="CE193" s="13"/>
      <c r="CF193" s="13"/>
      <c r="CG193" s="13"/>
      <c r="CH193" s="13"/>
      <c r="CI193" s="13"/>
      <c r="CJ193" s="13"/>
      <c r="CK193" s="13"/>
      <c r="CL193" s="13"/>
      <c r="CM193" s="13"/>
      <c r="CN193" s="13"/>
      <c r="CO193" s="13"/>
      <c r="CP193" s="13"/>
      <c r="CQ193" s="13"/>
      <c r="CR193" s="13"/>
      <c r="CS193" s="13"/>
      <c r="CT193" s="13"/>
      <c r="CU193" s="13"/>
      <c r="CV193" s="13"/>
      <c r="CW193" s="13"/>
      <c r="CX193" s="13"/>
      <c r="CY193" s="13"/>
      <c r="CZ193" s="13"/>
      <c r="DA193" s="13"/>
      <c r="DB193" s="13"/>
      <c r="DC193" s="13"/>
      <c r="DD193" s="13"/>
      <c r="DE193" s="13"/>
      <c r="DF193" s="13"/>
      <c r="DG193" s="13"/>
      <c r="DH193" s="13"/>
      <c r="DI193" s="13"/>
      <c r="DJ193" s="13"/>
      <c r="DK193" s="13"/>
      <c r="DL193" s="13"/>
      <c r="DM193" s="13"/>
      <c r="DN193" s="13"/>
      <c r="DO193" s="2"/>
    </row>
    <row r="194" spans="1:119" s="27" customFormat="1" ht="23.25" customHeight="1" x14ac:dyDescent="0.35">
      <c r="A194" s="16">
        <v>192</v>
      </c>
      <c r="B194" s="17">
        <v>42850</v>
      </c>
      <c r="C194" s="18" t="s">
        <v>3</v>
      </c>
      <c r="D194" s="1" t="s">
        <v>2375</v>
      </c>
      <c r="E194" s="16" t="s">
        <v>22</v>
      </c>
      <c r="F194" s="21" t="s">
        <v>3386</v>
      </c>
      <c r="G194" s="1" t="s">
        <v>362</v>
      </c>
      <c r="H194" s="1" t="s">
        <v>4028</v>
      </c>
      <c r="I194" s="1"/>
      <c r="J194" s="1"/>
      <c r="K194" s="1"/>
      <c r="L194" s="16" t="s">
        <v>347</v>
      </c>
      <c r="M194" s="16" t="s">
        <v>337</v>
      </c>
      <c r="N194" s="16" t="s">
        <v>114</v>
      </c>
      <c r="O194" s="16" t="s">
        <v>235</v>
      </c>
      <c r="P194" s="16" t="s">
        <v>357</v>
      </c>
      <c r="Q194" s="16" t="s">
        <v>3863</v>
      </c>
      <c r="R194" s="16" t="s">
        <v>3034</v>
      </c>
      <c r="S194" s="16"/>
      <c r="T194" s="8" t="s">
        <v>2859</v>
      </c>
      <c r="U194" s="8" t="s">
        <v>325</v>
      </c>
      <c r="V194" s="1" t="s">
        <v>2760</v>
      </c>
      <c r="W194" s="10">
        <v>0</v>
      </c>
      <c r="X194" s="10">
        <v>0</v>
      </c>
      <c r="Y194" s="8" t="s">
        <v>325</v>
      </c>
      <c r="Z194" s="1" t="s">
        <v>2760</v>
      </c>
      <c r="AA194" s="10">
        <v>0</v>
      </c>
      <c r="AB194" s="10">
        <v>0</v>
      </c>
      <c r="AC194" s="10">
        <v>0</v>
      </c>
      <c r="AD194" s="7">
        <v>0</v>
      </c>
      <c r="AE194" s="1" t="s">
        <v>2760</v>
      </c>
      <c r="AF194" s="7">
        <v>0</v>
      </c>
      <c r="AG194" s="1" t="s">
        <v>2760</v>
      </c>
      <c r="AH194" s="7">
        <v>0</v>
      </c>
      <c r="AI194" s="1" t="s">
        <v>2760</v>
      </c>
      <c r="AJ194" s="7">
        <v>0</v>
      </c>
      <c r="AK194" s="1" t="s">
        <v>2760</v>
      </c>
      <c r="AL194" s="10"/>
      <c r="AM194" s="1" t="s">
        <v>325</v>
      </c>
      <c r="AN194" s="10" t="s">
        <v>71</v>
      </c>
      <c r="AO194" s="10"/>
      <c r="AP194" s="12"/>
      <c r="AQ194" s="12" t="s">
        <v>3035</v>
      </c>
      <c r="AR194" s="12"/>
      <c r="AS194" s="1" t="s">
        <v>2589</v>
      </c>
      <c r="AT194" s="13" t="s">
        <v>1223</v>
      </c>
      <c r="AU194" s="13"/>
      <c r="AV194" s="13"/>
      <c r="AW194" s="13"/>
      <c r="AX194" s="13"/>
      <c r="AY194" s="13"/>
      <c r="AZ194" s="13"/>
      <c r="BA194" s="13"/>
      <c r="BB194" s="13"/>
      <c r="BC194" s="13"/>
      <c r="BD194" s="13"/>
      <c r="BE194" s="13"/>
      <c r="BF194" s="13"/>
      <c r="BG194" s="13"/>
      <c r="BH194" s="13"/>
      <c r="BI194" s="13"/>
      <c r="BJ194" s="13"/>
      <c r="BK194" s="13"/>
      <c r="BL194" s="13"/>
      <c r="BM194" s="13"/>
      <c r="BN194" s="13"/>
      <c r="BO194" s="13"/>
      <c r="BP194" s="13" t="s">
        <v>3252</v>
      </c>
      <c r="BQ194" s="13"/>
      <c r="BR194" s="13"/>
      <c r="BS194" s="13"/>
      <c r="BT194" s="13"/>
      <c r="BU194" s="13"/>
      <c r="BV194" s="13"/>
      <c r="BW194" s="13"/>
      <c r="BX194" s="13"/>
      <c r="BY194" s="13"/>
      <c r="BZ194" s="13"/>
      <c r="CA194" s="13"/>
      <c r="CB194" s="13"/>
      <c r="CC194" s="13"/>
      <c r="CD194" s="13"/>
      <c r="CE194" s="13"/>
      <c r="CF194" s="13"/>
      <c r="CG194" s="13"/>
      <c r="CH194" s="13"/>
      <c r="CI194" s="13"/>
      <c r="CJ194" s="13"/>
      <c r="CK194" s="13"/>
      <c r="CL194" s="13"/>
      <c r="CM194" s="13"/>
      <c r="CN194" s="13"/>
      <c r="CO194" s="13"/>
      <c r="CP194" s="13"/>
      <c r="CQ194" s="13"/>
      <c r="CR194" s="13"/>
      <c r="CS194" s="13"/>
      <c r="CT194" s="13"/>
      <c r="CU194" s="13"/>
      <c r="CV194" s="13"/>
      <c r="CW194" s="13"/>
      <c r="CX194" s="13"/>
      <c r="CY194" s="13"/>
      <c r="CZ194" s="13"/>
      <c r="DA194" s="13"/>
      <c r="DB194" s="13"/>
      <c r="DC194" s="13"/>
      <c r="DD194" s="13"/>
      <c r="DE194" s="13"/>
      <c r="DF194" s="13"/>
      <c r="DG194" s="13"/>
      <c r="DH194" s="13"/>
      <c r="DI194" s="13"/>
      <c r="DJ194" s="13"/>
      <c r="DK194" s="13"/>
      <c r="DL194" s="13"/>
      <c r="DM194" s="13"/>
      <c r="DN194" s="13"/>
      <c r="DO194" s="2"/>
    </row>
    <row r="195" spans="1:119" s="27" customFormat="1" ht="23.25" customHeight="1" x14ac:dyDescent="0.35">
      <c r="A195" s="16">
        <v>193</v>
      </c>
      <c r="B195" s="17">
        <v>42850</v>
      </c>
      <c r="C195" s="18" t="s">
        <v>3</v>
      </c>
      <c r="D195" s="1" t="s">
        <v>2375</v>
      </c>
      <c r="E195" s="16" t="s">
        <v>22</v>
      </c>
      <c r="F195" s="21" t="s">
        <v>80</v>
      </c>
      <c r="G195" s="1" t="s">
        <v>362</v>
      </c>
      <c r="H195" s="1" t="s">
        <v>4028</v>
      </c>
      <c r="I195" s="1"/>
      <c r="J195" s="1"/>
      <c r="K195" s="1"/>
      <c r="L195" s="16" t="s">
        <v>347</v>
      </c>
      <c r="M195" s="16" t="s">
        <v>337</v>
      </c>
      <c r="N195" s="16" t="s">
        <v>114</v>
      </c>
      <c r="O195" s="16" t="s">
        <v>235</v>
      </c>
      <c r="P195" s="16" t="s">
        <v>357</v>
      </c>
      <c r="Q195" s="16" t="s">
        <v>3691</v>
      </c>
      <c r="R195" s="16" t="s">
        <v>3036</v>
      </c>
      <c r="S195" s="16"/>
      <c r="T195" s="8" t="s">
        <v>2859</v>
      </c>
      <c r="U195" s="8">
        <v>3</v>
      </c>
      <c r="V195" s="1" t="s">
        <v>2760</v>
      </c>
      <c r="W195" s="10">
        <v>3</v>
      </c>
      <c r="X195" s="10">
        <v>3</v>
      </c>
      <c r="Y195" s="8" t="s">
        <v>325</v>
      </c>
      <c r="Z195" s="1" t="s">
        <v>2760</v>
      </c>
      <c r="AA195" s="10">
        <v>0</v>
      </c>
      <c r="AB195" s="10">
        <v>0</v>
      </c>
      <c r="AC195" s="10">
        <v>0</v>
      </c>
      <c r="AD195" s="7">
        <v>0</v>
      </c>
      <c r="AE195" s="1" t="s">
        <v>2760</v>
      </c>
      <c r="AF195" s="7">
        <v>0</v>
      </c>
      <c r="AG195" s="1" t="s">
        <v>2760</v>
      </c>
      <c r="AH195" s="7">
        <v>3</v>
      </c>
      <c r="AI195" s="1" t="s">
        <v>2760</v>
      </c>
      <c r="AJ195" s="7">
        <v>0</v>
      </c>
      <c r="AK195" s="1" t="s">
        <v>2760</v>
      </c>
      <c r="AL195" s="10"/>
      <c r="AM195" s="1" t="s">
        <v>325</v>
      </c>
      <c r="AN195" s="10"/>
      <c r="AO195" s="10"/>
      <c r="AP195" s="12"/>
      <c r="AQ195" s="12" t="s">
        <v>249</v>
      </c>
      <c r="AR195" s="12"/>
      <c r="AS195" s="1" t="s">
        <v>2589</v>
      </c>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c r="BP195" s="13" t="s">
        <v>2206</v>
      </c>
      <c r="BQ195" s="13"/>
      <c r="BR195" s="13"/>
      <c r="BS195" s="13"/>
      <c r="BT195" s="13"/>
      <c r="BU195" s="13"/>
      <c r="BV195" s="13"/>
      <c r="BW195" s="13"/>
      <c r="BX195" s="13"/>
      <c r="BY195" s="13"/>
      <c r="BZ195" s="13"/>
      <c r="CA195" s="13"/>
      <c r="CB195" s="13"/>
      <c r="CC195" s="13"/>
      <c r="CD195" s="13"/>
      <c r="CE195" s="13"/>
      <c r="CF195" s="13"/>
      <c r="CG195" s="13"/>
      <c r="CH195" s="13"/>
      <c r="CI195" s="13"/>
      <c r="CJ195" s="13"/>
      <c r="CK195" s="13"/>
      <c r="CL195" s="13"/>
      <c r="CM195" s="13"/>
      <c r="CN195" s="13"/>
      <c r="CO195" s="13"/>
      <c r="CP195" s="13"/>
      <c r="CQ195" s="13"/>
      <c r="CR195" s="13"/>
      <c r="CS195" s="13"/>
      <c r="CT195" s="13"/>
      <c r="CU195" s="13"/>
      <c r="CV195" s="13"/>
      <c r="CW195" s="13"/>
      <c r="CX195" s="13"/>
      <c r="CY195" s="13"/>
      <c r="CZ195" s="13"/>
      <c r="DA195" s="13"/>
      <c r="DB195" s="13"/>
      <c r="DC195" s="13"/>
      <c r="DD195" s="13"/>
      <c r="DE195" s="13"/>
      <c r="DF195" s="13"/>
      <c r="DG195" s="13"/>
      <c r="DH195" s="13"/>
      <c r="DI195" s="13"/>
      <c r="DJ195" s="13"/>
      <c r="DK195" s="13"/>
      <c r="DL195" s="13"/>
      <c r="DM195" s="13"/>
      <c r="DN195" s="13"/>
      <c r="DO195" s="2"/>
    </row>
    <row r="196" spans="1:119" s="27" customFormat="1" ht="23.25" customHeight="1" x14ac:dyDescent="0.35">
      <c r="A196" s="16">
        <v>194</v>
      </c>
      <c r="B196" s="17">
        <v>42851</v>
      </c>
      <c r="C196" s="18" t="s">
        <v>2393</v>
      </c>
      <c r="D196" s="1" t="s">
        <v>2374</v>
      </c>
      <c r="E196" s="16" t="s">
        <v>2464</v>
      </c>
      <c r="F196" s="21" t="s">
        <v>3387</v>
      </c>
      <c r="G196" s="1" t="s">
        <v>362</v>
      </c>
      <c r="H196" s="1" t="s">
        <v>4028</v>
      </c>
      <c r="I196" s="1"/>
      <c r="J196" s="1"/>
      <c r="K196" s="1"/>
      <c r="L196" s="16" t="s">
        <v>347</v>
      </c>
      <c r="M196" s="16" t="s">
        <v>337</v>
      </c>
      <c r="N196" s="16" t="s">
        <v>2663</v>
      </c>
      <c r="O196" s="16" t="s">
        <v>235</v>
      </c>
      <c r="P196" s="16" t="s">
        <v>357</v>
      </c>
      <c r="Q196" s="16" t="s">
        <v>3935</v>
      </c>
      <c r="R196" s="16" t="s">
        <v>4246</v>
      </c>
      <c r="S196" s="16"/>
      <c r="T196" s="8" t="s">
        <v>2859</v>
      </c>
      <c r="U196" s="8" t="s">
        <v>325</v>
      </c>
      <c r="V196" s="1" t="s">
        <v>2760</v>
      </c>
      <c r="W196" s="10">
        <v>0</v>
      </c>
      <c r="X196" s="10">
        <v>0</v>
      </c>
      <c r="Y196" s="8" t="s">
        <v>325</v>
      </c>
      <c r="Z196" s="1" t="s">
        <v>2760</v>
      </c>
      <c r="AA196" s="10">
        <v>0</v>
      </c>
      <c r="AB196" s="10">
        <v>0</v>
      </c>
      <c r="AC196" s="10">
        <v>0</v>
      </c>
      <c r="AD196" s="7">
        <v>0</v>
      </c>
      <c r="AE196" s="1" t="s">
        <v>2760</v>
      </c>
      <c r="AF196" s="7">
        <v>0</v>
      </c>
      <c r="AG196" s="1" t="s">
        <v>2760</v>
      </c>
      <c r="AH196" s="7">
        <v>0</v>
      </c>
      <c r="AI196" s="1" t="s">
        <v>2760</v>
      </c>
      <c r="AJ196" s="7">
        <v>0</v>
      </c>
      <c r="AK196" s="1" t="s">
        <v>2760</v>
      </c>
      <c r="AL196" s="10"/>
      <c r="AM196" s="1" t="s">
        <v>325</v>
      </c>
      <c r="AN196" s="10"/>
      <c r="AO196" s="10"/>
      <c r="AP196" s="12"/>
      <c r="AQ196" s="12" t="s">
        <v>4247</v>
      </c>
      <c r="AR196" s="12"/>
      <c r="AS196" s="1" t="s">
        <v>2589</v>
      </c>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c r="BP196" s="13" t="s">
        <v>4248</v>
      </c>
      <c r="BQ196" s="13" t="s">
        <v>4249</v>
      </c>
      <c r="BR196" s="13"/>
      <c r="BS196" s="13"/>
      <c r="BT196" s="13"/>
      <c r="BU196" s="13"/>
      <c r="BV196" s="13"/>
      <c r="BW196" s="13"/>
      <c r="BX196" s="13"/>
      <c r="BY196" s="13"/>
      <c r="BZ196" s="13"/>
      <c r="CA196" s="13"/>
      <c r="CB196" s="13"/>
      <c r="CC196" s="13"/>
      <c r="CD196" s="13"/>
      <c r="CE196" s="13"/>
      <c r="CF196" s="13"/>
      <c r="CG196" s="13"/>
      <c r="CH196" s="13"/>
      <c r="CI196" s="13"/>
      <c r="CJ196" s="13"/>
      <c r="CK196" s="13"/>
      <c r="CL196" s="13"/>
      <c r="CM196" s="13"/>
      <c r="CN196" s="13"/>
      <c r="CO196" s="13"/>
      <c r="CP196" s="13"/>
      <c r="CQ196" s="13"/>
      <c r="CR196" s="13"/>
      <c r="CS196" s="13"/>
      <c r="CT196" s="13"/>
      <c r="CU196" s="13"/>
      <c r="CV196" s="13"/>
      <c r="CW196" s="13"/>
      <c r="CX196" s="13"/>
      <c r="CY196" s="13"/>
      <c r="CZ196" s="13"/>
      <c r="DA196" s="13"/>
      <c r="DB196" s="13"/>
      <c r="DC196" s="13"/>
      <c r="DD196" s="13"/>
      <c r="DE196" s="13"/>
      <c r="DF196" s="13"/>
      <c r="DG196" s="13"/>
      <c r="DH196" s="13"/>
      <c r="DI196" s="13"/>
      <c r="DJ196" s="13"/>
      <c r="DK196" s="13"/>
      <c r="DL196" s="13"/>
      <c r="DM196" s="13"/>
      <c r="DN196" s="13"/>
      <c r="DO196" s="2"/>
    </row>
    <row r="197" spans="1:119" s="27" customFormat="1" ht="23.25" customHeight="1" x14ac:dyDescent="0.35">
      <c r="A197" s="16">
        <v>195</v>
      </c>
      <c r="B197" s="17">
        <v>42852</v>
      </c>
      <c r="C197" s="18" t="s">
        <v>3</v>
      </c>
      <c r="D197" s="1" t="s">
        <v>2375</v>
      </c>
      <c r="E197" s="16" t="s">
        <v>2458</v>
      </c>
      <c r="F197" s="21" t="s">
        <v>3363</v>
      </c>
      <c r="G197" s="1" t="s">
        <v>362</v>
      </c>
      <c r="H197" s="1" t="s">
        <v>4028</v>
      </c>
      <c r="I197" s="1"/>
      <c r="J197" s="1"/>
      <c r="K197" s="1"/>
      <c r="L197" s="16" t="s">
        <v>347</v>
      </c>
      <c r="M197" s="16" t="s">
        <v>337</v>
      </c>
      <c r="N197" s="16" t="s">
        <v>336</v>
      </c>
      <c r="O197" s="16" t="s">
        <v>4034</v>
      </c>
      <c r="P197" s="16" t="s">
        <v>357</v>
      </c>
      <c r="Q197" s="16" t="s">
        <v>3891</v>
      </c>
      <c r="R197" s="16" t="s">
        <v>4250</v>
      </c>
      <c r="S197" s="16"/>
      <c r="T197" s="8" t="s">
        <v>2859</v>
      </c>
      <c r="U197" s="8">
        <v>2</v>
      </c>
      <c r="V197" s="1" t="s">
        <v>2760</v>
      </c>
      <c r="W197" s="10">
        <v>2</v>
      </c>
      <c r="X197" s="10">
        <v>2</v>
      </c>
      <c r="Y197" s="8" t="s">
        <v>325</v>
      </c>
      <c r="Z197" s="1" t="s">
        <v>2760</v>
      </c>
      <c r="AA197" s="10">
        <v>0</v>
      </c>
      <c r="AB197" s="10">
        <v>0</v>
      </c>
      <c r="AC197" s="10">
        <v>0</v>
      </c>
      <c r="AD197" s="7">
        <v>0</v>
      </c>
      <c r="AE197" s="1" t="s">
        <v>2760</v>
      </c>
      <c r="AF197" s="7">
        <v>2</v>
      </c>
      <c r="AG197" s="1" t="s">
        <v>2760</v>
      </c>
      <c r="AH197" s="7">
        <v>0</v>
      </c>
      <c r="AI197" s="1" t="s">
        <v>2760</v>
      </c>
      <c r="AJ197" s="7">
        <v>0</v>
      </c>
      <c r="AK197" s="1" t="s">
        <v>2760</v>
      </c>
      <c r="AL197" s="10" t="s">
        <v>3037</v>
      </c>
      <c r="AM197" s="1" t="s">
        <v>326</v>
      </c>
      <c r="AN197" s="10"/>
      <c r="AO197" s="10" t="s">
        <v>4251</v>
      </c>
      <c r="AP197" s="12"/>
      <c r="AQ197" s="12"/>
      <c r="AR197" s="12"/>
      <c r="AS197" s="1" t="s">
        <v>2589</v>
      </c>
      <c r="AT197" s="13"/>
      <c r="AU197" s="13"/>
      <c r="AV197" s="13"/>
      <c r="AW197" s="13"/>
      <c r="AX197" s="13"/>
      <c r="AY197" s="13"/>
      <c r="AZ197" s="13"/>
      <c r="BA197" s="13"/>
      <c r="BB197" s="13"/>
      <c r="BC197" s="13"/>
      <c r="BD197" s="13"/>
      <c r="BE197" s="13"/>
      <c r="BF197" s="13"/>
      <c r="BG197" s="13"/>
      <c r="BH197" s="13"/>
      <c r="BI197" s="13"/>
      <c r="BJ197" s="13"/>
      <c r="BK197" s="13"/>
      <c r="BL197" s="13"/>
      <c r="BM197" s="13"/>
      <c r="BN197" s="13"/>
      <c r="BO197" s="13"/>
      <c r="BP197" s="13" t="s">
        <v>4252</v>
      </c>
      <c r="BQ197" s="13" t="s">
        <v>2222</v>
      </c>
      <c r="BR197" s="13"/>
      <c r="BS197" s="13"/>
      <c r="BT197" s="13"/>
      <c r="BU197" s="13"/>
      <c r="BV197" s="13"/>
      <c r="BW197" s="13"/>
      <c r="BX197" s="13"/>
      <c r="BY197" s="13"/>
      <c r="BZ197" s="13"/>
      <c r="CA197" s="13"/>
      <c r="CB197" s="13"/>
      <c r="CC197" s="13"/>
      <c r="CD197" s="13"/>
      <c r="CE197" s="13"/>
      <c r="CF197" s="13"/>
      <c r="CG197" s="13"/>
      <c r="CH197" s="13"/>
      <c r="CI197" s="13"/>
      <c r="CJ197" s="13"/>
      <c r="CK197" s="13"/>
      <c r="CL197" s="13"/>
      <c r="CM197" s="13"/>
      <c r="CN197" s="13"/>
      <c r="CO197" s="13"/>
      <c r="CP197" s="13"/>
      <c r="CQ197" s="13"/>
      <c r="CR197" s="13"/>
      <c r="CS197" s="13"/>
      <c r="CT197" s="13"/>
      <c r="CU197" s="13"/>
      <c r="CV197" s="13"/>
      <c r="CW197" s="13"/>
      <c r="CX197" s="13"/>
      <c r="CY197" s="13"/>
      <c r="CZ197" s="13"/>
      <c r="DA197" s="13"/>
      <c r="DB197" s="13"/>
      <c r="DC197" s="13"/>
      <c r="DD197" s="13"/>
      <c r="DE197" s="13"/>
      <c r="DF197" s="13"/>
      <c r="DG197" s="13"/>
      <c r="DH197" s="13"/>
      <c r="DI197" s="13"/>
      <c r="DJ197" s="13"/>
      <c r="DK197" s="13"/>
      <c r="DL197" s="13"/>
      <c r="DM197" s="13"/>
      <c r="DN197" s="13"/>
      <c r="DO197" s="2"/>
    </row>
    <row r="198" spans="1:119" s="27" customFormat="1" ht="23.25" customHeight="1" x14ac:dyDescent="0.35">
      <c r="A198" s="16">
        <v>196</v>
      </c>
      <c r="B198" s="17">
        <v>42852</v>
      </c>
      <c r="C198" s="18" t="s">
        <v>3</v>
      </c>
      <c r="D198" s="1" t="s">
        <v>2375</v>
      </c>
      <c r="E198" s="16" t="s">
        <v>22</v>
      </c>
      <c r="F198" s="21" t="s">
        <v>3483</v>
      </c>
      <c r="G198" s="1" t="s">
        <v>362</v>
      </c>
      <c r="H198" s="1" t="s">
        <v>4028</v>
      </c>
      <c r="I198" s="1"/>
      <c r="J198" s="1"/>
      <c r="K198" s="1"/>
      <c r="L198" s="16" t="s">
        <v>2584</v>
      </c>
      <c r="M198" s="16" t="s">
        <v>2582</v>
      </c>
      <c r="N198" s="16" t="s">
        <v>323</v>
      </c>
      <c r="O198" s="16" t="s">
        <v>219</v>
      </c>
      <c r="P198" s="16" t="s">
        <v>2377</v>
      </c>
      <c r="Q198" s="16" t="s">
        <v>3648</v>
      </c>
      <c r="R198" s="16" t="s">
        <v>3038</v>
      </c>
      <c r="S198" s="16"/>
      <c r="T198" s="8" t="s">
        <v>2859</v>
      </c>
      <c r="U198" s="8">
        <v>1</v>
      </c>
      <c r="V198" s="1" t="s">
        <v>2760</v>
      </c>
      <c r="W198" s="10">
        <v>0</v>
      </c>
      <c r="X198" s="10">
        <v>1</v>
      </c>
      <c r="Y198" s="8">
        <v>0</v>
      </c>
      <c r="Z198" s="1" t="s">
        <v>2760</v>
      </c>
      <c r="AA198" s="10">
        <v>0</v>
      </c>
      <c r="AB198" s="10">
        <v>0</v>
      </c>
      <c r="AC198" s="10">
        <v>0</v>
      </c>
      <c r="AD198" s="7">
        <v>0</v>
      </c>
      <c r="AE198" s="1" t="s">
        <v>2760</v>
      </c>
      <c r="AF198" s="7">
        <v>0</v>
      </c>
      <c r="AG198" s="1" t="s">
        <v>2760</v>
      </c>
      <c r="AH198" s="7">
        <v>1</v>
      </c>
      <c r="AI198" s="1" t="s">
        <v>2760</v>
      </c>
      <c r="AJ198" s="7">
        <v>0</v>
      </c>
      <c r="AK198" s="1" t="s">
        <v>2760</v>
      </c>
      <c r="AL198" s="10"/>
      <c r="AM198" s="1" t="s">
        <v>325</v>
      </c>
      <c r="AN198" s="10"/>
      <c r="AO198" s="10"/>
      <c r="AP198" s="12"/>
      <c r="AQ198" s="12" t="s">
        <v>3296</v>
      </c>
      <c r="AR198" s="12"/>
      <c r="AS198" s="1" t="s">
        <v>2589</v>
      </c>
      <c r="AT198" s="13"/>
      <c r="AU198" s="13"/>
      <c r="AV198" s="13"/>
      <c r="AW198" s="13"/>
      <c r="AX198" s="13"/>
      <c r="AY198" s="13"/>
      <c r="AZ198" s="13"/>
      <c r="BA198" s="13"/>
      <c r="BB198" s="13"/>
      <c r="BC198" s="13"/>
      <c r="BD198" s="13"/>
      <c r="BE198" s="13"/>
      <c r="BF198" s="13"/>
      <c r="BG198" s="13"/>
      <c r="BH198" s="13"/>
      <c r="BI198" s="13"/>
      <c r="BJ198" s="13"/>
      <c r="BK198" s="13"/>
      <c r="BL198" s="13"/>
      <c r="BM198" s="13"/>
      <c r="BN198" s="13"/>
      <c r="BO198" s="13"/>
      <c r="BP198" s="13" t="s">
        <v>2213</v>
      </c>
      <c r="BQ198" s="13" t="s">
        <v>2214</v>
      </c>
      <c r="BR198" s="13" t="s">
        <v>502</v>
      </c>
      <c r="BS198" s="13"/>
      <c r="BT198" s="13"/>
      <c r="BU198" s="13"/>
      <c r="BV198" s="13"/>
      <c r="BW198" s="13"/>
      <c r="BX198" s="13"/>
      <c r="BY198" s="13"/>
      <c r="BZ198" s="13"/>
      <c r="CA198" s="13"/>
      <c r="CB198" s="13"/>
      <c r="CC198" s="13"/>
      <c r="CD198" s="13"/>
      <c r="CE198" s="13"/>
      <c r="CF198" s="13"/>
      <c r="CG198" s="13"/>
      <c r="CH198" s="13"/>
      <c r="CI198" s="13"/>
      <c r="CJ198" s="13"/>
      <c r="CK198" s="13"/>
      <c r="CL198" s="13"/>
      <c r="CM198" s="13"/>
      <c r="CN198" s="13"/>
      <c r="CO198" s="13"/>
      <c r="CP198" s="13"/>
      <c r="CQ198" s="13"/>
      <c r="CR198" s="13"/>
      <c r="CS198" s="13"/>
      <c r="CT198" s="13"/>
      <c r="CU198" s="13"/>
      <c r="CV198" s="13"/>
      <c r="CW198" s="13"/>
      <c r="CX198" s="13"/>
      <c r="CY198" s="13"/>
      <c r="CZ198" s="13"/>
      <c r="DA198" s="13"/>
      <c r="DB198" s="13"/>
      <c r="DC198" s="13"/>
      <c r="DD198" s="13"/>
      <c r="DE198" s="13"/>
      <c r="DF198" s="13"/>
      <c r="DG198" s="13"/>
      <c r="DH198" s="13"/>
      <c r="DI198" s="13"/>
      <c r="DJ198" s="13"/>
      <c r="DK198" s="13"/>
      <c r="DL198" s="13"/>
      <c r="DM198" s="13"/>
      <c r="DN198" s="13"/>
      <c r="DO198" s="2"/>
    </row>
    <row r="199" spans="1:119" s="27" customFormat="1" ht="23.25" customHeight="1" x14ac:dyDescent="0.35">
      <c r="A199" s="16">
        <v>197</v>
      </c>
      <c r="B199" s="17">
        <v>42853</v>
      </c>
      <c r="C199" s="18" t="s">
        <v>3</v>
      </c>
      <c r="D199" s="1" t="s">
        <v>2375</v>
      </c>
      <c r="E199" s="16" t="s">
        <v>22</v>
      </c>
      <c r="F199" s="21" t="s">
        <v>3426</v>
      </c>
      <c r="G199" s="1" t="s">
        <v>362</v>
      </c>
      <c r="H199" s="1" t="s">
        <v>4028</v>
      </c>
      <c r="I199" s="1"/>
      <c r="J199" s="1"/>
      <c r="K199" s="1"/>
      <c r="L199" s="16" t="s">
        <v>347</v>
      </c>
      <c r="M199" s="16" t="s">
        <v>337</v>
      </c>
      <c r="N199" s="16" t="s">
        <v>336</v>
      </c>
      <c r="O199" s="16" t="s">
        <v>4034</v>
      </c>
      <c r="P199" s="16" t="s">
        <v>357</v>
      </c>
      <c r="Q199" s="16" t="s">
        <v>3758</v>
      </c>
      <c r="R199" s="16" t="s">
        <v>3039</v>
      </c>
      <c r="S199" s="16"/>
      <c r="T199" s="8" t="s">
        <v>2859</v>
      </c>
      <c r="U199" s="8" t="s">
        <v>325</v>
      </c>
      <c r="V199" s="1" t="s">
        <v>2760</v>
      </c>
      <c r="W199" s="10">
        <v>0</v>
      </c>
      <c r="X199" s="10">
        <v>0</v>
      </c>
      <c r="Y199" s="8" t="s">
        <v>325</v>
      </c>
      <c r="Z199" s="1" t="s">
        <v>2760</v>
      </c>
      <c r="AA199" s="10">
        <v>0</v>
      </c>
      <c r="AB199" s="10">
        <v>0</v>
      </c>
      <c r="AC199" s="10">
        <v>0</v>
      </c>
      <c r="AD199" s="7">
        <v>0</v>
      </c>
      <c r="AE199" s="1" t="s">
        <v>2760</v>
      </c>
      <c r="AF199" s="7">
        <v>0</v>
      </c>
      <c r="AG199" s="1" t="s">
        <v>2760</v>
      </c>
      <c r="AH199" s="7">
        <v>0</v>
      </c>
      <c r="AI199" s="1" t="s">
        <v>2760</v>
      </c>
      <c r="AJ199" s="7">
        <v>0</v>
      </c>
      <c r="AK199" s="1" t="s">
        <v>2760</v>
      </c>
      <c r="AL199" s="10"/>
      <c r="AM199" s="1" t="s">
        <v>325</v>
      </c>
      <c r="AN199" s="10"/>
      <c r="AO199" s="10"/>
      <c r="AP199" s="12"/>
      <c r="AQ199" s="12" t="s">
        <v>3040</v>
      </c>
      <c r="AR199" s="12"/>
      <c r="AS199" s="1" t="s">
        <v>2589</v>
      </c>
      <c r="AT199" s="13" t="s">
        <v>1224</v>
      </c>
      <c r="AU199" s="13" t="s">
        <v>1225</v>
      </c>
      <c r="AV199" s="13"/>
      <c r="AW199" s="13"/>
      <c r="AX199" s="13"/>
      <c r="AY199" s="13"/>
      <c r="AZ199" s="13"/>
      <c r="BA199" s="13"/>
      <c r="BB199" s="13"/>
      <c r="BC199" s="13"/>
      <c r="BD199" s="13"/>
      <c r="BE199" s="13"/>
      <c r="BF199" s="13"/>
      <c r="BG199" s="13"/>
      <c r="BH199" s="13"/>
      <c r="BI199" s="13"/>
      <c r="BJ199" s="13"/>
      <c r="BK199" s="13"/>
      <c r="BL199" s="13"/>
      <c r="BM199" s="13"/>
      <c r="BN199" s="13"/>
      <c r="BO199" s="13"/>
      <c r="BP199" s="13"/>
      <c r="BQ199" s="13"/>
      <c r="BR199" s="13"/>
      <c r="BS199" s="13"/>
      <c r="BT199" s="13"/>
      <c r="BU199" s="13"/>
      <c r="BV199" s="13"/>
      <c r="BW199" s="13"/>
      <c r="BX199" s="13"/>
      <c r="BY199" s="13"/>
      <c r="BZ199" s="13"/>
      <c r="CA199" s="13"/>
      <c r="CB199" s="13"/>
      <c r="CC199" s="13"/>
      <c r="CD199" s="13"/>
      <c r="CE199" s="13"/>
      <c r="CF199" s="13"/>
      <c r="CG199" s="13"/>
      <c r="CH199" s="13"/>
      <c r="CI199" s="13"/>
      <c r="CJ199" s="13"/>
      <c r="CK199" s="13"/>
      <c r="CL199" s="13"/>
      <c r="CM199" s="13"/>
      <c r="CN199" s="13"/>
      <c r="CO199" s="13"/>
      <c r="CP199" s="13"/>
      <c r="CQ199" s="13"/>
      <c r="CR199" s="13"/>
      <c r="CS199" s="13"/>
      <c r="CT199" s="13"/>
      <c r="CU199" s="13"/>
      <c r="CV199" s="13"/>
      <c r="CW199" s="13"/>
      <c r="CX199" s="13"/>
      <c r="CY199" s="13"/>
      <c r="CZ199" s="13"/>
      <c r="DA199" s="13"/>
      <c r="DB199" s="13"/>
      <c r="DC199" s="13"/>
      <c r="DD199" s="13"/>
      <c r="DE199" s="13"/>
      <c r="DF199" s="13"/>
      <c r="DG199" s="13"/>
      <c r="DH199" s="13"/>
      <c r="DI199" s="13"/>
      <c r="DJ199" s="13"/>
      <c r="DK199" s="13"/>
      <c r="DL199" s="13"/>
      <c r="DM199" s="13"/>
      <c r="DN199" s="13"/>
      <c r="DO199" s="2"/>
    </row>
    <row r="200" spans="1:119" s="27" customFormat="1" ht="23.25" customHeight="1" x14ac:dyDescent="0.35">
      <c r="A200" s="16">
        <v>198</v>
      </c>
      <c r="B200" s="17">
        <v>42854</v>
      </c>
      <c r="C200" s="16" t="s">
        <v>3</v>
      </c>
      <c r="D200" s="1" t="s">
        <v>2375</v>
      </c>
      <c r="E200" s="16" t="s">
        <v>325</v>
      </c>
      <c r="F200" s="16" t="s">
        <v>325</v>
      </c>
      <c r="G200" s="1" t="s">
        <v>362</v>
      </c>
      <c r="H200" s="1" t="s">
        <v>4028</v>
      </c>
      <c r="I200" s="1"/>
      <c r="J200" s="1"/>
      <c r="K200" s="1"/>
      <c r="L200" s="16" t="s">
        <v>347</v>
      </c>
      <c r="M200" s="16" t="s">
        <v>349</v>
      </c>
      <c r="N200" s="16" t="s">
        <v>356</v>
      </c>
      <c r="O200" s="16" t="s">
        <v>4039</v>
      </c>
      <c r="P200" s="16" t="s">
        <v>357</v>
      </c>
      <c r="Q200" s="16" t="s">
        <v>3834</v>
      </c>
      <c r="R200" s="16" t="s">
        <v>232</v>
      </c>
      <c r="S200" s="16"/>
      <c r="T200" s="8" t="s">
        <v>2859</v>
      </c>
      <c r="U200" s="8" t="s">
        <v>325</v>
      </c>
      <c r="V200" s="1" t="s">
        <v>2760</v>
      </c>
      <c r="W200" s="10">
        <v>0</v>
      </c>
      <c r="X200" s="10">
        <v>0</v>
      </c>
      <c r="Y200" s="8" t="s">
        <v>325</v>
      </c>
      <c r="Z200" s="1" t="s">
        <v>2760</v>
      </c>
      <c r="AA200" s="10">
        <v>0</v>
      </c>
      <c r="AB200" s="10">
        <v>0</v>
      </c>
      <c r="AC200" s="10">
        <v>0</v>
      </c>
      <c r="AD200" s="7">
        <v>0</v>
      </c>
      <c r="AE200" s="1" t="s">
        <v>2760</v>
      </c>
      <c r="AF200" s="7">
        <v>0</v>
      </c>
      <c r="AG200" s="1" t="s">
        <v>2760</v>
      </c>
      <c r="AH200" s="7">
        <v>0</v>
      </c>
      <c r="AI200" s="1" t="s">
        <v>2760</v>
      </c>
      <c r="AJ200" s="7">
        <v>0</v>
      </c>
      <c r="AK200" s="1" t="s">
        <v>2760</v>
      </c>
      <c r="AL200" s="10"/>
      <c r="AM200" s="1" t="s">
        <v>325</v>
      </c>
      <c r="AN200" s="10"/>
      <c r="AO200" s="10"/>
      <c r="AP200" s="12"/>
      <c r="AQ200" s="12"/>
      <c r="AR200" s="12"/>
      <c r="AS200" s="1" t="s">
        <v>2589</v>
      </c>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t="s">
        <v>2252</v>
      </c>
      <c r="BQ200" s="13"/>
      <c r="BR200" s="13"/>
      <c r="BS200" s="13"/>
      <c r="BT200" s="13"/>
      <c r="BU200" s="13"/>
      <c r="BV200" s="13"/>
      <c r="BW200" s="13"/>
      <c r="BX200" s="13"/>
      <c r="BY200" s="13"/>
      <c r="BZ200" s="13"/>
      <c r="CA200" s="13"/>
      <c r="CB200" s="13"/>
      <c r="CC200" s="13"/>
      <c r="CD200" s="13"/>
      <c r="CE200" s="13"/>
      <c r="CF200" s="13"/>
      <c r="CG200" s="13"/>
      <c r="CH200" s="13"/>
      <c r="CI200" s="13"/>
      <c r="CJ200" s="13"/>
      <c r="CK200" s="13"/>
      <c r="CL200" s="13"/>
      <c r="CM200" s="13"/>
      <c r="CN200" s="13"/>
      <c r="CO200" s="13"/>
      <c r="CP200" s="13"/>
      <c r="CQ200" s="13"/>
      <c r="CR200" s="13"/>
      <c r="CS200" s="13"/>
      <c r="CT200" s="13"/>
      <c r="CU200" s="13"/>
      <c r="CV200" s="13"/>
      <c r="CW200" s="13"/>
      <c r="CX200" s="13"/>
      <c r="CY200" s="13"/>
      <c r="CZ200" s="13"/>
      <c r="DA200" s="13"/>
      <c r="DB200" s="13"/>
      <c r="DC200" s="13"/>
      <c r="DD200" s="13"/>
      <c r="DE200" s="13"/>
      <c r="DF200" s="13"/>
      <c r="DG200" s="13"/>
      <c r="DH200" s="13"/>
      <c r="DI200" s="13"/>
      <c r="DJ200" s="13"/>
      <c r="DK200" s="13"/>
      <c r="DL200" s="13"/>
      <c r="DM200" s="13"/>
      <c r="DN200" s="13"/>
      <c r="DO200" s="2"/>
    </row>
    <row r="201" spans="1:119" s="27" customFormat="1" ht="23.25" customHeight="1" x14ac:dyDescent="0.35">
      <c r="A201" s="16">
        <v>199</v>
      </c>
      <c r="B201" s="17">
        <v>42856</v>
      </c>
      <c r="C201" s="18" t="s">
        <v>5</v>
      </c>
      <c r="D201" s="1" t="s">
        <v>319</v>
      </c>
      <c r="E201" s="16" t="s">
        <v>95</v>
      </c>
      <c r="F201" s="21" t="s">
        <v>3484</v>
      </c>
      <c r="G201" s="1" t="s">
        <v>362</v>
      </c>
      <c r="H201" s="1" t="s">
        <v>4028</v>
      </c>
      <c r="I201" s="1"/>
      <c r="J201" s="1"/>
      <c r="K201" s="1"/>
      <c r="L201" s="16" t="s">
        <v>347</v>
      </c>
      <c r="M201" s="16" t="s">
        <v>349</v>
      </c>
      <c r="N201" s="16" t="s">
        <v>356</v>
      </c>
      <c r="O201" s="16" t="s">
        <v>4038</v>
      </c>
      <c r="P201" s="16" t="s">
        <v>357</v>
      </c>
      <c r="Q201" s="16" t="s">
        <v>3738</v>
      </c>
      <c r="R201" s="16" t="s">
        <v>4253</v>
      </c>
      <c r="S201" s="16"/>
      <c r="T201" s="8" t="s">
        <v>2859</v>
      </c>
      <c r="U201" s="8">
        <v>1</v>
      </c>
      <c r="V201" s="1" t="s">
        <v>2760</v>
      </c>
      <c r="W201" s="10">
        <v>1</v>
      </c>
      <c r="X201" s="10">
        <v>1</v>
      </c>
      <c r="Y201" s="8" t="s">
        <v>325</v>
      </c>
      <c r="Z201" s="1" t="s">
        <v>2760</v>
      </c>
      <c r="AA201" s="10">
        <v>0</v>
      </c>
      <c r="AB201" s="10">
        <v>0</v>
      </c>
      <c r="AC201" s="10">
        <v>0</v>
      </c>
      <c r="AD201" s="7">
        <v>0</v>
      </c>
      <c r="AE201" s="1" t="s">
        <v>2760</v>
      </c>
      <c r="AF201" s="7">
        <v>1</v>
      </c>
      <c r="AG201" s="1" t="s">
        <v>2760</v>
      </c>
      <c r="AH201" s="7">
        <v>0</v>
      </c>
      <c r="AI201" s="1" t="s">
        <v>2760</v>
      </c>
      <c r="AJ201" s="7">
        <v>0</v>
      </c>
      <c r="AK201" s="1" t="s">
        <v>2760</v>
      </c>
      <c r="AL201" s="10" t="s">
        <v>199</v>
      </c>
      <c r="AM201" s="1" t="s">
        <v>2381</v>
      </c>
      <c r="AN201" s="10" t="s">
        <v>4254</v>
      </c>
      <c r="AO201" s="10" t="s">
        <v>4101</v>
      </c>
      <c r="AP201" s="12"/>
      <c r="AQ201" s="12"/>
      <c r="AR201" s="12"/>
      <c r="AS201" s="1" t="s">
        <v>2589</v>
      </c>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c r="BP201" s="13" t="s">
        <v>2188</v>
      </c>
      <c r="BQ201" s="13"/>
      <c r="BR201" s="13"/>
      <c r="BS201" s="13"/>
      <c r="BT201" s="13"/>
      <c r="BU201" s="13"/>
      <c r="BV201" s="13"/>
      <c r="BW201" s="13"/>
      <c r="BX201" s="13"/>
      <c r="BY201" s="13"/>
      <c r="BZ201" s="13"/>
      <c r="CA201" s="13"/>
      <c r="CB201" s="13"/>
      <c r="CC201" s="13"/>
      <c r="CD201" s="13"/>
      <c r="CE201" s="13"/>
      <c r="CF201" s="13"/>
      <c r="CG201" s="13"/>
      <c r="CH201" s="13"/>
      <c r="CI201" s="13"/>
      <c r="CJ201" s="13"/>
      <c r="CK201" s="13"/>
      <c r="CL201" s="13"/>
      <c r="CM201" s="13"/>
      <c r="CN201" s="13"/>
      <c r="CO201" s="13"/>
      <c r="CP201" s="13"/>
      <c r="CQ201" s="13"/>
      <c r="CR201" s="13"/>
      <c r="CS201" s="13"/>
      <c r="CT201" s="13"/>
      <c r="CU201" s="13"/>
      <c r="CV201" s="13"/>
      <c r="CW201" s="13"/>
      <c r="CX201" s="13"/>
      <c r="CY201" s="13"/>
      <c r="CZ201" s="13"/>
      <c r="DA201" s="13"/>
      <c r="DB201" s="13"/>
      <c r="DC201" s="13"/>
      <c r="DD201" s="13"/>
      <c r="DE201" s="13"/>
      <c r="DF201" s="13"/>
      <c r="DG201" s="13"/>
      <c r="DH201" s="13"/>
      <c r="DI201" s="13"/>
      <c r="DJ201" s="13"/>
      <c r="DK201" s="13"/>
      <c r="DL201" s="13"/>
      <c r="DM201" s="13"/>
      <c r="DN201" s="13"/>
      <c r="DO201" s="2"/>
    </row>
    <row r="202" spans="1:119" s="27" customFormat="1" ht="23.25" customHeight="1" x14ac:dyDescent="0.35">
      <c r="A202" s="16">
        <v>200</v>
      </c>
      <c r="B202" s="17">
        <v>42857</v>
      </c>
      <c r="C202" s="18" t="s">
        <v>2393</v>
      </c>
      <c r="D202" s="1" t="s">
        <v>2374</v>
      </c>
      <c r="E202" s="16" t="s">
        <v>2443</v>
      </c>
      <c r="F202" s="21" t="s">
        <v>3388</v>
      </c>
      <c r="G202" s="1" t="s">
        <v>362</v>
      </c>
      <c r="H202" s="1" t="s">
        <v>4028</v>
      </c>
      <c r="I202" s="1"/>
      <c r="J202" s="1"/>
      <c r="K202" s="1"/>
      <c r="L202" s="16" t="s">
        <v>347</v>
      </c>
      <c r="M202" s="16" t="s">
        <v>337</v>
      </c>
      <c r="N202" s="16" t="s">
        <v>114</v>
      </c>
      <c r="O202" s="16" t="s">
        <v>235</v>
      </c>
      <c r="P202" s="16" t="s">
        <v>357</v>
      </c>
      <c r="Q202" s="16" t="s">
        <v>4011</v>
      </c>
      <c r="R202" s="16" t="s">
        <v>3041</v>
      </c>
      <c r="S202" s="16"/>
      <c r="T202" s="8" t="s">
        <v>2859</v>
      </c>
      <c r="U202" s="8">
        <v>6</v>
      </c>
      <c r="V202" s="1" t="s">
        <v>317</v>
      </c>
      <c r="W202" s="10">
        <v>6</v>
      </c>
      <c r="X202" s="10">
        <v>6</v>
      </c>
      <c r="Y202" s="8">
        <v>5</v>
      </c>
      <c r="Z202" s="1" t="s">
        <v>317</v>
      </c>
      <c r="AA202" s="10">
        <v>0</v>
      </c>
      <c r="AB202" s="10">
        <v>0</v>
      </c>
      <c r="AC202" s="10">
        <v>5</v>
      </c>
      <c r="AD202" s="7">
        <v>0</v>
      </c>
      <c r="AE202" s="1" t="s">
        <v>2760</v>
      </c>
      <c r="AF202" s="7">
        <v>6</v>
      </c>
      <c r="AG202" s="1" t="s">
        <v>317</v>
      </c>
      <c r="AH202" s="7">
        <v>0</v>
      </c>
      <c r="AI202" s="1" t="s">
        <v>2760</v>
      </c>
      <c r="AJ202" s="7">
        <v>0</v>
      </c>
      <c r="AK202" s="1" t="s">
        <v>2760</v>
      </c>
      <c r="AL202" s="10"/>
      <c r="AM202" s="1" t="s">
        <v>325</v>
      </c>
      <c r="AN202" s="10"/>
      <c r="AO202" s="10"/>
      <c r="AP202" s="12"/>
      <c r="AQ202" s="12" t="s">
        <v>4255</v>
      </c>
      <c r="AR202" s="12"/>
      <c r="AS202" s="1" t="s">
        <v>2589</v>
      </c>
      <c r="AT202" s="13" t="s">
        <v>1939</v>
      </c>
      <c r="AU202" s="13" t="s">
        <v>1940</v>
      </c>
      <c r="AV202" s="13" t="s">
        <v>1941</v>
      </c>
      <c r="AW202" s="13" t="s">
        <v>1942</v>
      </c>
      <c r="AX202" s="13" t="s">
        <v>1943</v>
      </c>
      <c r="AY202" s="13" t="s">
        <v>1944</v>
      </c>
      <c r="AZ202" s="13" t="s">
        <v>1944</v>
      </c>
      <c r="BA202" s="13"/>
      <c r="BB202" s="13"/>
      <c r="BC202" s="13"/>
      <c r="BD202" s="13"/>
      <c r="BE202" s="13"/>
      <c r="BF202" s="13"/>
      <c r="BG202" s="13"/>
      <c r="BH202" s="13"/>
      <c r="BI202" s="13"/>
      <c r="BJ202" s="13"/>
      <c r="BK202" s="13"/>
      <c r="BL202" s="13"/>
      <c r="BM202" s="13"/>
      <c r="BN202" s="13"/>
      <c r="BO202" s="13"/>
      <c r="BP202" s="13" t="s">
        <v>1945</v>
      </c>
      <c r="BQ202" s="13" t="s">
        <v>1946</v>
      </c>
      <c r="BR202" s="13" t="s">
        <v>2358</v>
      </c>
      <c r="BS202" s="13" t="s">
        <v>1947</v>
      </c>
      <c r="BT202" s="13" t="s">
        <v>4256</v>
      </c>
      <c r="BU202" s="13" t="s">
        <v>1948</v>
      </c>
      <c r="BV202" s="13" t="s">
        <v>1949</v>
      </c>
      <c r="BW202" s="13" t="s">
        <v>486</v>
      </c>
      <c r="BX202" s="13" t="s">
        <v>487</v>
      </c>
      <c r="BY202" s="13"/>
      <c r="BZ202" s="13"/>
      <c r="CA202" s="13"/>
      <c r="CB202" s="13"/>
      <c r="CC202" s="13"/>
      <c r="CD202" s="13"/>
      <c r="CE202" s="13"/>
      <c r="CF202" s="13"/>
      <c r="CG202" s="13"/>
      <c r="CH202" s="13"/>
      <c r="CI202" s="13"/>
      <c r="CJ202" s="13"/>
      <c r="CK202" s="13"/>
      <c r="CL202" s="13"/>
      <c r="CM202" s="13"/>
      <c r="CN202" s="13"/>
      <c r="CO202" s="13"/>
      <c r="CP202" s="13"/>
      <c r="CQ202" s="13"/>
      <c r="CR202" s="13"/>
      <c r="CS202" s="13"/>
      <c r="CT202" s="13"/>
      <c r="CU202" s="13"/>
      <c r="CV202" s="13"/>
      <c r="CW202" s="13"/>
      <c r="CX202" s="13"/>
      <c r="CY202" s="13"/>
      <c r="CZ202" s="13"/>
      <c r="DA202" s="13"/>
      <c r="DB202" s="13"/>
      <c r="DC202" s="13"/>
      <c r="DD202" s="13"/>
      <c r="DE202" s="13"/>
      <c r="DF202" s="13"/>
      <c r="DG202" s="13"/>
      <c r="DH202" s="13"/>
      <c r="DI202" s="13"/>
      <c r="DJ202" s="13"/>
      <c r="DK202" s="13"/>
      <c r="DL202" s="13"/>
      <c r="DM202" s="13"/>
      <c r="DN202" s="13"/>
      <c r="DO202" s="2"/>
    </row>
    <row r="203" spans="1:119" s="27" customFormat="1" ht="23.25" customHeight="1" x14ac:dyDescent="0.35">
      <c r="A203" s="16">
        <v>201</v>
      </c>
      <c r="B203" s="17">
        <v>42857</v>
      </c>
      <c r="C203" s="18" t="s">
        <v>3</v>
      </c>
      <c r="D203" s="1" t="s">
        <v>2375</v>
      </c>
      <c r="E203" s="16" t="s">
        <v>2454</v>
      </c>
      <c r="F203" s="21" t="s">
        <v>3546</v>
      </c>
      <c r="G203" s="1" t="s">
        <v>362</v>
      </c>
      <c r="H203" s="1" t="s">
        <v>4028</v>
      </c>
      <c r="I203" s="1"/>
      <c r="J203" s="1"/>
      <c r="K203" s="1"/>
      <c r="L203" s="16" t="s">
        <v>347</v>
      </c>
      <c r="M203" s="16" t="s">
        <v>337</v>
      </c>
      <c r="N203" s="16" t="s">
        <v>336</v>
      </c>
      <c r="O203" s="16" t="s">
        <v>4034</v>
      </c>
      <c r="P203" s="16" t="s">
        <v>357</v>
      </c>
      <c r="Q203" s="16" t="s">
        <v>3703</v>
      </c>
      <c r="R203" s="16" t="s">
        <v>3042</v>
      </c>
      <c r="S203" s="16"/>
      <c r="T203" s="8" t="s">
        <v>2859</v>
      </c>
      <c r="U203" s="8">
        <v>3</v>
      </c>
      <c r="V203" s="1" t="s">
        <v>2760</v>
      </c>
      <c r="W203" s="10">
        <v>3</v>
      </c>
      <c r="X203" s="10">
        <v>3</v>
      </c>
      <c r="Y203" s="8" t="s">
        <v>325</v>
      </c>
      <c r="Z203" s="1" t="s">
        <v>2760</v>
      </c>
      <c r="AA203" s="10">
        <v>0</v>
      </c>
      <c r="AB203" s="10">
        <v>0</v>
      </c>
      <c r="AC203" s="10">
        <v>0</v>
      </c>
      <c r="AD203" s="7">
        <v>0</v>
      </c>
      <c r="AE203" s="1" t="s">
        <v>2760</v>
      </c>
      <c r="AF203" s="7">
        <v>0</v>
      </c>
      <c r="AG203" s="1" t="s">
        <v>2760</v>
      </c>
      <c r="AH203" s="7">
        <v>3</v>
      </c>
      <c r="AI203" s="1" t="s">
        <v>2760</v>
      </c>
      <c r="AJ203" s="7">
        <v>0</v>
      </c>
      <c r="AK203" s="1" t="s">
        <v>2760</v>
      </c>
      <c r="AL203" s="10" t="s">
        <v>2892</v>
      </c>
      <c r="AM203" s="1" t="s">
        <v>326</v>
      </c>
      <c r="AN203" s="10" t="s">
        <v>71</v>
      </c>
      <c r="AO203" s="10" t="s">
        <v>4102</v>
      </c>
      <c r="AP203" s="12"/>
      <c r="AQ203" s="12"/>
      <c r="AR203" s="12"/>
      <c r="AS203" s="1" t="s">
        <v>2589</v>
      </c>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c r="BP203" s="13" t="s">
        <v>2193</v>
      </c>
      <c r="BQ203" s="13" t="s">
        <v>2194</v>
      </c>
      <c r="BR203" s="13"/>
      <c r="BS203" s="13"/>
      <c r="BT203" s="13"/>
      <c r="BU203" s="13"/>
      <c r="BV203" s="13"/>
      <c r="BW203" s="13"/>
      <c r="BX203" s="13"/>
      <c r="BY203" s="13"/>
      <c r="BZ203" s="13"/>
      <c r="CA203" s="13"/>
      <c r="CB203" s="13"/>
      <c r="CC203" s="13"/>
      <c r="CD203" s="13"/>
      <c r="CE203" s="13"/>
      <c r="CF203" s="13"/>
      <c r="CG203" s="13"/>
      <c r="CH203" s="13"/>
      <c r="CI203" s="13"/>
      <c r="CJ203" s="13"/>
      <c r="CK203" s="13"/>
      <c r="CL203" s="13"/>
      <c r="CM203" s="13"/>
      <c r="CN203" s="13"/>
      <c r="CO203" s="13"/>
      <c r="CP203" s="13"/>
      <c r="CQ203" s="13"/>
      <c r="CR203" s="13"/>
      <c r="CS203" s="13"/>
      <c r="CT203" s="13"/>
      <c r="CU203" s="13"/>
      <c r="CV203" s="13"/>
      <c r="CW203" s="13"/>
      <c r="CX203" s="13"/>
      <c r="CY203" s="13"/>
      <c r="CZ203" s="13"/>
      <c r="DA203" s="13"/>
      <c r="DB203" s="13"/>
      <c r="DC203" s="13"/>
      <c r="DD203" s="13"/>
      <c r="DE203" s="13"/>
      <c r="DF203" s="13"/>
      <c r="DG203" s="13"/>
      <c r="DH203" s="13"/>
      <c r="DI203" s="13"/>
      <c r="DJ203" s="13"/>
      <c r="DK203" s="13"/>
      <c r="DL203" s="13"/>
      <c r="DM203" s="13"/>
      <c r="DN203" s="13"/>
      <c r="DO203" s="2"/>
    </row>
    <row r="204" spans="1:119" s="27" customFormat="1" ht="23.25" customHeight="1" x14ac:dyDescent="0.35">
      <c r="A204" s="16">
        <v>202</v>
      </c>
      <c r="B204" s="17">
        <v>42857</v>
      </c>
      <c r="C204" s="18" t="s">
        <v>3</v>
      </c>
      <c r="D204" s="1" t="s">
        <v>2375</v>
      </c>
      <c r="E204" s="16" t="s">
        <v>2454</v>
      </c>
      <c r="F204" s="21" t="s">
        <v>3477</v>
      </c>
      <c r="G204" s="1" t="s">
        <v>362</v>
      </c>
      <c r="H204" s="1" t="s">
        <v>4028</v>
      </c>
      <c r="I204" s="1"/>
      <c r="J204" s="1"/>
      <c r="K204" s="1"/>
      <c r="L204" s="16" t="s">
        <v>347</v>
      </c>
      <c r="M204" s="16" t="s">
        <v>337</v>
      </c>
      <c r="N204" s="16" t="s">
        <v>2663</v>
      </c>
      <c r="O204" s="16" t="s">
        <v>235</v>
      </c>
      <c r="P204" s="16" t="s">
        <v>357</v>
      </c>
      <c r="Q204" s="16" t="s">
        <v>3934</v>
      </c>
      <c r="R204" s="16" t="s">
        <v>4103</v>
      </c>
      <c r="S204" s="16"/>
      <c r="T204" s="8" t="s">
        <v>2859</v>
      </c>
      <c r="U204" s="8">
        <v>1</v>
      </c>
      <c r="V204" s="1" t="s">
        <v>2760</v>
      </c>
      <c r="W204" s="10">
        <v>0</v>
      </c>
      <c r="X204" s="10">
        <v>0</v>
      </c>
      <c r="Y204" s="8">
        <v>1</v>
      </c>
      <c r="Z204" s="1" t="s">
        <v>2760</v>
      </c>
      <c r="AA204" s="10">
        <v>0</v>
      </c>
      <c r="AB204" s="10">
        <v>0</v>
      </c>
      <c r="AC204" s="10">
        <v>1</v>
      </c>
      <c r="AD204" s="7">
        <v>0</v>
      </c>
      <c r="AE204" s="1" t="s">
        <v>2760</v>
      </c>
      <c r="AF204" s="7">
        <v>1</v>
      </c>
      <c r="AG204" s="1" t="s">
        <v>2760</v>
      </c>
      <c r="AH204" s="7">
        <v>0</v>
      </c>
      <c r="AI204" s="1" t="s">
        <v>2760</v>
      </c>
      <c r="AJ204" s="7">
        <v>0</v>
      </c>
      <c r="AK204" s="1" t="s">
        <v>2760</v>
      </c>
      <c r="AL204" s="10" t="s">
        <v>198</v>
      </c>
      <c r="AM204" s="1" t="s">
        <v>2381</v>
      </c>
      <c r="AN204" s="10" t="s">
        <v>84</v>
      </c>
      <c r="AO204" s="10" t="s">
        <v>4104</v>
      </c>
      <c r="AP204" s="12"/>
      <c r="AQ204" s="12"/>
      <c r="AR204" s="12"/>
      <c r="AS204" s="1" t="s">
        <v>2589</v>
      </c>
      <c r="AT204" s="13" t="s">
        <v>1714</v>
      </c>
      <c r="AU204" s="13"/>
      <c r="AV204" s="13"/>
      <c r="AW204" s="13"/>
      <c r="AX204" s="13"/>
      <c r="AY204" s="13"/>
      <c r="AZ204" s="13"/>
      <c r="BA204" s="13"/>
      <c r="BB204" s="13"/>
      <c r="BC204" s="13"/>
      <c r="BD204" s="13"/>
      <c r="BE204" s="13"/>
      <c r="BF204" s="13"/>
      <c r="BG204" s="13"/>
      <c r="BH204" s="13"/>
      <c r="BI204" s="13"/>
      <c r="BJ204" s="13"/>
      <c r="BK204" s="13"/>
      <c r="BL204" s="13"/>
      <c r="BM204" s="13"/>
      <c r="BN204" s="13"/>
      <c r="BO204" s="13"/>
      <c r="BP204" s="13"/>
      <c r="BQ204" s="13"/>
      <c r="BR204" s="13"/>
      <c r="BS204" s="13"/>
      <c r="BT204" s="13"/>
      <c r="BU204" s="13"/>
      <c r="BV204" s="13"/>
      <c r="BW204" s="13"/>
      <c r="BX204" s="13"/>
      <c r="BY204" s="13"/>
      <c r="BZ204" s="13"/>
      <c r="CA204" s="13"/>
      <c r="CB204" s="13"/>
      <c r="CC204" s="13"/>
      <c r="CD204" s="13"/>
      <c r="CE204" s="13"/>
      <c r="CF204" s="13"/>
      <c r="CG204" s="13"/>
      <c r="CH204" s="13"/>
      <c r="CI204" s="13"/>
      <c r="CJ204" s="13"/>
      <c r="CK204" s="13"/>
      <c r="CL204" s="13"/>
      <c r="CM204" s="13"/>
      <c r="CN204" s="13"/>
      <c r="CO204" s="13"/>
      <c r="CP204" s="13"/>
      <c r="CQ204" s="13"/>
      <c r="CR204" s="13"/>
      <c r="CS204" s="13"/>
      <c r="CT204" s="13"/>
      <c r="CU204" s="13"/>
      <c r="CV204" s="13"/>
      <c r="CW204" s="13"/>
      <c r="CX204" s="13"/>
      <c r="CY204" s="13"/>
      <c r="CZ204" s="13"/>
      <c r="DA204" s="13"/>
      <c r="DB204" s="13"/>
      <c r="DC204" s="13"/>
      <c r="DD204" s="13"/>
      <c r="DE204" s="13"/>
      <c r="DF204" s="13"/>
      <c r="DG204" s="13"/>
      <c r="DH204" s="13"/>
      <c r="DI204" s="13"/>
      <c r="DJ204" s="13"/>
      <c r="DK204" s="13"/>
      <c r="DL204" s="13"/>
      <c r="DM204" s="13"/>
      <c r="DN204" s="13"/>
      <c r="DO204" s="2"/>
    </row>
    <row r="205" spans="1:119" s="27" customFormat="1" ht="23.25" customHeight="1" x14ac:dyDescent="0.35">
      <c r="A205" s="16">
        <v>203</v>
      </c>
      <c r="B205" s="17">
        <v>42857</v>
      </c>
      <c r="C205" s="18" t="s">
        <v>3</v>
      </c>
      <c r="D205" s="1" t="s">
        <v>2375</v>
      </c>
      <c r="E205" s="16" t="s">
        <v>22</v>
      </c>
      <c r="F205" s="21" t="s">
        <v>3485</v>
      </c>
      <c r="G205" s="1" t="s">
        <v>362</v>
      </c>
      <c r="H205" s="1" t="s">
        <v>4028</v>
      </c>
      <c r="I205" s="1"/>
      <c r="J205" s="1"/>
      <c r="K205" s="1"/>
      <c r="L205" s="16" t="s">
        <v>2584</v>
      </c>
      <c r="M205" s="16" t="s">
        <v>2582</v>
      </c>
      <c r="N205" s="16" t="s">
        <v>323</v>
      </c>
      <c r="O205" s="16" t="s">
        <v>219</v>
      </c>
      <c r="P205" s="16" t="s">
        <v>2377</v>
      </c>
      <c r="Q205" s="16" t="s">
        <v>3647</v>
      </c>
      <c r="R205" s="16" t="s">
        <v>3043</v>
      </c>
      <c r="S205" s="16"/>
      <c r="T205" s="8" t="s">
        <v>2859</v>
      </c>
      <c r="U205" s="8">
        <v>2</v>
      </c>
      <c r="V205" s="1" t="s">
        <v>2760</v>
      </c>
      <c r="W205" s="10">
        <v>2</v>
      </c>
      <c r="X205" s="10">
        <v>2</v>
      </c>
      <c r="Y205" s="8">
        <v>2</v>
      </c>
      <c r="Z205" s="1" t="s">
        <v>2760</v>
      </c>
      <c r="AA205" s="10">
        <v>0</v>
      </c>
      <c r="AB205" s="10">
        <v>0</v>
      </c>
      <c r="AC205" s="10">
        <v>2</v>
      </c>
      <c r="AD205" s="7">
        <v>0</v>
      </c>
      <c r="AE205" s="1" t="s">
        <v>2760</v>
      </c>
      <c r="AF205" s="7">
        <v>0</v>
      </c>
      <c r="AG205" s="1" t="s">
        <v>2760</v>
      </c>
      <c r="AH205" s="7">
        <v>2</v>
      </c>
      <c r="AI205" s="1" t="s">
        <v>2760</v>
      </c>
      <c r="AJ205" s="7">
        <v>0</v>
      </c>
      <c r="AK205" s="1" t="s">
        <v>2760</v>
      </c>
      <c r="AL205" s="10"/>
      <c r="AM205" s="1" t="s">
        <v>325</v>
      </c>
      <c r="AN205" s="10"/>
      <c r="AO205" s="10"/>
      <c r="AP205" s="12"/>
      <c r="AQ205" s="12" t="s">
        <v>3044</v>
      </c>
      <c r="AR205" s="12"/>
      <c r="AS205" s="1" t="s">
        <v>2589</v>
      </c>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t="s">
        <v>2215</v>
      </c>
      <c r="BQ205" s="13"/>
      <c r="BR205" s="13"/>
      <c r="BS205" s="13"/>
      <c r="BT205" s="13"/>
      <c r="BU205" s="13"/>
      <c r="BV205" s="13"/>
      <c r="BW205" s="13"/>
      <c r="BX205" s="13"/>
      <c r="BY205" s="13"/>
      <c r="BZ205" s="13"/>
      <c r="CA205" s="13"/>
      <c r="CB205" s="13"/>
      <c r="CC205" s="13"/>
      <c r="CD205" s="13"/>
      <c r="CE205" s="13"/>
      <c r="CF205" s="13"/>
      <c r="CG205" s="13"/>
      <c r="CH205" s="13"/>
      <c r="CI205" s="13"/>
      <c r="CJ205" s="13"/>
      <c r="CK205" s="13"/>
      <c r="CL205" s="13"/>
      <c r="CM205" s="13"/>
      <c r="CN205" s="13"/>
      <c r="CO205" s="13"/>
      <c r="CP205" s="13"/>
      <c r="CQ205" s="13"/>
      <c r="CR205" s="13"/>
      <c r="CS205" s="13"/>
      <c r="CT205" s="13"/>
      <c r="CU205" s="13"/>
      <c r="CV205" s="13"/>
      <c r="CW205" s="13"/>
      <c r="CX205" s="13"/>
      <c r="CY205" s="13"/>
      <c r="CZ205" s="13"/>
      <c r="DA205" s="13"/>
      <c r="DB205" s="13"/>
      <c r="DC205" s="13"/>
      <c r="DD205" s="13"/>
      <c r="DE205" s="13"/>
      <c r="DF205" s="13"/>
      <c r="DG205" s="13"/>
      <c r="DH205" s="13"/>
      <c r="DI205" s="13"/>
      <c r="DJ205" s="13"/>
      <c r="DK205" s="13"/>
      <c r="DL205" s="13"/>
      <c r="DM205" s="13"/>
      <c r="DN205" s="13"/>
      <c r="DO205" s="2"/>
    </row>
    <row r="206" spans="1:119" s="27" customFormat="1" ht="23.25" customHeight="1" x14ac:dyDescent="0.35">
      <c r="A206" s="16">
        <v>204</v>
      </c>
      <c r="B206" s="17">
        <v>42859</v>
      </c>
      <c r="C206" s="18" t="s">
        <v>3</v>
      </c>
      <c r="D206" s="1" t="s">
        <v>2375</v>
      </c>
      <c r="E206" s="16" t="s">
        <v>2498</v>
      </c>
      <c r="F206" s="21" t="s">
        <v>3427</v>
      </c>
      <c r="G206" s="1" t="s">
        <v>362</v>
      </c>
      <c r="H206" s="1" t="s">
        <v>4028</v>
      </c>
      <c r="I206" s="1"/>
      <c r="J206" s="1"/>
      <c r="K206" s="1"/>
      <c r="L206" s="16" t="s">
        <v>347</v>
      </c>
      <c r="M206" s="16" t="s">
        <v>337</v>
      </c>
      <c r="N206" s="16" t="s">
        <v>114</v>
      </c>
      <c r="O206" s="16" t="s">
        <v>235</v>
      </c>
      <c r="P206" s="16" t="s">
        <v>357</v>
      </c>
      <c r="Q206" s="16" t="s">
        <v>4026</v>
      </c>
      <c r="R206" s="16" t="s">
        <v>165</v>
      </c>
      <c r="S206" s="16"/>
      <c r="T206" s="8" t="s">
        <v>2859</v>
      </c>
      <c r="U206" s="8">
        <v>3</v>
      </c>
      <c r="V206" s="1" t="s">
        <v>2760</v>
      </c>
      <c r="W206" s="10">
        <v>0</v>
      </c>
      <c r="X206" s="10">
        <v>0</v>
      </c>
      <c r="Y206" s="8">
        <v>3</v>
      </c>
      <c r="Z206" s="1" t="s">
        <v>2760</v>
      </c>
      <c r="AA206" s="10">
        <v>0</v>
      </c>
      <c r="AB206" s="10">
        <v>0</v>
      </c>
      <c r="AC206" s="10">
        <v>3</v>
      </c>
      <c r="AD206" s="7">
        <v>1</v>
      </c>
      <c r="AE206" s="1" t="s">
        <v>2760</v>
      </c>
      <c r="AF206" s="7">
        <v>0</v>
      </c>
      <c r="AG206" s="1" t="s">
        <v>2760</v>
      </c>
      <c r="AH206" s="7">
        <v>0</v>
      </c>
      <c r="AI206" s="1" t="s">
        <v>2760</v>
      </c>
      <c r="AJ206" s="7">
        <v>2</v>
      </c>
      <c r="AK206" s="1" t="s">
        <v>2760</v>
      </c>
      <c r="AL206" s="10"/>
      <c r="AM206" s="1" t="s">
        <v>325</v>
      </c>
      <c r="AN206" s="10" t="s">
        <v>72</v>
      </c>
      <c r="AO206" s="10"/>
      <c r="AP206" s="12"/>
      <c r="AQ206" s="12" t="s">
        <v>4105</v>
      </c>
      <c r="AR206" s="12"/>
      <c r="AS206" s="1" t="s">
        <v>2589</v>
      </c>
      <c r="AT206" s="13" t="s">
        <v>1230</v>
      </c>
      <c r="AU206" s="13" t="s">
        <v>1231</v>
      </c>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3"/>
      <c r="BS206" s="13"/>
      <c r="BT206" s="13"/>
      <c r="BU206" s="13"/>
      <c r="BV206" s="13"/>
      <c r="BW206" s="13"/>
      <c r="BX206" s="13"/>
      <c r="BY206" s="13"/>
      <c r="BZ206" s="13"/>
      <c r="CA206" s="13"/>
      <c r="CB206" s="13"/>
      <c r="CC206" s="13"/>
      <c r="CD206" s="13"/>
      <c r="CE206" s="13"/>
      <c r="CF206" s="13"/>
      <c r="CG206" s="13"/>
      <c r="CH206" s="13"/>
      <c r="CI206" s="13"/>
      <c r="CJ206" s="13"/>
      <c r="CK206" s="13"/>
      <c r="CL206" s="13"/>
      <c r="CM206" s="13"/>
      <c r="CN206" s="13"/>
      <c r="CO206" s="13"/>
      <c r="CP206" s="13"/>
      <c r="CQ206" s="13"/>
      <c r="CR206" s="13"/>
      <c r="CS206" s="13"/>
      <c r="CT206" s="13"/>
      <c r="CU206" s="13"/>
      <c r="CV206" s="13"/>
      <c r="CW206" s="13"/>
      <c r="CX206" s="13"/>
      <c r="CY206" s="13"/>
      <c r="CZ206" s="13"/>
      <c r="DA206" s="13"/>
      <c r="DB206" s="13"/>
      <c r="DC206" s="13"/>
      <c r="DD206" s="13"/>
      <c r="DE206" s="13"/>
      <c r="DF206" s="13"/>
      <c r="DG206" s="13"/>
      <c r="DH206" s="13"/>
      <c r="DI206" s="13"/>
      <c r="DJ206" s="13"/>
      <c r="DK206" s="13"/>
      <c r="DL206" s="13"/>
      <c r="DM206" s="13"/>
      <c r="DN206" s="13"/>
      <c r="DO206" s="2"/>
    </row>
    <row r="207" spans="1:119" s="27" customFormat="1" ht="23.25" customHeight="1" x14ac:dyDescent="0.35">
      <c r="A207" s="16">
        <v>205</v>
      </c>
      <c r="B207" s="17">
        <v>42860</v>
      </c>
      <c r="C207" s="18" t="s">
        <v>3</v>
      </c>
      <c r="D207" s="1" t="s">
        <v>2375</v>
      </c>
      <c r="E207" s="16" t="s">
        <v>2454</v>
      </c>
      <c r="F207" s="21" t="s">
        <v>3359</v>
      </c>
      <c r="G207" s="1" t="s">
        <v>362</v>
      </c>
      <c r="H207" s="1" t="s">
        <v>4028</v>
      </c>
      <c r="I207" s="1"/>
      <c r="J207" s="1"/>
      <c r="K207" s="1"/>
      <c r="L207" s="16" t="s">
        <v>347</v>
      </c>
      <c r="M207" s="16" t="s">
        <v>337</v>
      </c>
      <c r="N207" s="16" t="s">
        <v>114</v>
      </c>
      <c r="O207" s="16" t="s">
        <v>137</v>
      </c>
      <c r="P207" s="16" t="s">
        <v>357</v>
      </c>
      <c r="Q207" s="16" t="s">
        <v>3613</v>
      </c>
      <c r="R207" s="16" t="s">
        <v>3045</v>
      </c>
      <c r="S207" s="16"/>
      <c r="T207" s="8" t="s">
        <v>2859</v>
      </c>
      <c r="U207" s="8" t="s">
        <v>325</v>
      </c>
      <c r="V207" s="1" t="s">
        <v>2760</v>
      </c>
      <c r="W207" s="10">
        <v>0</v>
      </c>
      <c r="X207" s="10">
        <v>0</v>
      </c>
      <c r="Y207" s="8" t="s">
        <v>325</v>
      </c>
      <c r="Z207" s="1" t="s">
        <v>2760</v>
      </c>
      <c r="AA207" s="10">
        <v>0</v>
      </c>
      <c r="AB207" s="10">
        <v>0</v>
      </c>
      <c r="AC207" s="10">
        <v>0</v>
      </c>
      <c r="AD207" s="7">
        <v>0</v>
      </c>
      <c r="AE207" s="1" t="s">
        <v>2760</v>
      </c>
      <c r="AF207" s="7">
        <v>0</v>
      </c>
      <c r="AG207" s="1" t="s">
        <v>2760</v>
      </c>
      <c r="AH207" s="7">
        <v>0</v>
      </c>
      <c r="AI207" s="1" t="s">
        <v>2760</v>
      </c>
      <c r="AJ207" s="7">
        <v>0</v>
      </c>
      <c r="AK207" s="1" t="s">
        <v>2760</v>
      </c>
      <c r="AL207" s="10"/>
      <c r="AM207" s="1" t="s">
        <v>325</v>
      </c>
      <c r="AN207" s="10"/>
      <c r="AO207" s="10"/>
      <c r="AP207" s="12"/>
      <c r="AQ207" s="12"/>
      <c r="AR207" s="12"/>
      <c r="AS207" s="1" t="s">
        <v>2589</v>
      </c>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c r="BP207" s="13" t="s">
        <v>2258</v>
      </c>
      <c r="BQ207" s="13"/>
      <c r="BR207" s="13"/>
      <c r="BS207" s="13"/>
      <c r="BT207" s="13"/>
      <c r="BU207" s="13"/>
      <c r="BV207" s="13"/>
      <c r="BW207" s="13"/>
      <c r="BX207" s="13"/>
      <c r="BY207" s="13"/>
      <c r="BZ207" s="13"/>
      <c r="CA207" s="13"/>
      <c r="CB207" s="13"/>
      <c r="CC207" s="13"/>
      <c r="CD207" s="13"/>
      <c r="CE207" s="13"/>
      <c r="CF207" s="13"/>
      <c r="CG207" s="13"/>
      <c r="CH207" s="13"/>
      <c r="CI207" s="13"/>
      <c r="CJ207" s="13"/>
      <c r="CK207" s="13"/>
      <c r="CL207" s="13"/>
      <c r="CM207" s="13"/>
      <c r="CN207" s="13"/>
      <c r="CO207" s="13"/>
      <c r="CP207" s="13"/>
      <c r="CQ207" s="13"/>
      <c r="CR207" s="13"/>
      <c r="CS207" s="13"/>
      <c r="CT207" s="13"/>
      <c r="CU207" s="13"/>
      <c r="CV207" s="13"/>
      <c r="CW207" s="13"/>
      <c r="CX207" s="13"/>
      <c r="CY207" s="13"/>
      <c r="CZ207" s="13"/>
      <c r="DA207" s="13"/>
      <c r="DB207" s="13"/>
      <c r="DC207" s="13"/>
      <c r="DD207" s="13"/>
      <c r="DE207" s="13"/>
      <c r="DF207" s="13"/>
      <c r="DG207" s="13"/>
      <c r="DH207" s="13"/>
      <c r="DI207" s="13"/>
      <c r="DJ207" s="13"/>
      <c r="DK207" s="13"/>
      <c r="DL207" s="13"/>
      <c r="DM207" s="13"/>
      <c r="DN207" s="13"/>
      <c r="DO207" s="2"/>
    </row>
    <row r="208" spans="1:119" s="27" customFormat="1" ht="23.25" customHeight="1" x14ac:dyDescent="0.35">
      <c r="A208" s="16">
        <v>206</v>
      </c>
      <c r="B208" s="17">
        <v>42865</v>
      </c>
      <c r="C208" s="18" t="s">
        <v>3</v>
      </c>
      <c r="D208" s="1" t="s">
        <v>2375</v>
      </c>
      <c r="E208" s="16" t="s">
        <v>22</v>
      </c>
      <c r="F208" s="21" t="s">
        <v>3426</v>
      </c>
      <c r="G208" s="1" t="s">
        <v>362</v>
      </c>
      <c r="H208" s="1" t="s">
        <v>4028</v>
      </c>
      <c r="I208" s="1"/>
      <c r="J208" s="1"/>
      <c r="K208" s="1"/>
      <c r="L208" s="16" t="s">
        <v>2584</v>
      </c>
      <c r="M208" s="16" t="s">
        <v>2582</v>
      </c>
      <c r="N208" s="16" t="s">
        <v>323</v>
      </c>
      <c r="O208" s="16" t="s">
        <v>219</v>
      </c>
      <c r="P208" s="16" t="s">
        <v>2377</v>
      </c>
      <c r="Q208" s="16" t="s">
        <v>3933</v>
      </c>
      <c r="R208" s="16" t="s">
        <v>3046</v>
      </c>
      <c r="S208" s="16"/>
      <c r="T208" s="8" t="s">
        <v>2859</v>
      </c>
      <c r="U208" s="8">
        <v>1</v>
      </c>
      <c r="V208" s="1" t="s">
        <v>2760</v>
      </c>
      <c r="W208" s="10">
        <v>0</v>
      </c>
      <c r="X208" s="10">
        <v>1</v>
      </c>
      <c r="Y208" s="8">
        <v>0</v>
      </c>
      <c r="Z208" s="1" t="s">
        <v>2760</v>
      </c>
      <c r="AA208" s="10">
        <v>0</v>
      </c>
      <c r="AB208" s="10">
        <v>0</v>
      </c>
      <c r="AC208" s="10">
        <v>0</v>
      </c>
      <c r="AD208" s="7">
        <v>0</v>
      </c>
      <c r="AE208" s="1" t="s">
        <v>2760</v>
      </c>
      <c r="AF208" s="7">
        <v>0</v>
      </c>
      <c r="AG208" s="1" t="s">
        <v>2760</v>
      </c>
      <c r="AH208" s="7">
        <v>1</v>
      </c>
      <c r="AI208" s="1" t="s">
        <v>2760</v>
      </c>
      <c r="AJ208" s="7">
        <v>0</v>
      </c>
      <c r="AK208" s="1" t="s">
        <v>2760</v>
      </c>
      <c r="AL208" s="10"/>
      <c r="AM208" s="1" t="s">
        <v>325</v>
      </c>
      <c r="AN208" s="10"/>
      <c r="AO208" s="10"/>
      <c r="AP208" s="12"/>
      <c r="AQ208" s="12" t="s">
        <v>3294</v>
      </c>
      <c r="AR208" s="12"/>
      <c r="AS208" s="1" t="s">
        <v>2589</v>
      </c>
      <c r="AT208" s="13" t="s">
        <v>976</v>
      </c>
      <c r="AU208" s="13"/>
      <c r="AV208" s="13"/>
      <c r="AW208" s="13"/>
      <c r="AX208" s="13"/>
      <c r="AY208" s="13"/>
      <c r="AZ208" s="13"/>
      <c r="BA208" s="13"/>
      <c r="BB208" s="13"/>
      <c r="BC208" s="13"/>
      <c r="BD208" s="13"/>
      <c r="BE208" s="13"/>
      <c r="BF208" s="13"/>
      <c r="BG208" s="13"/>
      <c r="BH208" s="13"/>
      <c r="BI208" s="13"/>
      <c r="BJ208" s="13"/>
      <c r="BK208" s="13"/>
      <c r="BL208" s="13"/>
      <c r="BM208" s="13"/>
      <c r="BN208" s="13"/>
      <c r="BO208" s="13"/>
      <c r="BP208" s="13"/>
      <c r="BQ208" s="13"/>
      <c r="BR208" s="13"/>
      <c r="BS208" s="13"/>
      <c r="BT208" s="13"/>
      <c r="BU208" s="13"/>
      <c r="BV208" s="13"/>
      <c r="BW208" s="13"/>
      <c r="BX208" s="13"/>
      <c r="BY208" s="13"/>
      <c r="BZ208" s="13"/>
      <c r="CA208" s="13"/>
      <c r="CB208" s="13"/>
      <c r="CC208" s="13"/>
      <c r="CD208" s="13"/>
      <c r="CE208" s="13"/>
      <c r="CF208" s="13"/>
      <c r="CG208" s="13"/>
      <c r="CH208" s="13"/>
      <c r="CI208" s="13"/>
      <c r="CJ208" s="13"/>
      <c r="CK208" s="13"/>
      <c r="CL208" s="13"/>
      <c r="CM208" s="13"/>
      <c r="CN208" s="13"/>
      <c r="CO208" s="13"/>
      <c r="CP208" s="13"/>
      <c r="CQ208" s="13"/>
      <c r="CR208" s="13"/>
      <c r="CS208" s="13"/>
      <c r="CT208" s="13"/>
      <c r="CU208" s="13"/>
      <c r="CV208" s="13"/>
      <c r="CW208" s="13"/>
      <c r="CX208" s="13"/>
      <c r="CY208" s="13"/>
      <c r="CZ208" s="13"/>
      <c r="DA208" s="13"/>
      <c r="DB208" s="13"/>
      <c r="DC208" s="13"/>
      <c r="DD208" s="13"/>
      <c r="DE208" s="13"/>
      <c r="DF208" s="13"/>
      <c r="DG208" s="13"/>
      <c r="DH208" s="13"/>
      <c r="DI208" s="13"/>
      <c r="DJ208" s="13"/>
      <c r="DK208" s="13"/>
      <c r="DL208" s="13"/>
      <c r="DM208" s="13"/>
      <c r="DN208" s="13"/>
      <c r="DO208" s="2"/>
    </row>
    <row r="209" spans="1:119" s="27" customFormat="1" ht="23.25" customHeight="1" x14ac:dyDescent="0.35">
      <c r="A209" s="16">
        <v>207</v>
      </c>
      <c r="B209" s="17">
        <v>42865</v>
      </c>
      <c r="C209" s="18" t="s">
        <v>3</v>
      </c>
      <c r="D209" s="1" t="s">
        <v>2375</v>
      </c>
      <c r="E209" s="16" t="s">
        <v>325</v>
      </c>
      <c r="F209" s="21" t="s">
        <v>3397</v>
      </c>
      <c r="G209" s="1" t="s">
        <v>362</v>
      </c>
      <c r="H209" s="1" t="s">
        <v>4028</v>
      </c>
      <c r="I209" s="1"/>
      <c r="J209" s="1"/>
      <c r="K209" s="1"/>
      <c r="L209" s="16" t="s">
        <v>347</v>
      </c>
      <c r="M209" s="16" t="s">
        <v>337</v>
      </c>
      <c r="N209" s="16" t="s">
        <v>114</v>
      </c>
      <c r="O209" s="16" t="s">
        <v>218</v>
      </c>
      <c r="P209" s="16" t="s">
        <v>357</v>
      </c>
      <c r="Q209" s="16" t="s">
        <v>3626</v>
      </c>
      <c r="R209" s="16" t="s">
        <v>3247</v>
      </c>
      <c r="S209" s="16"/>
      <c r="T209" s="8" t="s">
        <v>2859</v>
      </c>
      <c r="U209" s="8" t="s">
        <v>325</v>
      </c>
      <c r="V209" s="1" t="s">
        <v>2760</v>
      </c>
      <c r="W209" s="10">
        <v>0</v>
      </c>
      <c r="X209" s="10">
        <v>0</v>
      </c>
      <c r="Y209" s="8" t="s">
        <v>325</v>
      </c>
      <c r="Z209" s="1" t="s">
        <v>2760</v>
      </c>
      <c r="AA209" s="10">
        <v>0</v>
      </c>
      <c r="AB209" s="10">
        <v>0</v>
      </c>
      <c r="AC209" s="10">
        <v>0</v>
      </c>
      <c r="AD209" s="7">
        <v>0</v>
      </c>
      <c r="AE209" s="1" t="s">
        <v>2760</v>
      </c>
      <c r="AF209" s="7">
        <v>0</v>
      </c>
      <c r="AG209" s="1" t="s">
        <v>2760</v>
      </c>
      <c r="AH209" s="7">
        <v>0</v>
      </c>
      <c r="AI209" s="1" t="s">
        <v>2760</v>
      </c>
      <c r="AJ209" s="7">
        <v>0</v>
      </c>
      <c r="AK209" s="1" t="s">
        <v>2760</v>
      </c>
      <c r="AL209" s="10"/>
      <c r="AM209" s="1" t="s">
        <v>325</v>
      </c>
      <c r="AN209" s="10"/>
      <c r="AO209" s="10"/>
      <c r="AP209" s="12"/>
      <c r="AQ209" s="12"/>
      <c r="AR209" s="12"/>
      <c r="AS209" s="1" t="s">
        <v>2589</v>
      </c>
      <c r="AT209" s="13" t="s">
        <v>3248</v>
      </c>
      <c r="AU209" s="13"/>
      <c r="AV209" s="13"/>
      <c r="AW209" s="13"/>
      <c r="AX209" s="13"/>
      <c r="AY209" s="13"/>
      <c r="AZ209" s="13"/>
      <c r="BA209" s="13"/>
      <c r="BB209" s="13"/>
      <c r="BC209" s="13"/>
      <c r="BD209" s="13"/>
      <c r="BE209" s="13"/>
      <c r="BF209" s="13"/>
      <c r="BG209" s="13"/>
      <c r="BH209" s="13"/>
      <c r="BI209" s="13"/>
      <c r="BJ209" s="13"/>
      <c r="BK209" s="13"/>
      <c r="BL209" s="13"/>
      <c r="BM209" s="13"/>
      <c r="BN209" s="13"/>
      <c r="BO209" s="13"/>
      <c r="BP209" s="13"/>
      <c r="BQ209" s="13"/>
      <c r="BR209" s="13"/>
      <c r="BS209" s="13"/>
      <c r="BT209" s="13"/>
      <c r="BU209" s="13"/>
      <c r="BV209" s="13"/>
      <c r="BW209" s="13"/>
      <c r="BX209" s="13"/>
      <c r="BY209" s="13"/>
      <c r="BZ209" s="13"/>
      <c r="CA209" s="13"/>
      <c r="CB209" s="13"/>
      <c r="CC209" s="13"/>
      <c r="CD209" s="13"/>
      <c r="CE209" s="13"/>
      <c r="CF209" s="13"/>
      <c r="CG209" s="13"/>
      <c r="CH209" s="13"/>
      <c r="CI209" s="13"/>
      <c r="CJ209" s="13"/>
      <c r="CK209" s="13"/>
      <c r="CL209" s="13"/>
      <c r="CM209" s="13"/>
      <c r="CN209" s="13"/>
      <c r="CO209" s="13"/>
      <c r="CP209" s="13"/>
      <c r="CQ209" s="13"/>
      <c r="CR209" s="13"/>
      <c r="CS209" s="13"/>
      <c r="CT209" s="13"/>
      <c r="CU209" s="13"/>
      <c r="CV209" s="13"/>
      <c r="CW209" s="13"/>
      <c r="CX209" s="13"/>
      <c r="CY209" s="13"/>
      <c r="CZ209" s="13"/>
      <c r="DA209" s="13"/>
      <c r="DB209" s="13"/>
      <c r="DC209" s="13"/>
      <c r="DD209" s="13"/>
      <c r="DE209" s="13"/>
      <c r="DF209" s="13"/>
      <c r="DG209" s="13"/>
      <c r="DH209" s="13"/>
      <c r="DI209" s="13"/>
      <c r="DJ209" s="13"/>
      <c r="DK209" s="13"/>
      <c r="DL209" s="13"/>
      <c r="DM209" s="13"/>
      <c r="DN209" s="13"/>
      <c r="DO209" s="2"/>
    </row>
    <row r="210" spans="1:119" s="27" customFormat="1" ht="23.25" customHeight="1" x14ac:dyDescent="0.35">
      <c r="A210" s="16">
        <v>208</v>
      </c>
      <c r="B210" s="17">
        <v>42866</v>
      </c>
      <c r="C210" s="18" t="s">
        <v>3</v>
      </c>
      <c r="D210" s="1" t="s">
        <v>2375</v>
      </c>
      <c r="E210" s="16" t="s">
        <v>325</v>
      </c>
      <c r="F210" s="16" t="s">
        <v>325</v>
      </c>
      <c r="G210" s="1" t="s">
        <v>362</v>
      </c>
      <c r="H210" s="1" t="s">
        <v>4028</v>
      </c>
      <c r="I210" s="1"/>
      <c r="J210" s="1"/>
      <c r="K210" s="1"/>
      <c r="L210" s="16" t="s">
        <v>2584</v>
      </c>
      <c r="M210" s="16" t="s">
        <v>2582</v>
      </c>
      <c r="N210" s="16" t="s">
        <v>323</v>
      </c>
      <c r="O210" s="16" t="s">
        <v>219</v>
      </c>
      <c r="P210" s="16" t="s">
        <v>2377</v>
      </c>
      <c r="Q210" s="16" t="s">
        <v>3656</v>
      </c>
      <c r="R210" s="16" t="s">
        <v>164</v>
      </c>
      <c r="S210" s="16"/>
      <c r="T210" s="8" t="s">
        <v>2859</v>
      </c>
      <c r="U210" s="8">
        <v>1</v>
      </c>
      <c r="V210" s="1" t="s">
        <v>2760</v>
      </c>
      <c r="W210" s="10">
        <v>0</v>
      </c>
      <c r="X210" s="10">
        <v>1</v>
      </c>
      <c r="Y210" s="8">
        <v>0</v>
      </c>
      <c r="Z210" s="1" t="s">
        <v>2760</v>
      </c>
      <c r="AA210" s="10">
        <v>0</v>
      </c>
      <c r="AB210" s="10">
        <v>0</v>
      </c>
      <c r="AC210" s="10">
        <v>0</v>
      </c>
      <c r="AD210" s="7">
        <v>0</v>
      </c>
      <c r="AE210" s="1" t="s">
        <v>2760</v>
      </c>
      <c r="AF210" s="7">
        <v>0</v>
      </c>
      <c r="AG210" s="1" t="s">
        <v>2760</v>
      </c>
      <c r="AH210" s="7">
        <v>1</v>
      </c>
      <c r="AI210" s="1" t="s">
        <v>2760</v>
      </c>
      <c r="AJ210" s="7">
        <v>0</v>
      </c>
      <c r="AK210" s="1" t="s">
        <v>2760</v>
      </c>
      <c r="AL210" s="10"/>
      <c r="AM210" s="1" t="s">
        <v>325</v>
      </c>
      <c r="AN210" s="10"/>
      <c r="AO210" s="10"/>
      <c r="AP210" s="12"/>
      <c r="AQ210" s="12" t="s">
        <v>3295</v>
      </c>
      <c r="AR210" s="12"/>
      <c r="AS210" s="1" t="s">
        <v>2589</v>
      </c>
      <c r="AT210" s="13" t="s">
        <v>1715</v>
      </c>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3"/>
      <c r="BS210" s="13"/>
      <c r="BT210" s="13"/>
      <c r="BU210" s="13"/>
      <c r="BV210" s="13"/>
      <c r="BW210" s="13"/>
      <c r="BX210" s="13"/>
      <c r="BY210" s="13"/>
      <c r="BZ210" s="13"/>
      <c r="CA210" s="13"/>
      <c r="CB210" s="13"/>
      <c r="CC210" s="13"/>
      <c r="CD210" s="13"/>
      <c r="CE210" s="13"/>
      <c r="CF210" s="13"/>
      <c r="CG210" s="13"/>
      <c r="CH210" s="13"/>
      <c r="CI210" s="13"/>
      <c r="CJ210" s="13"/>
      <c r="CK210" s="13"/>
      <c r="CL210" s="13"/>
      <c r="CM210" s="13"/>
      <c r="CN210" s="13"/>
      <c r="CO210" s="13"/>
      <c r="CP210" s="13"/>
      <c r="CQ210" s="13"/>
      <c r="CR210" s="13"/>
      <c r="CS210" s="13"/>
      <c r="CT210" s="13"/>
      <c r="CU210" s="13"/>
      <c r="CV210" s="13"/>
      <c r="CW210" s="13"/>
      <c r="CX210" s="13"/>
      <c r="CY210" s="13"/>
      <c r="CZ210" s="13"/>
      <c r="DA210" s="13"/>
      <c r="DB210" s="13"/>
      <c r="DC210" s="13"/>
      <c r="DD210" s="13"/>
      <c r="DE210" s="13"/>
      <c r="DF210" s="13"/>
      <c r="DG210" s="13"/>
      <c r="DH210" s="13"/>
      <c r="DI210" s="13"/>
      <c r="DJ210" s="13"/>
      <c r="DK210" s="13"/>
      <c r="DL210" s="13"/>
      <c r="DM210" s="13"/>
      <c r="DN210" s="13"/>
      <c r="DO210" s="2"/>
    </row>
    <row r="211" spans="1:119" s="27" customFormat="1" ht="23.25" customHeight="1" x14ac:dyDescent="0.35">
      <c r="A211" s="16">
        <v>209</v>
      </c>
      <c r="B211" s="17">
        <v>42869</v>
      </c>
      <c r="C211" s="18" t="s">
        <v>3</v>
      </c>
      <c r="D211" s="1" t="s">
        <v>2375</v>
      </c>
      <c r="E211" s="16" t="s">
        <v>2498</v>
      </c>
      <c r="F211" s="21" t="s">
        <v>3427</v>
      </c>
      <c r="G211" s="1" t="s">
        <v>362</v>
      </c>
      <c r="H211" s="1" t="s">
        <v>4028</v>
      </c>
      <c r="I211" s="1"/>
      <c r="J211" s="1"/>
      <c r="K211" s="1"/>
      <c r="L211" s="16" t="s">
        <v>347</v>
      </c>
      <c r="M211" s="16" t="s">
        <v>337</v>
      </c>
      <c r="N211" s="16" t="s">
        <v>336</v>
      </c>
      <c r="O211" s="16" t="s">
        <v>4034</v>
      </c>
      <c r="P211" s="16" t="s">
        <v>357</v>
      </c>
      <c r="Q211" s="16" t="s">
        <v>3683</v>
      </c>
      <c r="R211" s="16" t="s">
        <v>3047</v>
      </c>
      <c r="S211" s="16"/>
      <c r="T211" s="8" t="s">
        <v>2859</v>
      </c>
      <c r="U211" s="8">
        <v>3</v>
      </c>
      <c r="V211" s="1" t="s">
        <v>2760</v>
      </c>
      <c r="W211" s="10">
        <v>3</v>
      </c>
      <c r="X211" s="10">
        <v>3</v>
      </c>
      <c r="Y211" s="8" t="s">
        <v>325</v>
      </c>
      <c r="Z211" s="1" t="s">
        <v>2760</v>
      </c>
      <c r="AA211" s="10">
        <v>0</v>
      </c>
      <c r="AB211" s="10">
        <v>0</v>
      </c>
      <c r="AC211" s="10">
        <v>0</v>
      </c>
      <c r="AD211" s="7">
        <v>0</v>
      </c>
      <c r="AE211" s="1" t="s">
        <v>2760</v>
      </c>
      <c r="AF211" s="7">
        <v>3</v>
      </c>
      <c r="AG211" s="1" t="s">
        <v>2760</v>
      </c>
      <c r="AH211" s="7">
        <v>0</v>
      </c>
      <c r="AI211" s="1" t="s">
        <v>2760</v>
      </c>
      <c r="AJ211" s="7">
        <v>0</v>
      </c>
      <c r="AK211" s="1" t="s">
        <v>2760</v>
      </c>
      <c r="AL211" s="10"/>
      <c r="AM211" s="1" t="s">
        <v>325</v>
      </c>
      <c r="AN211" s="10" t="s">
        <v>131</v>
      </c>
      <c r="AO211" s="10"/>
      <c r="AP211" s="12"/>
      <c r="AQ211" s="12" t="s">
        <v>3048</v>
      </c>
      <c r="AR211" s="12"/>
      <c r="AS211" s="1" t="s">
        <v>2589</v>
      </c>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t="s">
        <v>2204</v>
      </c>
      <c r="BQ211" s="13"/>
      <c r="BR211" s="13"/>
      <c r="BS211" s="13"/>
      <c r="BT211" s="13"/>
      <c r="BU211" s="13"/>
      <c r="BV211" s="13"/>
      <c r="BW211" s="13"/>
      <c r="BX211" s="13"/>
      <c r="BY211" s="13"/>
      <c r="BZ211" s="13"/>
      <c r="CA211" s="13"/>
      <c r="CB211" s="13"/>
      <c r="CC211" s="13"/>
      <c r="CD211" s="13"/>
      <c r="CE211" s="13"/>
      <c r="CF211" s="13"/>
      <c r="CG211" s="13"/>
      <c r="CH211" s="13"/>
      <c r="CI211" s="13"/>
      <c r="CJ211" s="13"/>
      <c r="CK211" s="13"/>
      <c r="CL211" s="13"/>
      <c r="CM211" s="13"/>
      <c r="CN211" s="13"/>
      <c r="CO211" s="13"/>
      <c r="CP211" s="13"/>
      <c r="CQ211" s="13"/>
      <c r="CR211" s="13"/>
      <c r="CS211" s="13"/>
      <c r="CT211" s="13"/>
      <c r="CU211" s="13"/>
      <c r="CV211" s="13"/>
      <c r="CW211" s="13"/>
      <c r="CX211" s="13"/>
      <c r="CY211" s="13"/>
      <c r="CZ211" s="13"/>
      <c r="DA211" s="13"/>
      <c r="DB211" s="13"/>
      <c r="DC211" s="13"/>
      <c r="DD211" s="13"/>
      <c r="DE211" s="13"/>
      <c r="DF211" s="13"/>
      <c r="DG211" s="13"/>
      <c r="DH211" s="13"/>
      <c r="DI211" s="13"/>
      <c r="DJ211" s="13"/>
      <c r="DK211" s="13"/>
      <c r="DL211" s="13"/>
      <c r="DM211" s="13"/>
      <c r="DN211" s="13"/>
      <c r="DO211" s="2"/>
    </row>
    <row r="212" spans="1:119" s="27" customFormat="1" ht="23.25" customHeight="1" x14ac:dyDescent="0.35">
      <c r="A212" s="16">
        <v>210</v>
      </c>
      <c r="B212" s="17">
        <v>42869</v>
      </c>
      <c r="C212" s="18" t="s">
        <v>3</v>
      </c>
      <c r="D212" s="1" t="s">
        <v>2375</v>
      </c>
      <c r="E212" s="16" t="s">
        <v>2440</v>
      </c>
      <c r="F212" s="21" t="s">
        <v>3434</v>
      </c>
      <c r="G212" s="1" t="s">
        <v>362</v>
      </c>
      <c r="H212" s="1" t="s">
        <v>4028</v>
      </c>
      <c r="I212" s="1"/>
      <c r="J212" s="1"/>
      <c r="K212" s="1"/>
      <c r="L212" s="16" t="s">
        <v>347</v>
      </c>
      <c r="M212" s="16" t="s">
        <v>337</v>
      </c>
      <c r="N212" s="16" t="s">
        <v>114</v>
      </c>
      <c r="O212" s="16" t="s">
        <v>139</v>
      </c>
      <c r="P212" s="16" t="s">
        <v>357</v>
      </c>
      <c r="Q212" s="16" t="s">
        <v>3650</v>
      </c>
      <c r="R212" s="16" t="s">
        <v>3049</v>
      </c>
      <c r="S212" s="16"/>
      <c r="T212" s="8" t="s">
        <v>2859</v>
      </c>
      <c r="U212" s="8">
        <v>6</v>
      </c>
      <c r="V212" s="1" t="s">
        <v>317</v>
      </c>
      <c r="W212" s="10">
        <v>0</v>
      </c>
      <c r="X212" s="10">
        <v>0</v>
      </c>
      <c r="Y212" s="8">
        <v>6</v>
      </c>
      <c r="Z212" s="1" t="s">
        <v>317</v>
      </c>
      <c r="AA212" s="10">
        <v>0</v>
      </c>
      <c r="AB212" s="10">
        <v>0</v>
      </c>
      <c r="AC212" s="10">
        <v>6</v>
      </c>
      <c r="AD212" s="7">
        <v>6</v>
      </c>
      <c r="AE212" s="1" t="s">
        <v>317</v>
      </c>
      <c r="AF212" s="7">
        <v>0</v>
      </c>
      <c r="AG212" s="1" t="s">
        <v>2760</v>
      </c>
      <c r="AH212" s="7">
        <v>0</v>
      </c>
      <c r="AI212" s="1" t="s">
        <v>2760</v>
      </c>
      <c r="AJ212" s="7">
        <v>0</v>
      </c>
      <c r="AK212" s="1" t="s">
        <v>2760</v>
      </c>
      <c r="AL212" s="10"/>
      <c r="AM212" s="1" t="s">
        <v>325</v>
      </c>
      <c r="AN212" s="10" t="s">
        <v>131</v>
      </c>
      <c r="AO212" s="10"/>
      <c r="AP212" s="12"/>
      <c r="AQ212" s="12" t="s">
        <v>3050</v>
      </c>
      <c r="AR212" s="12"/>
      <c r="AS212" s="1" t="s">
        <v>2589</v>
      </c>
      <c r="AT212" s="13" t="s">
        <v>2123</v>
      </c>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13"/>
      <c r="BS212" s="13"/>
      <c r="BT212" s="13"/>
      <c r="BU212" s="13"/>
      <c r="BV212" s="13"/>
      <c r="BW212" s="13"/>
      <c r="BX212" s="13"/>
      <c r="BY212" s="13"/>
      <c r="BZ212" s="13"/>
      <c r="CA212" s="13"/>
      <c r="CB212" s="13"/>
      <c r="CC212" s="13"/>
      <c r="CD212" s="13"/>
      <c r="CE212" s="13"/>
      <c r="CF212" s="13"/>
      <c r="CG212" s="13"/>
      <c r="CH212" s="13"/>
      <c r="CI212" s="13"/>
      <c r="CJ212" s="13"/>
      <c r="CK212" s="13"/>
      <c r="CL212" s="13"/>
      <c r="CM212" s="13"/>
      <c r="CN212" s="13"/>
      <c r="CO212" s="13"/>
      <c r="CP212" s="13"/>
      <c r="CQ212" s="13"/>
      <c r="CR212" s="13"/>
      <c r="CS212" s="13"/>
      <c r="CT212" s="13"/>
      <c r="CU212" s="13"/>
      <c r="CV212" s="13"/>
      <c r="CW212" s="13"/>
      <c r="CX212" s="13"/>
      <c r="CY212" s="13"/>
      <c r="CZ212" s="13"/>
      <c r="DA212" s="13"/>
      <c r="DB212" s="13"/>
      <c r="DC212" s="13"/>
      <c r="DD212" s="13"/>
      <c r="DE212" s="13"/>
      <c r="DF212" s="13"/>
      <c r="DG212" s="13"/>
      <c r="DH212" s="13"/>
      <c r="DI212" s="13"/>
      <c r="DJ212" s="13"/>
      <c r="DK212" s="13"/>
      <c r="DL212" s="13"/>
      <c r="DM212" s="13"/>
      <c r="DN212" s="13"/>
      <c r="DO212" s="2"/>
    </row>
    <row r="213" spans="1:119" s="27" customFormat="1" ht="23.25" customHeight="1" x14ac:dyDescent="0.35">
      <c r="A213" s="16">
        <v>211</v>
      </c>
      <c r="B213" s="17">
        <v>42873</v>
      </c>
      <c r="C213" s="18" t="s">
        <v>3</v>
      </c>
      <c r="D213" s="1" t="s">
        <v>2375</v>
      </c>
      <c r="E213" s="16" t="s">
        <v>2454</v>
      </c>
      <c r="F213" s="21" t="s">
        <v>3454</v>
      </c>
      <c r="G213" s="1" t="s">
        <v>362</v>
      </c>
      <c r="H213" s="1" t="s">
        <v>4028</v>
      </c>
      <c r="I213" s="1"/>
      <c r="J213" s="1"/>
      <c r="K213" s="1"/>
      <c r="L213" s="16" t="s">
        <v>347</v>
      </c>
      <c r="M213" s="16" t="s">
        <v>337</v>
      </c>
      <c r="N213" s="16" t="s">
        <v>336</v>
      </c>
      <c r="O213" s="16" t="s">
        <v>4034</v>
      </c>
      <c r="P213" s="16" t="s">
        <v>357</v>
      </c>
      <c r="Q213" s="16" t="s">
        <v>3699</v>
      </c>
      <c r="R213" s="16" t="s">
        <v>4257</v>
      </c>
      <c r="S213" s="16"/>
      <c r="T213" s="8" t="s">
        <v>2859</v>
      </c>
      <c r="U213" s="8">
        <v>3</v>
      </c>
      <c r="V213" s="1" t="s">
        <v>2760</v>
      </c>
      <c r="W213" s="10">
        <v>1</v>
      </c>
      <c r="X213" s="10">
        <v>1</v>
      </c>
      <c r="Y213" s="8">
        <v>3</v>
      </c>
      <c r="Z213" s="1" t="s">
        <v>2760</v>
      </c>
      <c r="AA213" s="10">
        <v>3</v>
      </c>
      <c r="AB213" s="10">
        <v>0</v>
      </c>
      <c r="AC213" s="10">
        <v>0</v>
      </c>
      <c r="AD213" s="7">
        <v>0</v>
      </c>
      <c r="AE213" s="1" t="s">
        <v>2760</v>
      </c>
      <c r="AF213" s="7">
        <v>3</v>
      </c>
      <c r="AG213" s="1" t="s">
        <v>2760</v>
      </c>
      <c r="AH213" s="7">
        <v>0</v>
      </c>
      <c r="AI213" s="1" t="s">
        <v>2760</v>
      </c>
      <c r="AJ213" s="7">
        <v>0</v>
      </c>
      <c r="AK213" s="1" t="s">
        <v>2760</v>
      </c>
      <c r="AL213" s="10"/>
      <c r="AM213" s="1" t="s">
        <v>325</v>
      </c>
      <c r="AN213" s="10" t="s">
        <v>86</v>
      </c>
      <c r="AO213" s="10" t="s">
        <v>4106</v>
      </c>
      <c r="AP213" s="12"/>
      <c r="AQ213" s="12"/>
      <c r="AR213" s="12"/>
      <c r="AS213" s="1" t="s">
        <v>2589</v>
      </c>
      <c r="AT213" s="13" t="s">
        <v>1716</v>
      </c>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t="s">
        <v>1717</v>
      </c>
      <c r="BQ213" s="13" t="s">
        <v>1718</v>
      </c>
      <c r="BR213" s="13"/>
      <c r="BS213" s="13"/>
      <c r="BT213" s="13"/>
      <c r="BU213" s="13"/>
      <c r="BV213" s="13"/>
      <c r="BW213" s="13"/>
      <c r="BX213" s="13"/>
      <c r="BY213" s="13"/>
      <c r="BZ213" s="13"/>
      <c r="CA213" s="13"/>
      <c r="CB213" s="13"/>
      <c r="CC213" s="13"/>
      <c r="CD213" s="13"/>
      <c r="CE213" s="13"/>
      <c r="CF213" s="13"/>
      <c r="CG213" s="13"/>
      <c r="CH213" s="13"/>
      <c r="CI213" s="13"/>
      <c r="CJ213" s="13"/>
      <c r="CK213" s="13"/>
      <c r="CL213" s="13"/>
      <c r="CM213" s="13"/>
      <c r="CN213" s="13"/>
      <c r="CO213" s="13"/>
      <c r="CP213" s="13"/>
      <c r="CQ213" s="13"/>
      <c r="CR213" s="13"/>
      <c r="CS213" s="13"/>
      <c r="CT213" s="13"/>
      <c r="CU213" s="13"/>
      <c r="CV213" s="13"/>
      <c r="CW213" s="13"/>
      <c r="CX213" s="13"/>
      <c r="CY213" s="13"/>
      <c r="CZ213" s="13"/>
      <c r="DA213" s="13"/>
      <c r="DB213" s="13"/>
      <c r="DC213" s="13"/>
      <c r="DD213" s="13"/>
      <c r="DE213" s="13"/>
      <c r="DF213" s="13"/>
      <c r="DG213" s="13"/>
      <c r="DH213" s="13"/>
      <c r="DI213" s="13"/>
      <c r="DJ213" s="13"/>
      <c r="DK213" s="13"/>
      <c r="DL213" s="13"/>
      <c r="DM213" s="13"/>
      <c r="DN213" s="13"/>
      <c r="DO213" s="2"/>
    </row>
    <row r="214" spans="1:119" s="27" customFormat="1" ht="23.25" customHeight="1" x14ac:dyDescent="0.35">
      <c r="A214" s="16">
        <v>212</v>
      </c>
      <c r="B214" s="17">
        <v>42874</v>
      </c>
      <c r="C214" s="18" t="s">
        <v>3</v>
      </c>
      <c r="D214" s="1" t="s">
        <v>2375</v>
      </c>
      <c r="E214" s="16" t="s">
        <v>2454</v>
      </c>
      <c r="F214" s="21" t="s">
        <v>33</v>
      </c>
      <c r="G214" s="1" t="s">
        <v>362</v>
      </c>
      <c r="H214" s="1" t="s">
        <v>4028</v>
      </c>
      <c r="I214" s="1"/>
      <c r="J214" s="1"/>
      <c r="K214" s="1"/>
      <c r="L214" s="16" t="s">
        <v>347</v>
      </c>
      <c r="M214" s="16" t="s">
        <v>337</v>
      </c>
      <c r="N214" s="16" t="s">
        <v>353</v>
      </c>
      <c r="O214" s="16" t="s">
        <v>4036</v>
      </c>
      <c r="P214" s="16" t="s">
        <v>357</v>
      </c>
      <c r="Q214" s="16" t="s">
        <v>3759</v>
      </c>
      <c r="R214" s="16" t="s">
        <v>3051</v>
      </c>
      <c r="S214" s="16"/>
      <c r="T214" s="8" t="s">
        <v>2859</v>
      </c>
      <c r="U214" s="8" t="s">
        <v>325</v>
      </c>
      <c r="V214" s="1" t="s">
        <v>2760</v>
      </c>
      <c r="W214" s="10">
        <v>0</v>
      </c>
      <c r="X214" s="10">
        <v>0</v>
      </c>
      <c r="Y214" s="8" t="s">
        <v>325</v>
      </c>
      <c r="Z214" s="1" t="s">
        <v>2760</v>
      </c>
      <c r="AA214" s="10">
        <v>0</v>
      </c>
      <c r="AB214" s="10">
        <v>0</v>
      </c>
      <c r="AC214" s="10">
        <v>0</v>
      </c>
      <c r="AD214" s="7">
        <v>0</v>
      </c>
      <c r="AE214" s="1" t="s">
        <v>2760</v>
      </c>
      <c r="AF214" s="7">
        <v>0</v>
      </c>
      <c r="AG214" s="1" t="s">
        <v>2760</v>
      </c>
      <c r="AH214" s="7">
        <v>0</v>
      </c>
      <c r="AI214" s="1" t="s">
        <v>2760</v>
      </c>
      <c r="AJ214" s="7">
        <v>0</v>
      </c>
      <c r="AK214" s="1" t="s">
        <v>2760</v>
      </c>
      <c r="AL214" s="10"/>
      <c r="AM214" s="1" t="s">
        <v>325</v>
      </c>
      <c r="AN214" s="10"/>
      <c r="AO214" s="10"/>
      <c r="AP214" s="12"/>
      <c r="AQ214" s="12"/>
      <c r="AR214" s="12"/>
      <c r="AS214" s="1" t="s">
        <v>2589</v>
      </c>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3"/>
      <c r="BP214" s="13" t="s">
        <v>2257</v>
      </c>
      <c r="BQ214" s="13"/>
      <c r="BR214" s="13"/>
      <c r="BS214" s="13"/>
      <c r="BT214" s="13"/>
      <c r="BU214" s="13"/>
      <c r="BV214" s="13"/>
      <c r="BW214" s="13"/>
      <c r="BX214" s="13"/>
      <c r="BY214" s="13"/>
      <c r="BZ214" s="13"/>
      <c r="CA214" s="13"/>
      <c r="CB214" s="13"/>
      <c r="CC214" s="13"/>
      <c r="CD214" s="13"/>
      <c r="CE214" s="13"/>
      <c r="CF214" s="13"/>
      <c r="CG214" s="13"/>
      <c r="CH214" s="13"/>
      <c r="CI214" s="13"/>
      <c r="CJ214" s="13"/>
      <c r="CK214" s="13"/>
      <c r="CL214" s="13"/>
      <c r="CM214" s="13"/>
      <c r="CN214" s="13"/>
      <c r="CO214" s="13"/>
      <c r="CP214" s="13"/>
      <c r="CQ214" s="13"/>
      <c r="CR214" s="13"/>
      <c r="CS214" s="13"/>
      <c r="CT214" s="13"/>
      <c r="CU214" s="13"/>
      <c r="CV214" s="13"/>
      <c r="CW214" s="13"/>
      <c r="CX214" s="13"/>
      <c r="CY214" s="13"/>
      <c r="CZ214" s="13"/>
      <c r="DA214" s="13"/>
      <c r="DB214" s="13"/>
      <c r="DC214" s="13"/>
      <c r="DD214" s="13"/>
      <c r="DE214" s="13"/>
      <c r="DF214" s="13"/>
      <c r="DG214" s="13"/>
      <c r="DH214" s="13"/>
      <c r="DI214" s="13"/>
      <c r="DJ214" s="13"/>
      <c r="DK214" s="13"/>
      <c r="DL214" s="13"/>
      <c r="DM214" s="13"/>
      <c r="DN214" s="13"/>
      <c r="DO214" s="2"/>
    </row>
    <row r="215" spans="1:119" s="27" customFormat="1" ht="23.25" customHeight="1" x14ac:dyDescent="0.35">
      <c r="A215" s="16">
        <v>213</v>
      </c>
      <c r="B215" s="17">
        <v>42880</v>
      </c>
      <c r="C215" s="18" t="s">
        <v>3</v>
      </c>
      <c r="D215" s="1" t="s">
        <v>2375</v>
      </c>
      <c r="E215" s="16" t="s">
        <v>22</v>
      </c>
      <c r="F215" s="16" t="s">
        <v>3486</v>
      </c>
      <c r="G215" s="1" t="s">
        <v>362</v>
      </c>
      <c r="H215" s="1" t="s">
        <v>4028</v>
      </c>
      <c r="I215" s="1"/>
      <c r="J215" s="1"/>
      <c r="K215" s="1"/>
      <c r="L215" s="16" t="s">
        <v>347</v>
      </c>
      <c r="M215" s="16" t="s">
        <v>337</v>
      </c>
      <c r="N215" s="16" t="s">
        <v>336</v>
      </c>
      <c r="O215" s="16" t="s">
        <v>4034</v>
      </c>
      <c r="P215" s="16" t="s">
        <v>357</v>
      </c>
      <c r="Q215" s="16" t="s">
        <v>3751</v>
      </c>
      <c r="R215" s="16" t="s">
        <v>3052</v>
      </c>
      <c r="S215" s="16"/>
      <c r="T215" s="8" t="s">
        <v>2859</v>
      </c>
      <c r="U215" s="8" t="s">
        <v>325</v>
      </c>
      <c r="V215" s="1" t="s">
        <v>2760</v>
      </c>
      <c r="W215" s="10">
        <v>0</v>
      </c>
      <c r="X215" s="10">
        <v>0</v>
      </c>
      <c r="Y215" s="8" t="s">
        <v>325</v>
      </c>
      <c r="Z215" s="1" t="s">
        <v>2760</v>
      </c>
      <c r="AA215" s="10">
        <v>0</v>
      </c>
      <c r="AB215" s="10">
        <v>0</v>
      </c>
      <c r="AC215" s="10">
        <v>0</v>
      </c>
      <c r="AD215" s="7">
        <v>0</v>
      </c>
      <c r="AE215" s="1" t="s">
        <v>2760</v>
      </c>
      <c r="AF215" s="7">
        <v>0</v>
      </c>
      <c r="AG215" s="1" t="s">
        <v>2760</v>
      </c>
      <c r="AH215" s="7">
        <v>0</v>
      </c>
      <c r="AI215" s="1" t="s">
        <v>2760</v>
      </c>
      <c r="AJ215" s="7">
        <v>0</v>
      </c>
      <c r="AK215" s="1" t="s">
        <v>2760</v>
      </c>
      <c r="AL215" s="10"/>
      <c r="AM215" s="1" t="s">
        <v>325</v>
      </c>
      <c r="AN215" s="10"/>
      <c r="AO215" s="10"/>
      <c r="AP215" s="12"/>
      <c r="AQ215" s="12" t="s">
        <v>275</v>
      </c>
      <c r="AR215" s="12"/>
      <c r="AS215" s="1" t="s">
        <v>2589</v>
      </c>
      <c r="AT215" s="13" t="s">
        <v>2124</v>
      </c>
      <c r="AU215" s="13"/>
      <c r="AV215" s="13"/>
      <c r="AW215" s="13"/>
      <c r="AX215" s="13"/>
      <c r="AY215" s="13"/>
      <c r="AZ215" s="13"/>
      <c r="BA215" s="13"/>
      <c r="BB215" s="13"/>
      <c r="BC215" s="13"/>
      <c r="BD215" s="13"/>
      <c r="BE215" s="13"/>
      <c r="BF215" s="13"/>
      <c r="BG215" s="13"/>
      <c r="BH215" s="13"/>
      <c r="BI215" s="13"/>
      <c r="BJ215" s="13"/>
      <c r="BK215" s="13"/>
      <c r="BL215" s="13"/>
      <c r="BM215" s="13"/>
      <c r="BN215" s="13"/>
      <c r="BO215" s="13"/>
      <c r="BP215" s="13"/>
      <c r="BQ215" s="13"/>
      <c r="BR215" s="13"/>
      <c r="BS215" s="13"/>
      <c r="BT215" s="13"/>
      <c r="BU215" s="13"/>
      <c r="BV215" s="13"/>
      <c r="BW215" s="13"/>
      <c r="BX215" s="13"/>
      <c r="BY215" s="13"/>
      <c r="BZ215" s="13"/>
      <c r="CA215" s="13"/>
      <c r="CB215" s="13"/>
      <c r="CC215" s="13"/>
      <c r="CD215" s="13"/>
      <c r="CE215" s="13"/>
      <c r="CF215" s="13"/>
      <c r="CG215" s="13"/>
      <c r="CH215" s="13"/>
      <c r="CI215" s="13"/>
      <c r="CJ215" s="13"/>
      <c r="CK215" s="13"/>
      <c r="CL215" s="13"/>
      <c r="CM215" s="13"/>
      <c r="CN215" s="13"/>
      <c r="CO215" s="13"/>
      <c r="CP215" s="13"/>
      <c r="CQ215" s="13"/>
      <c r="CR215" s="13"/>
      <c r="CS215" s="13"/>
      <c r="CT215" s="13"/>
      <c r="CU215" s="13"/>
      <c r="CV215" s="13"/>
      <c r="CW215" s="13"/>
      <c r="CX215" s="13"/>
      <c r="CY215" s="13"/>
      <c r="CZ215" s="13"/>
      <c r="DA215" s="13"/>
      <c r="DB215" s="13"/>
      <c r="DC215" s="13"/>
      <c r="DD215" s="13"/>
      <c r="DE215" s="13"/>
      <c r="DF215" s="13"/>
      <c r="DG215" s="13"/>
      <c r="DH215" s="13"/>
      <c r="DI215" s="13"/>
      <c r="DJ215" s="13"/>
      <c r="DK215" s="13"/>
      <c r="DL215" s="13"/>
      <c r="DM215" s="13"/>
      <c r="DN215" s="13"/>
      <c r="DO215" s="2"/>
    </row>
    <row r="216" spans="1:119" s="27" customFormat="1" ht="23.25" customHeight="1" x14ac:dyDescent="0.35">
      <c r="A216" s="16">
        <v>214</v>
      </c>
      <c r="B216" s="17">
        <v>42880</v>
      </c>
      <c r="C216" s="18" t="s">
        <v>3</v>
      </c>
      <c r="D216" s="1" t="s">
        <v>2375</v>
      </c>
      <c r="E216" s="16" t="s">
        <v>325</v>
      </c>
      <c r="F216" s="21" t="s">
        <v>3397</v>
      </c>
      <c r="G216" s="1" t="s">
        <v>362</v>
      </c>
      <c r="H216" s="1" t="s">
        <v>4028</v>
      </c>
      <c r="I216" s="1"/>
      <c r="J216" s="1"/>
      <c r="K216" s="1"/>
      <c r="L216" s="16" t="s">
        <v>347</v>
      </c>
      <c r="M216" s="16" t="s">
        <v>337</v>
      </c>
      <c r="N216" s="16" t="s">
        <v>2663</v>
      </c>
      <c r="O216" s="16" t="s">
        <v>235</v>
      </c>
      <c r="P216" s="16" t="s">
        <v>357</v>
      </c>
      <c r="Q216" s="16" t="s">
        <v>3879</v>
      </c>
      <c r="R216" s="16" t="s">
        <v>4258</v>
      </c>
      <c r="S216" s="16"/>
      <c r="T216" s="8" t="s">
        <v>2859</v>
      </c>
      <c r="U216" s="8" t="s">
        <v>325</v>
      </c>
      <c r="V216" s="1" t="s">
        <v>2760</v>
      </c>
      <c r="W216" s="10">
        <v>0</v>
      </c>
      <c r="X216" s="10">
        <v>0</v>
      </c>
      <c r="Y216" s="8" t="s">
        <v>325</v>
      </c>
      <c r="Z216" s="1" t="s">
        <v>2760</v>
      </c>
      <c r="AA216" s="10">
        <v>0</v>
      </c>
      <c r="AB216" s="10">
        <v>0</v>
      </c>
      <c r="AC216" s="10">
        <v>0</v>
      </c>
      <c r="AD216" s="7">
        <v>0</v>
      </c>
      <c r="AE216" s="1" t="s">
        <v>2760</v>
      </c>
      <c r="AF216" s="7">
        <v>0</v>
      </c>
      <c r="AG216" s="1" t="s">
        <v>2760</v>
      </c>
      <c r="AH216" s="7">
        <v>0</v>
      </c>
      <c r="AI216" s="1" t="s">
        <v>2760</v>
      </c>
      <c r="AJ216" s="7">
        <v>0</v>
      </c>
      <c r="AK216" s="1" t="s">
        <v>2760</v>
      </c>
      <c r="AL216" s="10"/>
      <c r="AM216" s="1" t="s">
        <v>325</v>
      </c>
      <c r="AN216" s="10"/>
      <c r="AO216" s="10"/>
      <c r="AP216" s="12"/>
      <c r="AQ216" s="12"/>
      <c r="AR216" s="12"/>
      <c r="AS216" s="1" t="s">
        <v>2589</v>
      </c>
      <c r="AT216" s="13" t="s">
        <v>2124</v>
      </c>
      <c r="AU216" s="13"/>
      <c r="AV216" s="13"/>
      <c r="AW216" s="13"/>
      <c r="AX216" s="13"/>
      <c r="AY216" s="13"/>
      <c r="AZ216" s="13"/>
      <c r="BA216" s="13"/>
      <c r="BB216" s="13"/>
      <c r="BC216" s="13"/>
      <c r="BD216" s="13"/>
      <c r="BE216" s="13"/>
      <c r="BF216" s="13"/>
      <c r="BG216" s="13"/>
      <c r="BH216" s="13"/>
      <c r="BI216" s="13"/>
      <c r="BJ216" s="13"/>
      <c r="BK216" s="13"/>
      <c r="BL216" s="13"/>
      <c r="BM216" s="13"/>
      <c r="BN216" s="13"/>
      <c r="BO216" s="13"/>
      <c r="BP216" s="13"/>
      <c r="BQ216" s="13"/>
      <c r="BR216" s="13"/>
      <c r="BS216" s="13"/>
      <c r="BT216" s="13"/>
      <c r="BU216" s="13"/>
      <c r="BV216" s="13"/>
      <c r="BW216" s="13"/>
      <c r="BX216" s="13"/>
      <c r="BY216" s="13"/>
      <c r="BZ216" s="13"/>
      <c r="CA216" s="13"/>
      <c r="CB216" s="13"/>
      <c r="CC216" s="13"/>
      <c r="CD216" s="13"/>
      <c r="CE216" s="13"/>
      <c r="CF216" s="13"/>
      <c r="CG216" s="13"/>
      <c r="CH216" s="13"/>
      <c r="CI216" s="13"/>
      <c r="CJ216" s="13"/>
      <c r="CK216" s="13"/>
      <c r="CL216" s="13"/>
      <c r="CM216" s="13"/>
      <c r="CN216" s="13"/>
      <c r="CO216" s="13"/>
      <c r="CP216" s="13"/>
      <c r="CQ216" s="13"/>
      <c r="CR216" s="13"/>
      <c r="CS216" s="13"/>
      <c r="CT216" s="13"/>
      <c r="CU216" s="13"/>
      <c r="CV216" s="13"/>
      <c r="CW216" s="13"/>
      <c r="CX216" s="13"/>
      <c r="CY216" s="13"/>
      <c r="CZ216" s="13"/>
      <c r="DA216" s="13"/>
      <c r="DB216" s="13"/>
      <c r="DC216" s="13"/>
      <c r="DD216" s="13"/>
      <c r="DE216" s="13"/>
      <c r="DF216" s="13"/>
      <c r="DG216" s="13"/>
      <c r="DH216" s="13"/>
      <c r="DI216" s="13"/>
      <c r="DJ216" s="13"/>
      <c r="DK216" s="13"/>
      <c r="DL216" s="13"/>
      <c r="DM216" s="13"/>
      <c r="DN216" s="13"/>
      <c r="DO216" s="2"/>
    </row>
    <row r="217" spans="1:119" s="27" customFormat="1" ht="23.25" customHeight="1" x14ac:dyDescent="0.35">
      <c r="A217" s="16">
        <v>215</v>
      </c>
      <c r="B217" s="17">
        <v>42881</v>
      </c>
      <c r="C217" s="18" t="s">
        <v>15</v>
      </c>
      <c r="D217" s="1" t="s">
        <v>319</v>
      </c>
      <c r="E217" s="16" t="s">
        <v>2445</v>
      </c>
      <c r="F217" s="21" t="s">
        <v>223</v>
      </c>
      <c r="G217" s="1" t="s">
        <v>362</v>
      </c>
      <c r="H217" s="1" t="s">
        <v>4028</v>
      </c>
      <c r="I217" s="1"/>
      <c r="J217" s="1"/>
      <c r="K217" s="1"/>
      <c r="L217" s="16" t="s">
        <v>348</v>
      </c>
      <c r="M217" s="16" t="s">
        <v>337</v>
      </c>
      <c r="N217" s="16" t="s">
        <v>114</v>
      </c>
      <c r="O217" s="16" t="s">
        <v>235</v>
      </c>
      <c r="P217" s="16" t="s">
        <v>357</v>
      </c>
      <c r="Q217" s="16" t="s">
        <v>3973</v>
      </c>
      <c r="R217" s="16" t="s">
        <v>272</v>
      </c>
      <c r="S217" s="16"/>
      <c r="T217" s="8" t="s">
        <v>2856</v>
      </c>
      <c r="U217" s="8">
        <v>27</v>
      </c>
      <c r="V217" s="1" t="s">
        <v>2371</v>
      </c>
      <c r="W217" s="10">
        <v>27</v>
      </c>
      <c r="X217" s="10">
        <v>27</v>
      </c>
      <c r="Y217" s="8" t="s">
        <v>325</v>
      </c>
      <c r="Z217" s="1" t="s">
        <v>2760</v>
      </c>
      <c r="AA217" s="10">
        <v>0</v>
      </c>
      <c r="AB217" s="10">
        <v>0</v>
      </c>
      <c r="AC217" s="10">
        <v>0</v>
      </c>
      <c r="AD217" s="7">
        <v>0</v>
      </c>
      <c r="AE217" s="1" t="s">
        <v>2760</v>
      </c>
      <c r="AF217" s="7">
        <v>0</v>
      </c>
      <c r="AG217" s="1" t="s">
        <v>2760</v>
      </c>
      <c r="AH217" s="7">
        <v>27</v>
      </c>
      <c r="AI217" s="1" t="s">
        <v>2371</v>
      </c>
      <c r="AJ217" s="7">
        <v>0</v>
      </c>
      <c r="AK217" s="1" t="s">
        <v>2760</v>
      </c>
      <c r="AL217" s="10"/>
      <c r="AM217" s="1" t="s">
        <v>325</v>
      </c>
      <c r="AN217" s="10"/>
      <c r="AO217" s="10"/>
      <c r="AP217" s="12"/>
      <c r="AQ217" s="12"/>
      <c r="AR217" s="12"/>
      <c r="AS217" s="1" t="s">
        <v>2589</v>
      </c>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t="s">
        <v>2226</v>
      </c>
      <c r="BQ217" s="13"/>
      <c r="BR217" s="13"/>
      <c r="BS217" s="13"/>
      <c r="BT217" s="13"/>
      <c r="BU217" s="13"/>
      <c r="BV217" s="13"/>
      <c r="BW217" s="13"/>
      <c r="BX217" s="13"/>
      <c r="BY217" s="13"/>
      <c r="BZ217" s="13"/>
      <c r="CA217" s="13"/>
      <c r="CB217" s="13"/>
      <c r="CC217" s="13"/>
      <c r="CD217" s="13"/>
      <c r="CE217" s="13"/>
      <c r="CF217" s="13"/>
      <c r="CG217" s="13"/>
      <c r="CH217" s="13"/>
      <c r="CI217" s="13"/>
      <c r="CJ217" s="13"/>
      <c r="CK217" s="13"/>
      <c r="CL217" s="13"/>
      <c r="CM217" s="13"/>
      <c r="CN217" s="13"/>
      <c r="CO217" s="13"/>
      <c r="CP217" s="13"/>
      <c r="CQ217" s="13"/>
      <c r="CR217" s="13"/>
      <c r="CS217" s="13"/>
      <c r="CT217" s="13"/>
      <c r="CU217" s="13"/>
      <c r="CV217" s="13"/>
      <c r="CW217" s="13"/>
      <c r="CX217" s="13"/>
      <c r="CY217" s="13"/>
      <c r="CZ217" s="13"/>
      <c r="DA217" s="13"/>
      <c r="DB217" s="13"/>
      <c r="DC217" s="13"/>
      <c r="DD217" s="13"/>
      <c r="DE217" s="13"/>
      <c r="DF217" s="13"/>
      <c r="DG217" s="13"/>
      <c r="DH217" s="13"/>
      <c r="DI217" s="13"/>
      <c r="DJ217" s="13"/>
      <c r="DK217" s="13"/>
      <c r="DL217" s="13"/>
      <c r="DM217" s="13"/>
      <c r="DN217" s="13"/>
      <c r="DO217" s="2"/>
    </row>
    <row r="218" spans="1:119" s="27" customFormat="1" ht="23.25" customHeight="1" x14ac:dyDescent="0.35">
      <c r="A218" s="16">
        <v>216</v>
      </c>
      <c r="B218" s="17">
        <v>42881</v>
      </c>
      <c r="C218" s="18" t="s">
        <v>15</v>
      </c>
      <c r="D218" s="1" t="s">
        <v>319</v>
      </c>
      <c r="E218" s="16" t="s">
        <v>2422</v>
      </c>
      <c r="F218" s="21" t="s">
        <v>79</v>
      </c>
      <c r="G218" s="1" t="s">
        <v>362</v>
      </c>
      <c r="H218" s="1" t="s">
        <v>4028</v>
      </c>
      <c r="I218" s="1"/>
      <c r="J218" s="1"/>
      <c r="K218" s="1"/>
      <c r="L218" s="16" t="s">
        <v>2585</v>
      </c>
      <c r="M218" s="16" t="s">
        <v>337</v>
      </c>
      <c r="N218" s="16" t="s">
        <v>114</v>
      </c>
      <c r="O218" s="16" t="s">
        <v>235</v>
      </c>
      <c r="P218" s="16" t="s">
        <v>357</v>
      </c>
      <c r="Q218" s="16" t="s">
        <v>4013</v>
      </c>
      <c r="R218" s="16" t="s">
        <v>163</v>
      </c>
      <c r="S218" s="16"/>
      <c r="T218" s="8" t="s">
        <v>2859</v>
      </c>
      <c r="U218" s="8">
        <v>27</v>
      </c>
      <c r="V218" s="1" t="s">
        <v>2371</v>
      </c>
      <c r="W218" s="10">
        <v>25</v>
      </c>
      <c r="X218" s="10">
        <v>25</v>
      </c>
      <c r="Y218" s="8">
        <v>27</v>
      </c>
      <c r="Z218" s="1" t="s">
        <v>2371</v>
      </c>
      <c r="AA218" s="10">
        <v>27</v>
      </c>
      <c r="AB218" s="10">
        <v>20</v>
      </c>
      <c r="AC218" s="10">
        <v>0</v>
      </c>
      <c r="AD218" s="7">
        <v>0</v>
      </c>
      <c r="AE218" s="1" t="s">
        <v>2760</v>
      </c>
      <c r="AF218" s="7">
        <v>0</v>
      </c>
      <c r="AG218" s="1" t="s">
        <v>2760</v>
      </c>
      <c r="AH218" s="7">
        <v>27</v>
      </c>
      <c r="AI218" s="1" t="s">
        <v>2371</v>
      </c>
      <c r="AJ218" s="7">
        <v>0</v>
      </c>
      <c r="AK218" s="1" t="s">
        <v>2760</v>
      </c>
      <c r="AL218" s="10"/>
      <c r="AM218" s="1" t="s">
        <v>325</v>
      </c>
      <c r="AN218" s="10" t="s">
        <v>3053</v>
      </c>
      <c r="AO218" s="10"/>
      <c r="AP218" s="12"/>
      <c r="AQ218" s="12" t="s">
        <v>4107</v>
      </c>
      <c r="AR218" s="12"/>
      <c r="AS218" s="1" t="s">
        <v>2589</v>
      </c>
      <c r="AT218" s="13" t="s">
        <v>1045</v>
      </c>
      <c r="AU218" s="13" t="s">
        <v>1046</v>
      </c>
      <c r="AV218" s="13" t="s">
        <v>262</v>
      </c>
      <c r="AW218" s="13" t="s">
        <v>1047</v>
      </c>
      <c r="AX218" s="13" t="s">
        <v>1048</v>
      </c>
      <c r="AY218" s="13" t="s">
        <v>1049</v>
      </c>
      <c r="AZ218" s="13" t="s">
        <v>1050</v>
      </c>
      <c r="BA218" s="13" t="s">
        <v>1051</v>
      </c>
      <c r="BB218" s="13" t="s">
        <v>1052</v>
      </c>
      <c r="BC218" s="13" t="s">
        <v>1053</v>
      </c>
      <c r="BD218" s="13" t="s">
        <v>1054</v>
      </c>
      <c r="BE218" s="13" t="s">
        <v>1055</v>
      </c>
      <c r="BF218" s="13" t="s">
        <v>431</v>
      </c>
      <c r="BG218" s="13" t="s">
        <v>2325</v>
      </c>
      <c r="BH218" s="13" t="s">
        <v>1056</v>
      </c>
      <c r="BI218" s="13" t="s">
        <v>1057</v>
      </c>
      <c r="BJ218" s="13" t="s">
        <v>3249</v>
      </c>
      <c r="BK218" s="13" t="s">
        <v>1058</v>
      </c>
      <c r="BL218" s="13" t="s">
        <v>1059</v>
      </c>
      <c r="BM218" s="13" t="s">
        <v>1060</v>
      </c>
      <c r="BN218" s="13" t="s">
        <v>1061</v>
      </c>
      <c r="BO218" s="13"/>
      <c r="BP218" s="13" t="s">
        <v>2809</v>
      </c>
      <c r="BQ218" s="13" t="s">
        <v>1062</v>
      </c>
      <c r="BR218" s="13" t="s">
        <v>1063</v>
      </c>
      <c r="BS218" s="13" t="s">
        <v>1064</v>
      </c>
      <c r="BT218" s="13" t="s">
        <v>1065</v>
      </c>
      <c r="BU218" s="13" t="s">
        <v>1066</v>
      </c>
      <c r="BV218" s="13" t="s">
        <v>1067</v>
      </c>
      <c r="BW218" s="13" t="s">
        <v>1068</v>
      </c>
      <c r="BX218" s="13" t="s">
        <v>1069</v>
      </c>
      <c r="BY218" s="13" t="s">
        <v>432</v>
      </c>
      <c r="BZ218" s="13" t="s">
        <v>1070</v>
      </c>
      <c r="CA218" s="13" t="s">
        <v>1071</v>
      </c>
      <c r="CB218" s="13" t="s">
        <v>1072</v>
      </c>
      <c r="CC218" s="13" t="s">
        <v>1073</v>
      </c>
      <c r="CD218" s="13" t="s">
        <v>1074</v>
      </c>
      <c r="CE218" s="13" t="s">
        <v>1075</v>
      </c>
      <c r="CF218" s="13" t="s">
        <v>1076</v>
      </c>
      <c r="CG218" s="13" t="s">
        <v>1077</v>
      </c>
      <c r="CH218" s="13" t="s">
        <v>1078</v>
      </c>
      <c r="CI218" s="13" t="s">
        <v>1079</v>
      </c>
      <c r="CJ218" s="13" t="s">
        <v>1080</v>
      </c>
      <c r="CK218" s="13" t="s">
        <v>1081</v>
      </c>
      <c r="CL218" s="13" t="s">
        <v>1082</v>
      </c>
      <c r="CM218" s="13" t="s">
        <v>1083</v>
      </c>
      <c r="CN218" s="13" t="s">
        <v>1084</v>
      </c>
      <c r="CO218" s="13" t="s">
        <v>1085</v>
      </c>
      <c r="CP218" s="13" t="s">
        <v>1086</v>
      </c>
      <c r="CQ218" s="13" t="s">
        <v>1087</v>
      </c>
      <c r="CR218" s="13" t="s">
        <v>1088</v>
      </c>
      <c r="CS218" s="13" t="s">
        <v>1089</v>
      </c>
      <c r="CT218" s="13" t="s">
        <v>1090</v>
      </c>
      <c r="CU218" s="13" t="s">
        <v>1091</v>
      </c>
      <c r="CV218" s="13" t="s">
        <v>1092</v>
      </c>
      <c r="CW218" s="13" t="s">
        <v>1093</v>
      </c>
      <c r="CX218" s="13" t="s">
        <v>1094</v>
      </c>
      <c r="CY218" s="13" t="s">
        <v>1095</v>
      </c>
      <c r="CZ218" s="13" t="s">
        <v>1096</v>
      </c>
      <c r="DA218" s="13" t="s">
        <v>1097</v>
      </c>
      <c r="DB218" s="13" t="s">
        <v>1098</v>
      </c>
      <c r="DC218" s="13" t="s">
        <v>1099</v>
      </c>
      <c r="DD218" s="13" t="s">
        <v>1100</v>
      </c>
      <c r="DE218" s="13" t="s">
        <v>1101</v>
      </c>
      <c r="DF218" s="13" t="s">
        <v>1102</v>
      </c>
      <c r="DG218" s="13" t="s">
        <v>1103</v>
      </c>
      <c r="DH218" s="13" t="s">
        <v>1104</v>
      </c>
      <c r="DI218" s="13" t="s">
        <v>1105</v>
      </c>
      <c r="DJ218" s="13" t="s">
        <v>1106</v>
      </c>
      <c r="DK218" s="13" t="s">
        <v>553</v>
      </c>
      <c r="DL218" s="13" t="s">
        <v>1107</v>
      </c>
      <c r="DM218" s="13"/>
      <c r="DN218" s="13"/>
      <c r="DO218" s="2"/>
    </row>
    <row r="219" spans="1:119" s="27" customFormat="1" ht="23.25" customHeight="1" x14ac:dyDescent="0.35">
      <c r="A219" s="16">
        <v>217</v>
      </c>
      <c r="B219" s="17">
        <v>42883</v>
      </c>
      <c r="C219" s="18" t="s">
        <v>3</v>
      </c>
      <c r="D219" s="1" t="s">
        <v>2375</v>
      </c>
      <c r="E219" s="16" t="s">
        <v>325</v>
      </c>
      <c r="F219" s="16" t="s">
        <v>325</v>
      </c>
      <c r="G219" s="1" t="s">
        <v>362</v>
      </c>
      <c r="H219" s="1" t="s">
        <v>4028</v>
      </c>
      <c r="I219" s="1"/>
      <c r="J219" s="1"/>
      <c r="K219" s="1"/>
      <c r="L219" s="16" t="s">
        <v>347</v>
      </c>
      <c r="M219" s="16" t="s">
        <v>337</v>
      </c>
      <c r="N219" s="16" t="s">
        <v>114</v>
      </c>
      <c r="O219" s="16" t="s">
        <v>235</v>
      </c>
      <c r="P219" s="16" t="s">
        <v>357</v>
      </c>
      <c r="Q219" s="16" t="s">
        <v>3741</v>
      </c>
      <c r="R219" s="16" t="s">
        <v>3054</v>
      </c>
      <c r="S219" s="16"/>
      <c r="T219" s="8" t="s">
        <v>2859</v>
      </c>
      <c r="U219" s="8" t="s">
        <v>325</v>
      </c>
      <c r="V219" s="1" t="s">
        <v>2760</v>
      </c>
      <c r="W219" s="10">
        <v>0</v>
      </c>
      <c r="X219" s="10">
        <v>0</v>
      </c>
      <c r="Y219" s="8" t="s">
        <v>325</v>
      </c>
      <c r="Z219" s="1" t="s">
        <v>2760</v>
      </c>
      <c r="AA219" s="10">
        <v>0</v>
      </c>
      <c r="AB219" s="10">
        <v>0</v>
      </c>
      <c r="AC219" s="10">
        <v>0</v>
      </c>
      <c r="AD219" s="7">
        <v>0</v>
      </c>
      <c r="AE219" s="1" t="s">
        <v>2760</v>
      </c>
      <c r="AF219" s="7">
        <v>0</v>
      </c>
      <c r="AG219" s="1" t="s">
        <v>2760</v>
      </c>
      <c r="AH219" s="7">
        <v>0</v>
      </c>
      <c r="AI219" s="1" t="s">
        <v>2760</v>
      </c>
      <c r="AJ219" s="7">
        <v>0</v>
      </c>
      <c r="AK219" s="1" t="s">
        <v>2760</v>
      </c>
      <c r="AL219" s="10"/>
      <c r="AM219" s="1" t="s">
        <v>325</v>
      </c>
      <c r="AN219" s="10"/>
      <c r="AO219" s="10"/>
      <c r="AP219" s="12"/>
      <c r="AQ219" s="12"/>
      <c r="AR219" s="12"/>
      <c r="AS219" s="1" t="s">
        <v>2589</v>
      </c>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t="s">
        <v>2260</v>
      </c>
      <c r="BQ219" s="13" t="s">
        <v>2261</v>
      </c>
      <c r="BR219" s="13"/>
      <c r="BS219" s="13"/>
      <c r="BT219" s="13"/>
      <c r="BU219" s="13"/>
      <c r="BV219" s="13"/>
      <c r="BW219" s="13"/>
      <c r="BX219" s="13"/>
      <c r="BY219" s="13"/>
      <c r="BZ219" s="13"/>
      <c r="CA219" s="13"/>
      <c r="CB219" s="13"/>
      <c r="CC219" s="13"/>
      <c r="CD219" s="13"/>
      <c r="CE219" s="13"/>
      <c r="CF219" s="13"/>
      <c r="CG219" s="13"/>
      <c r="CH219" s="13"/>
      <c r="CI219" s="13"/>
      <c r="CJ219" s="13"/>
      <c r="CK219" s="13"/>
      <c r="CL219" s="13"/>
      <c r="CM219" s="13"/>
      <c r="CN219" s="13"/>
      <c r="CO219" s="13"/>
      <c r="CP219" s="13"/>
      <c r="CQ219" s="13"/>
      <c r="CR219" s="13"/>
      <c r="CS219" s="13"/>
      <c r="CT219" s="13"/>
      <c r="CU219" s="13"/>
      <c r="CV219" s="13"/>
      <c r="CW219" s="13"/>
      <c r="CX219" s="13"/>
      <c r="CY219" s="13"/>
      <c r="CZ219" s="13"/>
      <c r="DA219" s="13"/>
      <c r="DB219" s="13"/>
      <c r="DC219" s="13"/>
      <c r="DD219" s="13"/>
      <c r="DE219" s="13"/>
      <c r="DF219" s="13"/>
      <c r="DG219" s="13"/>
      <c r="DH219" s="13"/>
      <c r="DI219" s="13"/>
      <c r="DJ219" s="13"/>
      <c r="DK219" s="13"/>
      <c r="DL219" s="13"/>
      <c r="DM219" s="13"/>
      <c r="DN219" s="13"/>
      <c r="DO219" s="2"/>
    </row>
    <row r="220" spans="1:119" s="27" customFormat="1" ht="23.25" customHeight="1" x14ac:dyDescent="0.35">
      <c r="A220" s="16">
        <v>218</v>
      </c>
      <c r="B220" s="17">
        <v>42884</v>
      </c>
      <c r="C220" s="18" t="s">
        <v>3</v>
      </c>
      <c r="D220" s="1" t="s">
        <v>2375</v>
      </c>
      <c r="E220" s="16" t="s">
        <v>325</v>
      </c>
      <c r="F220" s="21" t="s">
        <v>3539</v>
      </c>
      <c r="G220" s="1" t="s">
        <v>362</v>
      </c>
      <c r="H220" s="1" t="s">
        <v>4028</v>
      </c>
      <c r="I220" s="1"/>
      <c r="J220" s="1"/>
      <c r="K220" s="1"/>
      <c r="L220" s="16" t="s">
        <v>347</v>
      </c>
      <c r="M220" s="16" t="s">
        <v>337</v>
      </c>
      <c r="N220" s="16" t="s">
        <v>336</v>
      </c>
      <c r="O220" s="16" t="s">
        <v>4034</v>
      </c>
      <c r="P220" s="16" t="s">
        <v>357</v>
      </c>
      <c r="Q220" s="16" t="s">
        <v>3888</v>
      </c>
      <c r="R220" s="16" t="s">
        <v>4259</v>
      </c>
      <c r="S220" s="16"/>
      <c r="T220" s="8" t="s">
        <v>2859</v>
      </c>
      <c r="U220" s="8">
        <v>1</v>
      </c>
      <c r="V220" s="1" t="s">
        <v>2760</v>
      </c>
      <c r="W220" s="10">
        <v>1</v>
      </c>
      <c r="X220" s="10">
        <v>1</v>
      </c>
      <c r="Y220" s="8" t="s">
        <v>325</v>
      </c>
      <c r="Z220" s="1" t="s">
        <v>2760</v>
      </c>
      <c r="AA220" s="10">
        <v>0</v>
      </c>
      <c r="AB220" s="10">
        <v>0</v>
      </c>
      <c r="AC220" s="10">
        <v>0</v>
      </c>
      <c r="AD220" s="7">
        <v>0</v>
      </c>
      <c r="AE220" s="1" t="s">
        <v>2760</v>
      </c>
      <c r="AF220" s="7">
        <v>1</v>
      </c>
      <c r="AG220" s="1" t="s">
        <v>2760</v>
      </c>
      <c r="AH220" s="7">
        <v>0</v>
      </c>
      <c r="AI220" s="1" t="s">
        <v>2760</v>
      </c>
      <c r="AJ220" s="7">
        <v>0</v>
      </c>
      <c r="AK220" s="1" t="s">
        <v>2760</v>
      </c>
      <c r="AL220" s="10" t="s">
        <v>2892</v>
      </c>
      <c r="AM220" s="1" t="s">
        <v>326</v>
      </c>
      <c r="AN220" s="10" t="s">
        <v>300</v>
      </c>
      <c r="AO220" s="10"/>
      <c r="AP220" s="12"/>
      <c r="AQ220" s="12" t="s">
        <v>4108</v>
      </c>
      <c r="AR220" s="12"/>
      <c r="AS220" s="1" t="s">
        <v>2589</v>
      </c>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t="s">
        <v>2171</v>
      </c>
      <c r="BQ220" s="13" t="s">
        <v>2172</v>
      </c>
      <c r="BR220" s="13"/>
      <c r="BS220" s="13"/>
      <c r="BT220" s="13"/>
      <c r="BU220" s="13"/>
      <c r="BV220" s="13"/>
      <c r="BW220" s="13"/>
      <c r="BX220" s="13"/>
      <c r="BY220" s="13"/>
      <c r="BZ220" s="13"/>
      <c r="CA220" s="13"/>
      <c r="CB220" s="13"/>
      <c r="CC220" s="13"/>
      <c r="CD220" s="13"/>
      <c r="CE220" s="13"/>
      <c r="CF220" s="13"/>
      <c r="CG220" s="13"/>
      <c r="CH220" s="13"/>
      <c r="CI220" s="13"/>
      <c r="CJ220" s="13"/>
      <c r="CK220" s="13"/>
      <c r="CL220" s="13"/>
      <c r="CM220" s="13"/>
      <c r="CN220" s="13"/>
      <c r="CO220" s="13"/>
      <c r="CP220" s="13"/>
      <c r="CQ220" s="13"/>
      <c r="CR220" s="13"/>
      <c r="CS220" s="13"/>
      <c r="CT220" s="13"/>
      <c r="CU220" s="13"/>
      <c r="CV220" s="13"/>
      <c r="CW220" s="13"/>
      <c r="CX220" s="13"/>
      <c r="CY220" s="13"/>
      <c r="CZ220" s="13"/>
      <c r="DA220" s="13"/>
      <c r="DB220" s="13"/>
      <c r="DC220" s="13"/>
      <c r="DD220" s="13"/>
      <c r="DE220" s="13"/>
      <c r="DF220" s="13"/>
      <c r="DG220" s="13"/>
      <c r="DH220" s="13"/>
      <c r="DI220" s="13"/>
      <c r="DJ220" s="13"/>
      <c r="DK220" s="13"/>
      <c r="DL220" s="13"/>
      <c r="DM220" s="13"/>
      <c r="DN220" s="13"/>
      <c r="DO220" s="2"/>
    </row>
    <row r="221" spans="1:119" s="27" customFormat="1" ht="23.25" customHeight="1" x14ac:dyDescent="0.35">
      <c r="A221" s="16">
        <v>219</v>
      </c>
      <c r="B221" s="17">
        <v>42885</v>
      </c>
      <c r="C221" s="18" t="s">
        <v>3</v>
      </c>
      <c r="D221" s="1" t="s">
        <v>2375</v>
      </c>
      <c r="E221" s="16" t="s">
        <v>325</v>
      </c>
      <c r="F221" s="21" t="s">
        <v>3404</v>
      </c>
      <c r="G221" s="1" t="s">
        <v>362</v>
      </c>
      <c r="H221" s="1" t="s">
        <v>4028</v>
      </c>
      <c r="I221" s="1"/>
      <c r="J221" s="1"/>
      <c r="K221" s="1"/>
      <c r="L221" s="16" t="s">
        <v>347</v>
      </c>
      <c r="M221" s="16" t="s">
        <v>337</v>
      </c>
      <c r="N221" s="16" t="s">
        <v>336</v>
      </c>
      <c r="O221" s="16" t="s">
        <v>4034</v>
      </c>
      <c r="P221" s="16" t="s">
        <v>357</v>
      </c>
      <c r="Q221" s="16" t="s">
        <v>3719</v>
      </c>
      <c r="R221" s="16" t="s">
        <v>3055</v>
      </c>
      <c r="S221" s="16"/>
      <c r="T221" s="8" t="s">
        <v>2859</v>
      </c>
      <c r="U221" s="8">
        <v>1</v>
      </c>
      <c r="V221" s="1" t="s">
        <v>2760</v>
      </c>
      <c r="W221" s="10">
        <v>0</v>
      </c>
      <c r="X221" s="10">
        <v>0</v>
      </c>
      <c r="Y221" s="8">
        <v>1</v>
      </c>
      <c r="Z221" s="1" t="s">
        <v>2760</v>
      </c>
      <c r="AA221" s="10">
        <v>0</v>
      </c>
      <c r="AB221" s="10">
        <v>0</v>
      </c>
      <c r="AC221" s="10">
        <v>1</v>
      </c>
      <c r="AD221" s="7">
        <v>0</v>
      </c>
      <c r="AE221" s="1" t="s">
        <v>2760</v>
      </c>
      <c r="AF221" s="7">
        <v>0</v>
      </c>
      <c r="AG221" s="1" t="s">
        <v>2760</v>
      </c>
      <c r="AH221" s="7">
        <v>1</v>
      </c>
      <c r="AI221" s="1" t="s">
        <v>2760</v>
      </c>
      <c r="AJ221" s="7">
        <v>0</v>
      </c>
      <c r="AK221" s="1" t="s">
        <v>2760</v>
      </c>
      <c r="AL221" s="10" t="s">
        <v>200</v>
      </c>
      <c r="AM221" s="1" t="s">
        <v>326</v>
      </c>
      <c r="AN221" s="10" t="s">
        <v>71</v>
      </c>
      <c r="AO221" s="10" t="s">
        <v>4109</v>
      </c>
      <c r="AP221" s="12"/>
      <c r="AQ221" s="12"/>
      <c r="AR221" s="12"/>
      <c r="AS221" s="1" t="s">
        <v>2589</v>
      </c>
      <c r="AT221" s="13" t="s">
        <v>1228</v>
      </c>
      <c r="AU221" s="13" t="s">
        <v>1229</v>
      </c>
      <c r="AV221" s="13"/>
      <c r="AW221" s="13"/>
      <c r="AX221" s="13"/>
      <c r="AY221" s="13"/>
      <c r="AZ221" s="13"/>
      <c r="BA221" s="13"/>
      <c r="BB221" s="13"/>
      <c r="BC221" s="13"/>
      <c r="BD221" s="13"/>
      <c r="BE221" s="13"/>
      <c r="BF221" s="13"/>
      <c r="BG221" s="13"/>
      <c r="BH221" s="13"/>
      <c r="BI221" s="13"/>
      <c r="BJ221" s="13"/>
      <c r="BK221" s="13"/>
      <c r="BL221" s="13"/>
      <c r="BM221" s="13"/>
      <c r="BN221" s="13"/>
      <c r="BO221" s="13"/>
      <c r="BP221" s="13"/>
      <c r="BQ221" s="13"/>
      <c r="BR221" s="13"/>
      <c r="BS221" s="13"/>
      <c r="BT221" s="13"/>
      <c r="BU221" s="13"/>
      <c r="BV221" s="13"/>
      <c r="BW221" s="13"/>
      <c r="BX221" s="13"/>
      <c r="BY221" s="13"/>
      <c r="BZ221" s="13"/>
      <c r="CA221" s="13"/>
      <c r="CB221" s="13"/>
      <c r="CC221" s="13"/>
      <c r="CD221" s="13"/>
      <c r="CE221" s="13"/>
      <c r="CF221" s="13"/>
      <c r="CG221" s="13"/>
      <c r="CH221" s="13"/>
      <c r="CI221" s="13"/>
      <c r="CJ221" s="13"/>
      <c r="CK221" s="13"/>
      <c r="CL221" s="13"/>
      <c r="CM221" s="13"/>
      <c r="CN221" s="13"/>
      <c r="CO221" s="13"/>
      <c r="CP221" s="13"/>
      <c r="CQ221" s="13"/>
      <c r="CR221" s="13"/>
      <c r="CS221" s="13"/>
      <c r="CT221" s="13"/>
      <c r="CU221" s="13"/>
      <c r="CV221" s="13"/>
      <c r="CW221" s="13"/>
      <c r="CX221" s="13"/>
      <c r="CY221" s="13"/>
      <c r="CZ221" s="13"/>
      <c r="DA221" s="13"/>
      <c r="DB221" s="13"/>
      <c r="DC221" s="13"/>
      <c r="DD221" s="13"/>
      <c r="DE221" s="13"/>
      <c r="DF221" s="13"/>
      <c r="DG221" s="13"/>
      <c r="DH221" s="13"/>
      <c r="DI221" s="13"/>
      <c r="DJ221" s="13"/>
      <c r="DK221" s="13"/>
      <c r="DL221" s="13"/>
      <c r="DM221" s="13"/>
      <c r="DN221" s="13"/>
      <c r="DO221" s="2"/>
    </row>
    <row r="222" spans="1:119" s="27" customFormat="1" ht="23.25" customHeight="1" x14ac:dyDescent="0.35">
      <c r="A222" s="16">
        <v>220</v>
      </c>
      <c r="B222" s="17">
        <v>42886</v>
      </c>
      <c r="C222" s="18" t="s">
        <v>2389</v>
      </c>
      <c r="D222" s="1" t="s">
        <v>2374</v>
      </c>
      <c r="E222" s="16" t="s">
        <v>2557</v>
      </c>
      <c r="F222" s="16" t="s">
        <v>43</v>
      </c>
      <c r="G222" s="1" t="s">
        <v>362</v>
      </c>
      <c r="H222" s="1" t="s">
        <v>4028</v>
      </c>
      <c r="I222" s="1"/>
      <c r="J222" s="1"/>
      <c r="K222" s="1"/>
      <c r="L222" s="16" t="s">
        <v>347</v>
      </c>
      <c r="M222" s="16" t="s">
        <v>337</v>
      </c>
      <c r="N222" s="16" t="s">
        <v>336</v>
      </c>
      <c r="O222" s="16" t="s">
        <v>4034</v>
      </c>
      <c r="P222" s="16" t="s">
        <v>357</v>
      </c>
      <c r="Q222" s="16" t="s">
        <v>3733</v>
      </c>
      <c r="R222" s="16" t="s">
        <v>3056</v>
      </c>
      <c r="S222" s="16"/>
      <c r="T222" s="8" t="s">
        <v>2859</v>
      </c>
      <c r="U222" s="8">
        <v>1</v>
      </c>
      <c r="V222" s="1" t="s">
        <v>2760</v>
      </c>
      <c r="W222" s="10">
        <v>0</v>
      </c>
      <c r="X222" s="10">
        <v>0</v>
      </c>
      <c r="Y222" s="8">
        <v>1</v>
      </c>
      <c r="Z222" s="1" t="s">
        <v>2760</v>
      </c>
      <c r="AA222" s="10">
        <v>0</v>
      </c>
      <c r="AB222" s="10">
        <v>0</v>
      </c>
      <c r="AC222" s="10">
        <v>1</v>
      </c>
      <c r="AD222" s="7">
        <v>1</v>
      </c>
      <c r="AE222" s="1" t="s">
        <v>2760</v>
      </c>
      <c r="AF222" s="7">
        <v>0</v>
      </c>
      <c r="AG222" s="1" t="s">
        <v>2760</v>
      </c>
      <c r="AH222" s="7">
        <v>0</v>
      </c>
      <c r="AI222" s="1" t="s">
        <v>2760</v>
      </c>
      <c r="AJ222" s="7">
        <v>0</v>
      </c>
      <c r="AK222" s="1" t="s">
        <v>2760</v>
      </c>
      <c r="AL222" s="10"/>
      <c r="AM222" s="1" t="s">
        <v>325</v>
      </c>
      <c r="AN222" s="10"/>
      <c r="AO222" s="10"/>
      <c r="AP222" s="12"/>
      <c r="AQ222" s="12" t="s">
        <v>3344</v>
      </c>
      <c r="AR222" s="12"/>
      <c r="AS222" s="1" t="s">
        <v>2589</v>
      </c>
      <c r="AT222" s="13" t="s">
        <v>711</v>
      </c>
      <c r="AU222" s="13" t="s">
        <v>712</v>
      </c>
      <c r="AV222" s="13"/>
      <c r="AW222" s="13"/>
      <c r="AX222" s="13"/>
      <c r="AY222" s="13"/>
      <c r="AZ222" s="13"/>
      <c r="BA222" s="13"/>
      <c r="BB222" s="13"/>
      <c r="BC222" s="13"/>
      <c r="BD222" s="13"/>
      <c r="BE222" s="13"/>
      <c r="BF222" s="13"/>
      <c r="BG222" s="13"/>
      <c r="BH222" s="13"/>
      <c r="BI222" s="13"/>
      <c r="BJ222" s="13"/>
      <c r="BK222" s="13"/>
      <c r="BL222" s="13"/>
      <c r="BM222" s="13"/>
      <c r="BN222" s="13"/>
      <c r="BO222" s="13"/>
      <c r="BP222" s="13" t="s">
        <v>713</v>
      </c>
      <c r="BQ222" s="13" t="s">
        <v>714</v>
      </c>
      <c r="BR222" s="13" t="s">
        <v>415</v>
      </c>
      <c r="BS222" s="13" t="s">
        <v>715</v>
      </c>
      <c r="BT222" s="13" t="s">
        <v>4260</v>
      </c>
      <c r="BU222" s="13" t="s">
        <v>716</v>
      </c>
      <c r="BV222" s="13"/>
      <c r="BW222" s="13"/>
      <c r="BX222" s="13"/>
      <c r="BY222" s="13"/>
      <c r="BZ222" s="13"/>
      <c r="CA222" s="13"/>
      <c r="CB222" s="13"/>
      <c r="CC222" s="13"/>
      <c r="CD222" s="13"/>
      <c r="CE222" s="13"/>
      <c r="CF222" s="13"/>
      <c r="CG222" s="13"/>
      <c r="CH222" s="13"/>
      <c r="CI222" s="13"/>
      <c r="CJ222" s="13"/>
      <c r="CK222" s="13"/>
      <c r="CL222" s="13"/>
      <c r="CM222" s="13"/>
      <c r="CN222" s="13"/>
      <c r="CO222" s="13"/>
      <c r="CP222" s="13"/>
      <c r="CQ222" s="13"/>
      <c r="CR222" s="13"/>
      <c r="CS222" s="13"/>
      <c r="CT222" s="13"/>
      <c r="CU222" s="13"/>
      <c r="CV222" s="13"/>
      <c r="CW222" s="13"/>
      <c r="CX222" s="13"/>
      <c r="CY222" s="13"/>
      <c r="CZ222" s="13"/>
      <c r="DA222" s="13"/>
      <c r="DB222" s="13"/>
      <c r="DC222" s="13"/>
      <c r="DD222" s="13"/>
      <c r="DE222" s="13"/>
      <c r="DF222" s="13"/>
      <c r="DG222" s="13"/>
      <c r="DH222" s="13"/>
      <c r="DI222" s="13"/>
      <c r="DJ222" s="13"/>
      <c r="DK222" s="13"/>
      <c r="DL222" s="13"/>
      <c r="DM222" s="13"/>
      <c r="DN222" s="13"/>
      <c r="DO222" s="2"/>
    </row>
    <row r="223" spans="1:119" s="27" customFormat="1" ht="23.25" customHeight="1" x14ac:dyDescent="0.35">
      <c r="A223" s="16">
        <v>221</v>
      </c>
      <c r="B223" s="17">
        <v>42886</v>
      </c>
      <c r="C223" s="18" t="s">
        <v>3</v>
      </c>
      <c r="D223" s="1" t="s">
        <v>2375</v>
      </c>
      <c r="E223" s="16" t="s">
        <v>325</v>
      </c>
      <c r="F223" s="16" t="s">
        <v>325</v>
      </c>
      <c r="G223" s="1" t="s">
        <v>362</v>
      </c>
      <c r="H223" s="1" t="s">
        <v>4028</v>
      </c>
      <c r="I223" s="1"/>
      <c r="J223" s="1"/>
      <c r="K223" s="1"/>
      <c r="L223" s="16" t="s">
        <v>347</v>
      </c>
      <c r="M223" s="16" t="s">
        <v>337</v>
      </c>
      <c r="N223" s="16" t="s">
        <v>353</v>
      </c>
      <c r="O223" s="16" t="s">
        <v>4037</v>
      </c>
      <c r="P223" s="16" t="s">
        <v>357</v>
      </c>
      <c r="Q223" s="16" t="s">
        <v>3922</v>
      </c>
      <c r="R223" s="16" t="s">
        <v>233</v>
      </c>
      <c r="S223" s="16"/>
      <c r="T223" s="8" t="s">
        <v>2859</v>
      </c>
      <c r="U223" s="8" t="s">
        <v>325</v>
      </c>
      <c r="V223" s="1" t="s">
        <v>2760</v>
      </c>
      <c r="W223" s="10">
        <v>0</v>
      </c>
      <c r="X223" s="10">
        <v>0</v>
      </c>
      <c r="Y223" s="8" t="s">
        <v>325</v>
      </c>
      <c r="Z223" s="1" t="s">
        <v>2760</v>
      </c>
      <c r="AA223" s="10">
        <v>0</v>
      </c>
      <c r="AB223" s="10">
        <v>0</v>
      </c>
      <c r="AC223" s="10">
        <v>0</v>
      </c>
      <c r="AD223" s="7">
        <v>0</v>
      </c>
      <c r="AE223" s="1" t="s">
        <v>2760</v>
      </c>
      <c r="AF223" s="7">
        <v>0</v>
      </c>
      <c r="AG223" s="1" t="s">
        <v>2760</v>
      </c>
      <c r="AH223" s="7">
        <v>0</v>
      </c>
      <c r="AI223" s="1" t="s">
        <v>2760</v>
      </c>
      <c r="AJ223" s="7">
        <v>0</v>
      </c>
      <c r="AK223" s="1" t="s">
        <v>2760</v>
      </c>
      <c r="AL223" s="10"/>
      <c r="AM223" s="1" t="s">
        <v>325</v>
      </c>
      <c r="AN223" s="10"/>
      <c r="AO223" s="10"/>
      <c r="AP223" s="12"/>
      <c r="AQ223" s="12"/>
      <c r="AR223" s="12"/>
      <c r="AS223" s="1" t="s">
        <v>2589</v>
      </c>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3"/>
      <c r="BP223" s="13" t="s">
        <v>2259</v>
      </c>
      <c r="BQ223" s="13"/>
      <c r="BR223" s="13"/>
      <c r="BS223" s="13"/>
      <c r="BT223" s="13"/>
      <c r="BU223" s="13"/>
      <c r="BV223" s="13"/>
      <c r="BW223" s="13"/>
      <c r="BX223" s="13"/>
      <c r="BY223" s="13"/>
      <c r="BZ223" s="13"/>
      <c r="CA223" s="13"/>
      <c r="CB223" s="13"/>
      <c r="CC223" s="13"/>
      <c r="CD223" s="13"/>
      <c r="CE223" s="13"/>
      <c r="CF223" s="13"/>
      <c r="CG223" s="13"/>
      <c r="CH223" s="13"/>
      <c r="CI223" s="13"/>
      <c r="CJ223" s="13"/>
      <c r="CK223" s="13"/>
      <c r="CL223" s="13"/>
      <c r="CM223" s="13"/>
      <c r="CN223" s="13"/>
      <c r="CO223" s="13"/>
      <c r="CP223" s="13"/>
      <c r="CQ223" s="13"/>
      <c r="CR223" s="13"/>
      <c r="CS223" s="13"/>
      <c r="CT223" s="13"/>
      <c r="CU223" s="13"/>
      <c r="CV223" s="13"/>
      <c r="CW223" s="13"/>
      <c r="CX223" s="13"/>
      <c r="CY223" s="13"/>
      <c r="CZ223" s="13"/>
      <c r="DA223" s="13"/>
      <c r="DB223" s="13"/>
      <c r="DC223" s="13"/>
      <c r="DD223" s="13"/>
      <c r="DE223" s="13"/>
      <c r="DF223" s="13"/>
      <c r="DG223" s="13"/>
      <c r="DH223" s="13"/>
      <c r="DI223" s="13"/>
      <c r="DJ223" s="13"/>
      <c r="DK223" s="13"/>
      <c r="DL223" s="13"/>
      <c r="DM223" s="13"/>
      <c r="DN223" s="13"/>
      <c r="DO223" s="2"/>
    </row>
    <row r="224" spans="1:119" s="27" customFormat="1" ht="23.25" customHeight="1" x14ac:dyDescent="0.35">
      <c r="A224" s="16">
        <v>222</v>
      </c>
      <c r="B224" s="17">
        <v>42887</v>
      </c>
      <c r="C224" s="18" t="s">
        <v>3</v>
      </c>
      <c r="D224" s="1" t="s">
        <v>2375</v>
      </c>
      <c r="E224" s="16" t="s">
        <v>325</v>
      </c>
      <c r="F224" s="16" t="s">
        <v>325</v>
      </c>
      <c r="G224" s="1" t="s">
        <v>362</v>
      </c>
      <c r="H224" s="1" t="s">
        <v>4028</v>
      </c>
      <c r="I224" s="1"/>
      <c r="J224" s="1"/>
      <c r="K224" s="1"/>
      <c r="L224" s="16" t="s">
        <v>347</v>
      </c>
      <c r="M224" s="16" t="s">
        <v>337</v>
      </c>
      <c r="N224" s="16" t="s">
        <v>114</v>
      </c>
      <c r="O224" s="16" t="s">
        <v>235</v>
      </c>
      <c r="P224" s="16" t="s">
        <v>357</v>
      </c>
      <c r="Q224" s="16" t="s">
        <v>3916</v>
      </c>
      <c r="R224" s="16" t="s">
        <v>3057</v>
      </c>
      <c r="S224" s="16"/>
      <c r="T224" s="8" t="s">
        <v>2856</v>
      </c>
      <c r="U224" s="8">
        <v>16</v>
      </c>
      <c r="V224" s="1" t="s">
        <v>318</v>
      </c>
      <c r="W224" s="10">
        <v>0</v>
      </c>
      <c r="X224" s="10">
        <v>0</v>
      </c>
      <c r="Y224" s="8">
        <v>16</v>
      </c>
      <c r="Z224" s="1" t="s">
        <v>318</v>
      </c>
      <c r="AA224" s="10">
        <v>0</v>
      </c>
      <c r="AB224" s="10">
        <v>0</v>
      </c>
      <c r="AC224" s="10">
        <v>16</v>
      </c>
      <c r="AD224" s="7">
        <v>0</v>
      </c>
      <c r="AE224" s="1" t="s">
        <v>2760</v>
      </c>
      <c r="AF224" s="7">
        <v>0</v>
      </c>
      <c r="AG224" s="1" t="s">
        <v>2760</v>
      </c>
      <c r="AH224" s="7">
        <v>0</v>
      </c>
      <c r="AI224" s="1" t="s">
        <v>2760</v>
      </c>
      <c r="AJ224" s="7">
        <v>16</v>
      </c>
      <c r="AK224" s="1" t="s">
        <v>318</v>
      </c>
      <c r="AL224" s="10"/>
      <c r="AM224" s="1" t="s">
        <v>325</v>
      </c>
      <c r="AN224" s="10"/>
      <c r="AO224" s="10"/>
      <c r="AP224" s="12"/>
      <c r="AQ224" s="12"/>
      <c r="AR224" s="12" t="s">
        <v>3611</v>
      </c>
      <c r="AS224" s="1" t="s">
        <v>2589</v>
      </c>
      <c r="AT224" s="13" t="s">
        <v>2027</v>
      </c>
      <c r="AU224" s="13"/>
      <c r="AV224" s="13"/>
      <c r="AW224" s="13"/>
      <c r="AX224" s="13"/>
      <c r="AY224" s="13"/>
      <c r="AZ224" s="13"/>
      <c r="BA224" s="13"/>
      <c r="BB224" s="13"/>
      <c r="BC224" s="13"/>
      <c r="BD224" s="13"/>
      <c r="BE224" s="13"/>
      <c r="BF224" s="13"/>
      <c r="BG224" s="13"/>
      <c r="BH224" s="13"/>
      <c r="BI224" s="13"/>
      <c r="BJ224" s="13"/>
      <c r="BK224" s="13"/>
      <c r="BL224" s="13"/>
      <c r="BM224" s="13"/>
      <c r="BN224" s="13"/>
      <c r="BO224" s="13"/>
      <c r="BP224" s="13"/>
      <c r="BQ224" s="13"/>
      <c r="BR224" s="13"/>
      <c r="BS224" s="13"/>
      <c r="BT224" s="13"/>
      <c r="BU224" s="13"/>
      <c r="BV224" s="13"/>
      <c r="BW224" s="13"/>
      <c r="BX224" s="13"/>
      <c r="BY224" s="13"/>
      <c r="BZ224" s="13"/>
      <c r="CA224" s="13"/>
      <c r="CB224" s="13"/>
      <c r="CC224" s="13"/>
      <c r="CD224" s="13"/>
      <c r="CE224" s="13"/>
      <c r="CF224" s="13"/>
      <c r="CG224" s="13"/>
      <c r="CH224" s="13"/>
      <c r="CI224" s="13"/>
      <c r="CJ224" s="13"/>
      <c r="CK224" s="13"/>
      <c r="CL224" s="13"/>
      <c r="CM224" s="13"/>
      <c r="CN224" s="13"/>
      <c r="CO224" s="13"/>
      <c r="CP224" s="13"/>
      <c r="CQ224" s="13"/>
      <c r="CR224" s="13"/>
      <c r="CS224" s="13"/>
      <c r="CT224" s="13"/>
      <c r="CU224" s="13"/>
      <c r="CV224" s="13"/>
      <c r="CW224" s="13"/>
      <c r="CX224" s="13"/>
      <c r="CY224" s="13"/>
      <c r="CZ224" s="13"/>
      <c r="DA224" s="13"/>
      <c r="DB224" s="13"/>
      <c r="DC224" s="13"/>
      <c r="DD224" s="13"/>
      <c r="DE224" s="13"/>
      <c r="DF224" s="13"/>
      <c r="DG224" s="13"/>
      <c r="DH224" s="13"/>
      <c r="DI224" s="13"/>
      <c r="DJ224" s="13"/>
      <c r="DK224" s="13"/>
      <c r="DL224" s="13"/>
      <c r="DM224" s="13"/>
      <c r="DN224" s="13"/>
      <c r="DO224" s="2"/>
    </row>
    <row r="225" spans="1:119" s="27" customFormat="1" ht="23.25" customHeight="1" x14ac:dyDescent="0.35">
      <c r="A225" s="16">
        <v>223</v>
      </c>
      <c r="B225" s="17">
        <v>42889</v>
      </c>
      <c r="C225" s="18" t="s">
        <v>2384</v>
      </c>
      <c r="D225" s="1" t="s">
        <v>2374</v>
      </c>
      <c r="E225" s="16" t="s">
        <v>2687</v>
      </c>
      <c r="F225" s="21" t="s">
        <v>56</v>
      </c>
      <c r="G225" s="1" t="s">
        <v>362</v>
      </c>
      <c r="H225" s="1" t="s">
        <v>4028</v>
      </c>
      <c r="I225" s="1"/>
      <c r="J225" s="1"/>
      <c r="K225" s="1"/>
      <c r="L225" s="16" t="s">
        <v>347</v>
      </c>
      <c r="M225" s="16" t="s">
        <v>337</v>
      </c>
      <c r="N225" s="16" t="s">
        <v>114</v>
      </c>
      <c r="O225" s="16" t="s">
        <v>140</v>
      </c>
      <c r="P225" s="16" t="s">
        <v>357</v>
      </c>
      <c r="Q225" s="16" t="s">
        <v>3633</v>
      </c>
      <c r="R225" s="16" t="s">
        <v>4110</v>
      </c>
      <c r="S225" s="16"/>
      <c r="T225" s="8" t="s">
        <v>2859</v>
      </c>
      <c r="U225" s="8">
        <v>4</v>
      </c>
      <c r="V225" s="1" t="s">
        <v>2760</v>
      </c>
      <c r="W225" s="10">
        <v>2</v>
      </c>
      <c r="X225" s="10">
        <v>2</v>
      </c>
      <c r="Y225" s="8">
        <v>4</v>
      </c>
      <c r="Z225" s="1" t="s">
        <v>2760</v>
      </c>
      <c r="AA225" s="10">
        <v>0</v>
      </c>
      <c r="AB225" s="10">
        <v>0</v>
      </c>
      <c r="AC225" s="10">
        <v>4</v>
      </c>
      <c r="AD225" s="7">
        <v>0</v>
      </c>
      <c r="AE225" s="1" t="s">
        <v>2760</v>
      </c>
      <c r="AF225" s="7">
        <v>4</v>
      </c>
      <c r="AG225" s="1" t="s">
        <v>2760</v>
      </c>
      <c r="AH225" s="7">
        <v>0</v>
      </c>
      <c r="AI225" s="1" t="s">
        <v>2760</v>
      </c>
      <c r="AJ225" s="7">
        <v>0</v>
      </c>
      <c r="AK225" s="1" t="s">
        <v>2760</v>
      </c>
      <c r="AL225" s="10"/>
      <c r="AM225" s="1" t="s">
        <v>325</v>
      </c>
      <c r="AN225" s="10" t="s">
        <v>4261</v>
      </c>
      <c r="AO225" s="10"/>
      <c r="AP225" s="12"/>
      <c r="AQ225" s="12" t="s">
        <v>4262</v>
      </c>
      <c r="AR225" s="12"/>
      <c r="AS225" s="1" t="s">
        <v>2589</v>
      </c>
      <c r="AT225" s="13" t="s">
        <v>2294</v>
      </c>
      <c r="AU225" s="13" t="s">
        <v>2295</v>
      </c>
      <c r="AV225" s="13"/>
      <c r="AW225" s="13"/>
      <c r="AX225" s="13"/>
      <c r="AY225" s="13"/>
      <c r="AZ225" s="13"/>
      <c r="BA225" s="13"/>
      <c r="BB225" s="13"/>
      <c r="BC225" s="13"/>
      <c r="BD225" s="13"/>
      <c r="BE225" s="13"/>
      <c r="BF225" s="13"/>
      <c r="BG225" s="13"/>
      <c r="BH225" s="13"/>
      <c r="BI225" s="13"/>
      <c r="BJ225" s="13"/>
      <c r="BK225" s="13"/>
      <c r="BL225" s="13"/>
      <c r="BM225" s="13"/>
      <c r="BN225" s="13"/>
      <c r="BO225" s="13"/>
      <c r="BP225" s="13" t="s">
        <v>556</v>
      </c>
      <c r="BQ225" s="13" t="s">
        <v>2795</v>
      </c>
      <c r="BR225" s="13" t="s">
        <v>3261</v>
      </c>
      <c r="BS225" s="13"/>
      <c r="BT225" s="13"/>
      <c r="BU225" s="13"/>
      <c r="BV225" s="13"/>
      <c r="BW225" s="13"/>
      <c r="BX225" s="13"/>
      <c r="BY225" s="13"/>
      <c r="BZ225" s="13"/>
      <c r="CA225" s="13"/>
      <c r="CB225" s="13"/>
      <c r="CC225" s="13"/>
      <c r="CD225" s="13"/>
      <c r="CE225" s="13"/>
      <c r="CF225" s="13"/>
      <c r="CG225" s="13"/>
      <c r="CH225" s="13"/>
      <c r="CI225" s="13"/>
      <c r="CJ225" s="13"/>
      <c r="CK225" s="13"/>
      <c r="CL225" s="13"/>
      <c r="CM225" s="13"/>
      <c r="CN225" s="13"/>
      <c r="CO225" s="13"/>
      <c r="CP225" s="13"/>
      <c r="CQ225" s="13"/>
      <c r="CR225" s="13"/>
      <c r="CS225" s="13"/>
      <c r="CT225" s="13"/>
      <c r="CU225" s="13"/>
      <c r="CV225" s="13"/>
      <c r="CW225" s="13"/>
      <c r="CX225" s="13"/>
      <c r="CY225" s="13"/>
      <c r="CZ225" s="13"/>
      <c r="DA225" s="13"/>
      <c r="DB225" s="13"/>
      <c r="DC225" s="13"/>
      <c r="DD225" s="13"/>
      <c r="DE225" s="13"/>
      <c r="DF225" s="13"/>
      <c r="DG225" s="13"/>
      <c r="DH225" s="13"/>
      <c r="DI225" s="13"/>
      <c r="DJ225" s="13"/>
      <c r="DK225" s="13"/>
      <c r="DL225" s="13"/>
      <c r="DM225" s="13"/>
      <c r="DN225" s="13"/>
      <c r="DO225" s="2"/>
    </row>
    <row r="226" spans="1:119" s="27" customFormat="1" ht="23.25" customHeight="1" x14ac:dyDescent="0.35">
      <c r="A226" s="16">
        <v>224</v>
      </c>
      <c r="B226" s="17">
        <v>42892</v>
      </c>
      <c r="C226" s="18" t="s">
        <v>2393</v>
      </c>
      <c r="D226" s="1" t="s">
        <v>2374</v>
      </c>
      <c r="E226" s="16" t="s">
        <v>2570</v>
      </c>
      <c r="F226" s="21" t="s">
        <v>148</v>
      </c>
      <c r="G226" s="1" t="s">
        <v>362</v>
      </c>
      <c r="H226" s="1" t="s">
        <v>4028</v>
      </c>
      <c r="I226" s="1"/>
      <c r="J226" s="1"/>
      <c r="K226" s="1"/>
      <c r="L226" s="16" t="s">
        <v>345</v>
      </c>
      <c r="M226" s="16" t="s">
        <v>321</v>
      </c>
      <c r="N226" s="16" t="s">
        <v>323</v>
      </c>
      <c r="O226" s="16" t="s">
        <v>113</v>
      </c>
      <c r="P226" s="16" t="s">
        <v>357</v>
      </c>
      <c r="Q226" s="16" t="s">
        <v>3885</v>
      </c>
      <c r="R226" s="16" t="s">
        <v>3058</v>
      </c>
      <c r="S226" s="16"/>
      <c r="T226" s="8" t="s">
        <v>2859</v>
      </c>
      <c r="U226" s="8">
        <v>30</v>
      </c>
      <c r="V226" s="1" t="s">
        <v>2371</v>
      </c>
      <c r="W226" s="10">
        <v>0</v>
      </c>
      <c r="X226" s="10">
        <v>0</v>
      </c>
      <c r="Y226" s="8">
        <v>30</v>
      </c>
      <c r="Z226" s="1" t="s">
        <v>2371</v>
      </c>
      <c r="AA226" s="10">
        <v>0</v>
      </c>
      <c r="AB226" s="10">
        <v>0</v>
      </c>
      <c r="AC226" s="10">
        <v>30</v>
      </c>
      <c r="AD226" s="7">
        <v>0</v>
      </c>
      <c r="AE226" s="1" t="s">
        <v>2760</v>
      </c>
      <c r="AF226" s="7">
        <v>0</v>
      </c>
      <c r="AG226" s="1" t="s">
        <v>2760</v>
      </c>
      <c r="AH226" s="7">
        <v>30</v>
      </c>
      <c r="AI226" s="1" t="s">
        <v>2371</v>
      </c>
      <c r="AJ226" s="7">
        <v>0</v>
      </c>
      <c r="AK226" s="1" t="s">
        <v>2760</v>
      </c>
      <c r="AL226" s="10"/>
      <c r="AM226" s="1" t="s">
        <v>325</v>
      </c>
      <c r="AN226" s="10"/>
      <c r="AO226" s="10"/>
      <c r="AP226" s="12"/>
      <c r="AQ226" s="12"/>
      <c r="AR226" s="12"/>
      <c r="AS226" s="1" t="s">
        <v>2589</v>
      </c>
      <c r="AT226" s="13" t="s">
        <v>2030</v>
      </c>
      <c r="AU226" s="13"/>
      <c r="AV226" s="13"/>
      <c r="AW226" s="13"/>
      <c r="AX226" s="13"/>
      <c r="AY226" s="13"/>
      <c r="AZ226" s="13"/>
      <c r="BA226" s="13"/>
      <c r="BB226" s="13"/>
      <c r="BC226" s="13"/>
      <c r="BD226" s="13"/>
      <c r="BE226" s="13"/>
      <c r="BF226" s="13"/>
      <c r="BG226" s="13"/>
      <c r="BH226" s="13"/>
      <c r="BI226" s="13"/>
      <c r="BJ226" s="13"/>
      <c r="BK226" s="13"/>
      <c r="BL226" s="13"/>
      <c r="BM226" s="13"/>
      <c r="BN226" s="13"/>
      <c r="BO226" s="13"/>
      <c r="BP226" s="13" t="s">
        <v>2696</v>
      </c>
      <c r="BQ226" s="13"/>
      <c r="BR226" s="13"/>
      <c r="BS226" s="13"/>
      <c r="BT226" s="13"/>
      <c r="BU226" s="13"/>
      <c r="BV226" s="13"/>
      <c r="BW226" s="13"/>
      <c r="BX226" s="13"/>
      <c r="BY226" s="13"/>
      <c r="BZ226" s="13"/>
      <c r="CA226" s="13"/>
      <c r="CB226" s="13"/>
      <c r="CC226" s="13"/>
      <c r="CD226" s="13"/>
      <c r="CE226" s="13"/>
      <c r="CF226" s="13"/>
      <c r="CG226" s="13"/>
      <c r="CH226" s="13"/>
      <c r="CI226" s="13"/>
      <c r="CJ226" s="13"/>
      <c r="CK226" s="13"/>
      <c r="CL226" s="13"/>
      <c r="CM226" s="13"/>
      <c r="CN226" s="13"/>
      <c r="CO226" s="13"/>
      <c r="CP226" s="13"/>
      <c r="CQ226" s="13"/>
      <c r="CR226" s="13"/>
      <c r="CS226" s="13"/>
      <c r="CT226" s="13"/>
      <c r="CU226" s="13"/>
      <c r="CV226" s="13"/>
      <c r="CW226" s="13"/>
      <c r="CX226" s="13"/>
      <c r="CY226" s="13"/>
      <c r="CZ226" s="13"/>
      <c r="DA226" s="13"/>
      <c r="DB226" s="13"/>
      <c r="DC226" s="13"/>
      <c r="DD226" s="13"/>
      <c r="DE226" s="13"/>
      <c r="DF226" s="13"/>
      <c r="DG226" s="13"/>
      <c r="DH226" s="13"/>
      <c r="DI226" s="13"/>
      <c r="DJ226" s="13"/>
      <c r="DK226" s="13"/>
      <c r="DL226" s="13"/>
      <c r="DM226" s="13"/>
      <c r="DN226" s="13"/>
      <c r="DO226" s="2"/>
    </row>
    <row r="227" spans="1:119" s="27" customFormat="1" ht="23.25" customHeight="1" x14ac:dyDescent="0.35">
      <c r="A227" s="16">
        <v>225</v>
      </c>
      <c r="B227" s="17">
        <v>42892</v>
      </c>
      <c r="C227" s="18" t="s">
        <v>2393</v>
      </c>
      <c r="D227" s="1" t="s">
        <v>2374</v>
      </c>
      <c r="E227" s="16" t="s">
        <v>66</v>
      </c>
      <c r="F227" s="21" t="s">
        <v>289</v>
      </c>
      <c r="G227" s="1" t="s">
        <v>362</v>
      </c>
      <c r="H227" s="1" t="s">
        <v>4028</v>
      </c>
      <c r="I227" s="1"/>
      <c r="J227" s="1"/>
      <c r="K227" s="1"/>
      <c r="L227" s="16" t="s">
        <v>347</v>
      </c>
      <c r="M227" s="16" t="s">
        <v>337</v>
      </c>
      <c r="N227" s="16" t="s">
        <v>353</v>
      </c>
      <c r="O227" s="16" t="s">
        <v>4037</v>
      </c>
      <c r="P227" s="16" t="s">
        <v>357</v>
      </c>
      <c r="Q227" s="16" t="s">
        <v>3914</v>
      </c>
      <c r="R227" s="16" t="s">
        <v>3059</v>
      </c>
      <c r="S227" s="16"/>
      <c r="T227" s="8" t="s">
        <v>2859</v>
      </c>
      <c r="U227" s="8" t="s">
        <v>325</v>
      </c>
      <c r="V227" s="1" t="s">
        <v>2760</v>
      </c>
      <c r="W227" s="10">
        <v>0</v>
      </c>
      <c r="X227" s="10">
        <v>0</v>
      </c>
      <c r="Y227" s="8" t="s">
        <v>325</v>
      </c>
      <c r="Z227" s="1" t="s">
        <v>2760</v>
      </c>
      <c r="AA227" s="10">
        <v>0</v>
      </c>
      <c r="AB227" s="10">
        <v>0</v>
      </c>
      <c r="AC227" s="10">
        <v>0</v>
      </c>
      <c r="AD227" s="7">
        <v>0</v>
      </c>
      <c r="AE227" s="1" t="s">
        <v>2760</v>
      </c>
      <c r="AF227" s="7">
        <v>0</v>
      </c>
      <c r="AG227" s="1" t="s">
        <v>2760</v>
      </c>
      <c r="AH227" s="7">
        <v>0</v>
      </c>
      <c r="AI227" s="1" t="s">
        <v>2760</v>
      </c>
      <c r="AJ227" s="7">
        <v>0</v>
      </c>
      <c r="AK227" s="1" t="s">
        <v>2760</v>
      </c>
      <c r="AL227" s="10"/>
      <c r="AM227" s="1" t="s">
        <v>325</v>
      </c>
      <c r="AN227" s="10"/>
      <c r="AO227" s="10"/>
      <c r="AP227" s="12"/>
      <c r="AQ227" s="12"/>
      <c r="AR227" s="12"/>
      <c r="AS227" s="1" t="s">
        <v>2589</v>
      </c>
      <c r="AT227" s="13"/>
      <c r="AU227" s="13"/>
      <c r="AV227" s="13"/>
      <c r="AW227" s="13"/>
      <c r="AX227" s="13"/>
      <c r="AY227" s="13"/>
      <c r="AZ227" s="13"/>
      <c r="BA227" s="13"/>
      <c r="BB227" s="13"/>
      <c r="BC227" s="13"/>
      <c r="BD227" s="13"/>
      <c r="BE227" s="13"/>
      <c r="BF227" s="13"/>
      <c r="BG227" s="13"/>
      <c r="BH227" s="13"/>
      <c r="BI227" s="13"/>
      <c r="BJ227" s="13"/>
      <c r="BK227" s="13"/>
      <c r="BL227" s="13"/>
      <c r="BM227" s="13"/>
      <c r="BN227" s="13"/>
      <c r="BO227" s="13"/>
      <c r="BP227" s="13" t="s">
        <v>2262</v>
      </c>
      <c r="BQ227" s="13"/>
      <c r="BR227" s="13"/>
      <c r="BS227" s="13"/>
      <c r="BT227" s="13"/>
      <c r="BU227" s="13"/>
      <c r="BV227" s="13"/>
      <c r="BW227" s="13"/>
      <c r="BX227" s="13"/>
      <c r="BY227" s="13"/>
      <c r="BZ227" s="13"/>
      <c r="CA227" s="13"/>
      <c r="CB227" s="13"/>
      <c r="CC227" s="13"/>
      <c r="CD227" s="13"/>
      <c r="CE227" s="13"/>
      <c r="CF227" s="13"/>
      <c r="CG227" s="13"/>
      <c r="CH227" s="13"/>
      <c r="CI227" s="13"/>
      <c r="CJ227" s="13"/>
      <c r="CK227" s="13"/>
      <c r="CL227" s="13"/>
      <c r="CM227" s="13"/>
      <c r="CN227" s="13"/>
      <c r="CO227" s="13"/>
      <c r="CP227" s="13"/>
      <c r="CQ227" s="13"/>
      <c r="CR227" s="13"/>
      <c r="CS227" s="13"/>
      <c r="CT227" s="13"/>
      <c r="CU227" s="13"/>
      <c r="CV227" s="13"/>
      <c r="CW227" s="13"/>
      <c r="CX227" s="13"/>
      <c r="CY227" s="13"/>
      <c r="CZ227" s="13"/>
      <c r="DA227" s="13"/>
      <c r="DB227" s="13"/>
      <c r="DC227" s="13"/>
      <c r="DD227" s="13"/>
      <c r="DE227" s="13"/>
      <c r="DF227" s="13"/>
      <c r="DG227" s="13"/>
      <c r="DH227" s="13"/>
      <c r="DI227" s="13"/>
      <c r="DJ227" s="13"/>
      <c r="DK227" s="13"/>
      <c r="DL227" s="13"/>
      <c r="DM227" s="13"/>
      <c r="DN227" s="13"/>
      <c r="DO227" s="2"/>
    </row>
    <row r="228" spans="1:119" s="27" customFormat="1" ht="23.25" customHeight="1" x14ac:dyDescent="0.35">
      <c r="A228" s="16">
        <v>226</v>
      </c>
      <c r="B228" s="17">
        <v>42893</v>
      </c>
      <c r="C228" s="18" t="s">
        <v>2390</v>
      </c>
      <c r="D228" s="1" t="s">
        <v>320</v>
      </c>
      <c r="E228" s="16" t="s">
        <v>2492</v>
      </c>
      <c r="F228" s="21" t="s">
        <v>3447</v>
      </c>
      <c r="G228" s="1" t="s">
        <v>362</v>
      </c>
      <c r="H228" s="1" t="s">
        <v>4028</v>
      </c>
      <c r="I228" s="1"/>
      <c r="J228" s="1"/>
      <c r="K228" s="1"/>
      <c r="L228" s="16" t="s">
        <v>347</v>
      </c>
      <c r="M228" s="16" t="s">
        <v>321</v>
      </c>
      <c r="N228" s="16" t="s">
        <v>323</v>
      </c>
      <c r="O228" s="16" t="s">
        <v>113</v>
      </c>
      <c r="P228" s="16" t="s">
        <v>357</v>
      </c>
      <c r="Q228" s="16" t="s">
        <v>3649</v>
      </c>
      <c r="R228" s="16" t="s">
        <v>3060</v>
      </c>
      <c r="S228" s="16"/>
      <c r="T228" s="8" t="s">
        <v>2859</v>
      </c>
      <c r="U228" s="8">
        <v>9</v>
      </c>
      <c r="V228" s="1" t="s">
        <v>317</v>
      </c>
      <c r="W228" s="10">
        <v>9</v>
      </c>
      <c r="X228" s="10">
        <v>9</v>
      </c>
      <c r="Y228" s="8" t="s">
        <v>325</v>
      </c>
      <c r="Z228" s="1" t="s">
        <v>2760</v>
      </c>
      <c r="AA228" s="10">
        <v>0</v>
      </c>
      <c r="AB228" s="10">
        <v>0</v>
      </c>
      <c r="AC228" s="10">
        <v>0</v>
      </c>
      <c r="AD228" s="7">
        <v>0</v>
      </c>
      <c r="AE228" s="1" t="s">
        <v>2760</v>
      </c>
      <c r="AF228" s="7">
        <v>5</v>
      </c>
      <c r="AG228" s="1" t="s">
        <v>317</v>
      </c>
      <c r="AH228" s="7">
        <v>4</v>
      </c>
      <c r="AI228" s="1" t="s">
        <v>2760</v>
      </c>
      <c r="AJ228" s="7">
        <v>0</v>
      </c>
      <c r="AK228" s="1" t="s">
        <v>2760</v>
      </c>
      <c r="AL228" s="10"/>
      <c r="AM228" s="1" t="s">
        <v>325</v>
      </c>
      <c r="AN228" s="10"/>
      <c r="AO228" s="10"/>
      <c r="AP228" s="12"/>
      <c r="AQ228" s="12"/>
      <c r="AR228" s="12"/>
      <c r="AS228" s="1" t="s">
        <v>2589</v>
      </c>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t="s">
        <v>2289</v>
      </c>
      <c r="BQ228" s="13"/>
      <c r="BR228" s="13"/>
      <c r="BS228" s="13"/>
      <c r="BT228" s="13"/>
      <c r="BU228" s="13"/>
      <c r="BV228" s="13"/>
      <c r="BW228" s="13"/>
      <c r="BX228" s="13"/>
      <c r="BY228" s="13"/>
      <c r="BZ228" s="13"/>
      <c r="CA228" s="13"/>
      <c r="CB228" s="13"/>
      <c r="CC228" s="13"/>
      <c r="CD228" s="13"/>
      <c r="CE228" s="13"/>
      <c r="CF228" s="13"/>
      <c r="CG228" s="13"/>
      <c r="CH228" s="13"/>
      <c r="CI228" s="13"/>
      <c r="CJ228" s="13"/>
      <c r="CK228" s="13"/>
      <c r="CL228" s="13"/>
      <c r="CM228" s="13"/>
      <c r="CN228" s="13"/>
      <c r="CO228" s="13"/>
      <c r="CP228" s="13"/>
      <c r="CQ228" s="13"/>
      <c r="CR228" s="13"/>
      <c r="CS228" s="13"/>
      <c r="CT228" s="13"/>
      <c r="CU228" s="13"/>
      <c r="CV228" s="13"/>
      <c r="CW228" s="13"/>
      <c r="CX228" s="13"/>
      <c r="CY228" s="13"/>
      <c r="CZ228" s="13"/>
      <c r="DA228" s="13"/>
      <c r="DB228" s="13"/>
      <c r="DC228" s="13"/>
      <c r="DD228" s="13"/>
      <c r="DE228" s="13"/>
      <c r="DF228" s="13"/>
      <c r="DG228" s="13"/>
      <c r="DH228" s="13"/>
      <c r="DI228" s="13"/>
      <c r="DJ228" s="13"/>
      <c r="DK228" s="13"/>
      <c r="DL228" s="13"/>
      <c r="DM228" s="13"/>
      <c r="DN228" s="13"/>
      <c r="DO228" s="2"/>
    </row>
    <row r="229" spans="1:119" s="27" customFormat="1" ht="23.25" customHeight="1" x14ac:dyDescent="0.35">
      <c r="A229" s="16">
        <v>227</v>
      </c>
      <c r="B229" s="17">
        <v>42896</v>
      </c>
      <c r="C229" s="18" t="s">
        <v>3</v>
      </c>
      <c r="D229" s="1" t="s">
        <v>2375</v>
      </c>
      <c r="E229" s="16" t="s">
        <v>2473</v>
      </c>
      <c r="F229" s="21" t="s">
        <v>3452</v>
      </c>
      <c r="G229" s="1" t="s">
        <v>362</v>
      </c>
      <c r="H229" s="1" t="s">
        <v>4028</v>
      </c>
      <c r="I229" s="1"/>
      <c r="J229" s="1"/>
      <c r="K229" s="1"/>
      <c r="L229" s="16" t="s">
        <v>347</v>
      </c>
      <c r="M229" s="16" t="s">
        <v>337</v>
      </c>
      <c r="N229" s="16" t="s">
        <v>114</v>
      </c>
      <c r="O229" s="16" t="s">
        <v>235</v>
      </c>
      <c r="P229" s="16" t="s">
        <v>357</v>
      </c>
      <c r="Q229" s="16" t="s">
        <v>3909</v>
      </c>
      <c r="R229" s="16" t="s">
        <v>3061</v>
      </c>
      <c r="S229" s="16"/>
      <c r="T229" s="8" t="s">
        <v>2859</v>
      </c>
      <c r="U229" s="8" t="s">
        <v>325</v>
      </c>
      <c r="V229" s="1" t="s">
        <v>2760</v>
      </c>
      <c r="W229" s="10">
        <v>0</v>
      </c>
      <c r="X229" s="10">
        <v>0</v>
      </c>
      <c r="Y229" s="8" t="s">
        <v>325</v>
      </c>
      <c r="Z229" s="1" t="s">
        <v>2760</v>
      </c>
      <c r="AA229" s="10">
        <v>0</v>
      </c>
      <c r="AB229" s="10">
        <v>0</v>
      </c>
      <c r="AC229" s="10">
        <v>0</v>
      </c>
      <c r="AD229" s="7">
        <v>0</v>
      </c>
      <c r="AE229" s="1" t="s">
        <v>2760</v>
      </c>
      <c r="AF229" s="7">
        <v>0</v>
      </c>
      <c r="AG229" s="1" t="s">
        <v>2760</v>
      </c>
      <c r="AH229" s="7">
        <v>0</v>
      </c>
      <c r="AI229" s="1" t="s">
        <v>2760</v>
      </c>
      <c r="AJ229" s="7">
        <v>0</v>
      </c>
      <c r="AK229" s="1" t="s">
        <v>2760</v>
      </c>
      <c r="AL229" s="10"/>
      <c r="AM229" s="1" t="s">
        <v>325</v>
      </c>
      <c r="AN229" s="10"/>
      <c r="AO229" s="10"/>
      <c r="AP229" s="12"/>
      <c r="AQ229" s="12" t="s">
        <v>3062</v>
      </c>
      <c r="AR229" s="12"/>
      <c r="AS229" s="1" t="s">
        <v>2589</v>
      </c>
      <c r="AT229" s="13" t="s">
        <v>1232</v>
      </c>
      <c r="AU229" s="13" t="s">
        <v>1233</v>
      </c>
      <c r="AV229" s="13"/>
      <c r="AW229" s="13"/>
      <c r="AX229" s="13"/>
      <c r="AY229" s="13"/>
      <c r="AZ229" s="13"/>
      <c r="BA229" s="13"/>
      <c r="BB229" s="13"/>
      <c r="BC229" s="13"/>
      <c r="BD229" s="13"/>
      <c r="BE229" s="13"/>
      <c r="BF229" s="13"/>
      <c r="BG229" s="13"/>
      <c r="BH229" s="13"/>
      <c r="BI229" s="13"/>
      <c r="BJ229" s="13"/>
      <c r="BK229" s="13"/>
      <c r="BL229" s="13"/>
      <c r="BM229" s="13"/>
      <c r="BN229" s="13"/>
      <c r="BO229" s="13"/>
      <c r="BP229" s="13"/>
      <c r="BQ229" s="13"/>
      <c r="BR229" s="13"/>
      <c r="BS229" s="13"/>
      <c r="BT229" s="13"/>
      <c r="BU229" s="13"/>
      <c r="BV229" s="13"/>
      <c r="BW229" s="13"/>
      <c r="BX229" s="13"/>
      <c r="BY229" s="13"/>
      <c r="BZ229" s="13"/>
      <c r="CA229" s="13"/>
      <c r="CB229" s="13"/>
      <c r="CC229" s="13"/>
      <c r="CD229" s="13"/>
      <c r="CE229" s="13"/>
      <c r="CF229" s="13"/>
      <c r="CG229" s="13"/>
      <c r="CH229" s="13"/>
      <c r="CI229" s="13"/>
      <c r="CJ229" s="13"/>
      <c r="CK229" s="13"/>
      <c r="CL229" s="13"/>
      <c r="CM229" s="13"/>
      <c r="CN229" s="13"/>
      <c r="CO229" s="13"/>
      <c r="CP229" s="13"/>
      <c r="CQ229" s="13"/>
      <c r="CR229" s="13"/>
      <c r="CS229" s="13"/>
      <c r="CT229" s="13"/>
      <c r="CU229" s="13"/>
      <c r="CV229" s="13"/>
      <c r="CW229" s="13"/>
      <c r="CX229" s="13"/>
      <c r="CY229" s="13"/>
      <c r="CZ229" s="13"/>
      <c r="DA229" s="13"/>
      <c r="DB229" s="13"/>
      <c r="DC229" s="13"/>
      <c r="DD229" s="13"/>
      <c r="DE229" s="13"/>
      <c r="DF229" s="13"/>
      <c r="DG229" s="13"/>
      <c r="DH229" s="13"/>
      <c r="DI229" s="13"/>
      <c r="DJ229" s="13"/>
      <c r="DK229" s="13"/>
      <c r="DL229" s="13"/>
      <c r="DM229" s="13"/>
      <c r="DN229" s="13"/>
      <c r="DO229" s="2"/>
    </row>
    <row r="230" spans="1:119" s="27" customFormat="1" ht="23.25" customHeight="1" x14ac:dyDescent="0.35">
      <c r="A230" s="16">
        <v>228</v>
      </c>
      <c r="B230" s="17">
        <v>42900</v>
      </c>
      <c r="C230" s="18" t="s">
        <v>3</v>
      </c>
      <c r="D230" s="1" t="s">
        <v>2375</v>
      </c>
      <c r="E230" s="16" t="s">
        <v>2454</v>
      </c>
      <c r="F230" s="21" t="s">
        <v>60</v>
      </c>
      <c r="G230" s="1" t="s">
        <v>362</v>
      </c>
      <c r="H230" s="1" t="s">
        <v>4028</v>
      </c>
      <c r="I230" s="1"/>
      <c r="J230" s="1"/>
      <c r="K230" s="1"/>
      <c r="L230" s="16" t="s">
        <v>347</v>
      </c>
      <c r="M230" s="16" t="s">
        <v>337</v>
      </c>
      <c r="N230" s="16" t="s">
        <v>336</v>
      </c>
      <c r="O230" s="16" t="s">
        <v>4034</v>
      </c>
      <c r="P230" s="16" t="s">
        <v>357</v>
      </c>
      <c r="Q230" s="16" t="s">
        <v>3735</v>
      </c>
      <c r="R230" s="16" t="s">
        <v>4263</v>
      </c>
      <c r="S230" s="16"/>
      <c r="T230" s="8" t="s">
        <v>2859</v>
      </c>
      <c r="U230" s="8" t="s">
        <v>325</v>
      </c>
      <c r="V230" s="1" t="s">
        <v>2760</v>
      </c>
      <c r="W230" s="10">
        <v>0</v>
      </c>
      <c r="X230" s="10">
        <v>0</v>
      </c>
      <c r="Y230" s="8" t="s">
        <v>325</v>
      </c>
      <c r="Z230" s="1" t="s">
        <v>2760</v>
      </c>
      <c r="AA230" s="10">
        <v>0</v>
      </c>
      <c r="AB230" s="10">
        <v>0</v>
      </c>
      <c r="AC230" s="10">
        <v>0</v>
      </c>
      <c r="AD230" s="7">
        <v>0</v>
      </c>
      <c r="AE230" s="1" t="s">
        <v>2760</v>
      </c>
      <c r="AF230" s="7">
        <v>0</v>
      </c>
      <c r="AG230" s="1" t="s">
        <v>2760</v>
      </c>
      <c r="AH230" s="7">
        <v>0</v>
      </c>
      <c r="AI230" s="1" t="s">
        <v>2760</v>
      </c>
      <c r="AJ230" s="7">
        <v>0</v>
      </c>
      <c r="AK230" s="1" t="s">
        <v>2760</v>
      </c>
      <c r="AL230" s="10"/>
      <c r="AM230" s="1" t="s">
        <v>325</v>
      </c>
      <c r="AN230" s="10"/>
      <c r="AO230" s="10"/>
      <c r="AP230" s="12"/>
      <c r="AQ230" s="12"/>
      <c r="AR230" s="12"/>
      <c r="AS230" s="1" t="s">
        <v>2589</v>
      </c>
      <c r="AT230" s="13"/>
      <c r="AU230" s="13"/>
      <c r="AV230" s="13"/>
      <c r="AW230" s="13"/>
      <c r="AX230" s="13"/>
      <c r="AY230" s="13"/>
      <c r="AZ230" s="13"/>
      <c r="BA230" s="13"/>
      <c r="BB230" s="13"/>
      <c r="BC230" s="13"/>
      <c r="BD230" s="13"/>
      <c r="BE230" s="13"/>
      <c r="BF230" s="13"/>
      <c r="BG230" s="13"/>
      <c r="BH230" s="13"/>
      <c r="BI230" s="13"/>
      <c r="BJ230" s="13"/>
      <c r="BK230" s="13"/>
      <c r="BL230" s="13"/>
      <c r="BM230" s="13"/>
      <c r="BN230" s="13"/>
      <c r="BO230" s="13"/>
      <c r="BP230" s="13" t="s">
        <v>2263</v>
      </c>
      <c r="BQ230" s="13" t="s">
        <v>2264</v>
      </c>
      <c r="BR230" s="13" t="s">
        <v>2265</v>
      </c>
      <c r="BS230" s="13"/>
      <c r="BT230" s="13"/>
      <c r="BU230" s="13"/>
      <c r="BV230" s="13"/>
      <c r="BW230" s="13"/>
      <c r="BX230" s="13"/>
      <c r="BY230" s="13"/>
      <c r="BZ230" s="13"/>
      <c r="CA230" s="13"/>
      <c r="CB230" s="13"/>
      <c r="CC230" s="13"/>
      <c r="CD230" s="13"/>
      <c r="CE230" s="13"/>
      <c r="CF230" s="13"/>
      <c r="CG230" s="13"/>
      <c r="CH230" s="13"/>
      <c r="CI230" s="13"/>
      <c r="CJ230" s="13"/>
      <c r="CK230" s="13"/>
      <c r="CL230" s="13"/>
      <c r="CM230" s="13"/>
      <c r="CN230" s="13"/>
      <c r="CO230" s="13"/>
      <c r="CP230" s="13"/>
      <c r="CQ230" s="13"/>
      <c r="CR230" s="13"/>
      <c r="CS230" s="13"/>
      <c r="CT230" s="13"/>
      <c r="CU230" s="13"/>
      <c r="CV230" s="13"/>
      <c r="CW230" s="13"/>
      <c r="CX230" s="13"/>
      <c r="CY230" s="13"/>
      <c r="CZ230" s="13"/>
      <c r="DA230" s="13"/>
      <c r="DB230" s="13"/>
      <c r="DC230" s="13"/>
      <c r="DD230" s="13"/>
      <c r="DE230" s="13"/>
      <c r="DF230" s="13"/>
      <c r="DG230" s="13"/>
      <c r="DH230" s="13"/>
      <c r="DI230" s="13"/>
      <c r="DJ230" s="13"/>
      <c r="DK230" s="13"/>
      <c r="DL230" s="13"/>
      <c r="DM230" s="13"/>
      <c r="DN230" s="13"/>
      <c r="DO230" s="2"/>
    </row>
    <row r="231" spans="1:119" s="27" customFormat="1" ht="23.25" customHeight="1" x14ac:dyDescent="0.35">
      <c r="A231" s="16">
        <v>229</v>
      </c>
      <c r="B231" s="17">
        <v>42903</v>
      </c>
      <c r="C231" s="18" t="s">
        <v>3</v>
      </c>
      <c r="D231" s="1" t="s">
        <v>2375</v>
      </c>
      <c r="E231" s="16" t="s">
        <v>2440</v>
      </c>
      <c r="F231" s="21" t="s">
        <v>3434</v>
      </c>
      <c r="G231" s="1" t="s">
        <v>362</v>
      </c>
      <c r="H231" s="1" t="s">
        <v>4028</v>
      </c>
      <c r="I231" s="1"/>
      <c r="J231" s="1"/>
      <c r="K231" s="1"/>
      <c r="L231" s="16" t="s">
        <v>347</v>
      </c>
      <c r="M231" s="16" t="s">
        <v>337</v>
      </c>
      <c r="N231" s="16" t="s">
        <v>336</v>
      </c>
      <c r="O231" s="16" t="s">
        <v>4034</v>
      </c>
      <c r="P231" s="16" t="s">
        <v>357</v>
      </c>
      <c r="Q231" s="16" t="s">
        <v>3621</v>
      </c>
      <c r="R231" s="16" t="s">
        <v>3063</v>
      </c>
      <c r="S231" s="16"/>
      <c r="T231" s="8" t="s">
        <v>2859</v>
      </c>
      <c r="U231" s="8" t="s">
        <v>325</v>
      </c>
      <c r="V231" s="1" t="s">
        <v>2760</v>
      </c>
      <c r="W231" s="10">
        <v>0</v>
      </c>
      <c r="X231" s="10">
        <v>0</v>
      </c>
      <c r="Y231" s="8" t="s">
        <v>325</v>
      </c>
      <c r="Z231" s="1" t="s">
        <v>2760</v>
      </c>
      <c r="AA231" s="10">
        <v>0</v>
      </c>
      <c r="AB231" s="10">
        <v>0</v>
      </c>
      <c r="AC231" s="10">
        <v>0</v>
      </c>
      <c r="AD231" s="7">
        <v>0</v>
      </c>
      <c r="AE231" s="1" t="s">
        <v>2760</v>
      </c>
      <c r="AF231" s="7">
        <v>0</v>
      </c>
      <c r="AG231" s="1" t="s">
        <v>2760</v>
      </c>
      <c r="AH231" s="7">
        <v>0</v>
      </c>
      <c r="AI231" s="1" t="s">
        <v>2760</v>
      </c>
      <c r="AJ231" s="7">
        <v>0</v>
      </c>
      <c r="AK231" s="1" t="s">
        <v>2760</v>
      </c>
      <c r="AL231" s="10"/>
      <c r="AM231" s="1" t="s">
        <v>325</v>
      </c>
      <c r="AN231" s="10"/>
      <c r="AO231" s="10"/>
      <c r="AP231" s="12"/>
      <c r="AQ231" s="12"/>
      <c r="AR231" s="12"/>
      <c r="AS231" s="1" t="s">
        <v>2589</v>
      </c>
      <c r="AT231" s="13"/>
      <c r="AU231" s="13"/>
      <c r="AV231" s="13"/>
      <c r="AW231" s="13"/>
      <c r="AX231" s="13"/>
      <c r="AY231" s="13"/>
      <c r="AZ231" s="13"/>
      <c r="BA231" s="13"/>
      <c r="BB231" s="13"/>
      <c r="BC231" s="13"/>
      <c r="BD231" s="13"/>
      <c r="BE231" s="13"/>
      <c r="BF231" s="13"/>
      <c r="BG231" s="13"/>
      <c r="BH231" s="13"/>
      <c r="BI231" s="13"/>
      <c r="BJ231" s="13"/>
      <c r="BK231" s="13"/>
      <c r="BL231" s="13"/>
      <c r="BM231" s="13"/>
      <c r="BN231" s="13"/>
      <c r="BO231" s="13"/>
      <c r="BP231" s="13" t="s">
        <v>2266</v>
      </c>
      <c r="BQ231" s="13"/>
      <c r="BR231" s="13"/>
      <c r="BS231" s="13"/>
      <c r="BT231" s="13"/>
      <c r="BU231" s="13"/>
      <c r="BV231" s="13"/>
      <c r="BW231" s="13"/>
      <c r="BX231" s="13"/>
      <c r="BY231" s="13"/>
      <c r="BZ231" s="13"/>
      <c r="CA231" s="13"/>
      <c r="CB231" s="13"/>
      <c r="CC231" s="13"/>
      <c r="CD231" s="13"/>
      <c r="CE231" s="13"/>
      <c r="CF231" s="13"/>
      <c r="CG231" s="13"/>
      <c r="CH231" s="13"/>
      <c r="CI231" s="13"/>
      <c r="CJ231" s="13"/>
      <c r="CK231" s="13"/>
      <c r="CL231" s="13"/>
      <c r="CM231" s="13"/>
      <c r="CN231" s="13"/>
      <c r="CO231" s="13"/>
      <c r="CP231" s="13"/>
      <c r="CQ231" s="13"/>
      <c r="CR231" s="13"/>
      <c r="CS231" s="13"/>
      <c r="CT231" s="13"/>
      <c r="CU231" s="13"/>
      <c r="CV231" s="13"/>
      <c r="CW231" s="13"/>
      <c r="CX231" s="13"/>
      <c r="CY231" s="13"/>
      <c r="CZ231" s="13"/>
      <c r="DA231" s="13"/>
      <c r="DB231" s="13"/>
      <c r="DC231" s="13"/>
      <c r="DD231" s="13"/>
      <c r="DE231" s="13"/>
      <c r="DF231" s="13"/>
      <c r="DG231" s="13"/>
      <c r="DH231" s="13"/>
      <c r="DI231" s="13"/>
      <c r="DJ231" s="13"/>
      <c r="DK231" s="13"/>
      <c r="DL231" s="13"/>
      <c r="DM231" s="13"/>
      <c r="DN231" s="13"/>
      <c r="DO231" s="2"/>
    </row>
    <row r="232" spans="1:119" s="27" customFormat="1" ht="23.25" customHeight="1" x14ac:dyDescent="0.35">
      <c r="A232" s="16">
        <v>230</v>
      </c>
      <c r="B232" s="17">
        <v>42904</v>
      </c>
      <c r="C232" s="18" t="s">
        <v>2393</v>
      </c>
      <c r="D232" s="1" t="s">
        <v>2374</v>
      </c>
      <c r="E232" s="16" t="s">
        <v>34</v>
      </c>
      <c r="F232" s="21" t="s">
        <v>288</v>
      </c>
      <c r="G232" s="1" t="s">
        <v>362</v>
      </c>
      <c r="H232" s="1" t="s">
        <v>4028</v>
      </c>
      <c r="I232" s="1"/>
      <c r="J232" s="1"/>
      <c r="K232" s="1"/>
      <c r="L232" s="16" t="s">
        <v>347</v>
      </c>
      <c r="M232" s="16" t="s">
        <v>337</v>
      </c>
      <c r="N232" s="16" t="s">
        <v>336</v>
      </c>
      <c r="O232" s="16" t="s">
        <v>4034</v>
      </c>
      <c r="P232" s="16" t="s">
        <v>357</v>
      </c>
      <c r="Q232" s="16" t="s">
        <v>3942</v>
      </c>
      <c r="R232" s="16" t="s">
        <v>3064</v>
      </c>
      <c r="S232" s="16"/>
      <c r="T232" s="8" t="s">
        <v>2859</v>
      </c>
      <c r="U232" s="8">
        <v>5</v>
      </c>
      <c r="V232" s="1" t="s">
        <v>317</v>
      </c>
      <c r="W232" s="10">
        <v>0</v>
      </c>
      <c r="X232" s="10">
        <v>5</v>
      </c>
      <c r="Y232" s="8">
        <v>4</v>
      </c>
      <c r="Z232" s="1" t="s">
        <v>2760</v>
      </c>
      <c r="AA232" s="10">
        <v>5</v>
      </c>
      <c r="AB232" s="10">
        <v>0</v>
      </c>
      <c r="AC232" s="10">
        <v>4</v>
      </c>
      <c r="AD232" s="7">
        <v>0</v>
      </c>
      <c r="AE232" s="1" t="s">
        <v>2760</v>
      </c>
      <c r="AF232" s="7">
        <v>5</v>
      </c>
      <c r="AG232" s="1" t="s">
        <v>317</v>
      </c>
      <c r="AH232" s="7">
        <v>0</v>
      </c>
      <c r="AI232" s="1" t="s">
        <v>2760</v>
      </c>
      <c r="AJ232" s="7">
        <v>0</v>
      </c>
      <c r="AK232" s="1" t="s">
        <v>2760</v>
      </c>
      <c r="AL232" s="10" t="s">
        <v>3065</v>
      </c>
      <c r="AM232" s="1" t="s">
        <v>2381</v>
      </c>
      <c r="AN232" s="10" t="s">
        <v>4264</v>
      </c>
      <c r="AO232" s="10"/>
      <c r="AP232" s="12"/>
      <c r="AQ232" s="12" t="s">
        <v>4111</v>
      </c>
      <c r="AR232" s="12"/>
      <c r="AS232" s="1" t="s">
        <v>2589</v>
      </c>
      <c r="AT232" s="13" t="s">
        <v>1419</v>
      </c>
      <c r="AU232" s="13" t="s">
        <v>1420</v>
      </c>
      <c r="AV232" s="13" t="s">
        <v>1421</v>
      </c>
      <c r="AW232" s="13" t="s">
        <v>1422</v>
      </c>
      <c r="AX232" s="13" t="s">
        <v>2713</v>
      </c>
      <c r="AY232" s="13" t="s">
        <v>1423</v>
      </c>
      <c r="AZ232" s="13" t="s">
        <v>1424</v>
      </c>
      <c r="BA232" s="13" t="s">
        <v>4265</v>
      </c>
      <c r="BB232" s="13" t="s">
        <v>2714</v>
      </c>
      <c r="BC232" s="13" t="s">
        <v>1425</v>
      </c>
      <c r="BD232" s="13" t="s">
        <v>2339</v>
      </c>
      <c r="BE232" s="13" t="s">
        <v>1426</v>
      </c>
      <c r="BF232" s="13" t="s">
        <v>2715</v>
      </c>
      <c r="BG232" s="13" t="s">
        <v>1427</v>
      </c>
      <c r="BH232" s="13" t="s">
        <v>1428</v>
      </c>
      <c r="BI232" s="13" t="s">
        <v>1429</v>
      </c>
      <c r="BJ232" s="13" t="s">
        <v>2340</v>
      </c>
      <c r="BK232" s="13" t="s">
        <v>2810</v>
      </c>
      <c r="BL232" s="13" t="s">
        <v>1430</v>
      </c>
      <c r="BM232" s="13" t="s">
        <v>4266</v>
      </c>
      <c r="BN232" s="13" t="s">
        <v>1431</v>
      </c>
      <c r="BO232" s="13"/>
      <c r="BP232" s="13" t="s">
        <v>1432</v>
      </c>
      <c r="BQ232" s="13" t="s">
        <v>1433</v>
      </c>
      <c r="BR232" s="13" t="s">
        <v>1434</v>
      </c>
      <c r="BS232" s="13" t="s">
        <v>1435</v>
      </c>
      <c r="BT232" s="13" t="s">
        <v>1436</v>
      </c>
      <c r="BU232" s="13" t="s">
        <v>1437</v>
      </c>
      <c r="BV232" s="13" t="s">
        <v>1438</v>
      </c>
      <c r="BW232" s="13" t="s">
        <v>1439</v>
      </c>
      <c r="BX232" s="13" t="s">
        <v>454</v>
      </c>
      <c r="BY232" s="13" t="s">
        <v>2341</v>
      </c>
      <c r="BZ232" s="13" t="s">
        <v>1440</v>
      </c>
      <c r="CA232" s="13" t="s">
        <v>1441</v>
      </c>
      <c r="CB232" s="13" t="s">
        <v>4267</v>
      </c>
      <c r="CC232" s="13" t="s">
        <v>1442</v>
      </c>
      <c r="CD232" s="13" t="s">
        <v>1443</v>
      </c>
      <c r="CE232" s="13" t="s">
        <v>1444</v>
      </c>
      <c r="CF232" s="13" t="s">
        <v>1445</v>
      </c>
      <c r="CG232" s="13" t="s">
        <v>1446</v>
      </c>
      <c r="CH232" s="13" t="s">
        <v>1447</v>
      </c>
      <c r="CI232" s="13" t="s">
        <v>1448</v>
      </c>
      <c r="CJ232" s="13" t="s">
        <v>1449</v>
      </c>
      <c r="CK232" s="13" t="s">
        <v>1450</v>
      </c>
      <c r="CL232" s="13" t="s">
        <v>1451</v>
      </c>
      <c r="CM232" s="13" t="s">
        <v>1452</v>
      </c>
      <c r="CN232" s="13" t="s">
        <v>1453</v>
      </c>
      <c r="CO232" s="13" t="s">
        <v>1454</v>
      </c>
      <c r="CP232" s="13" t="s">
        <v>1455</v>
      </c>
      <c r="CQ232" s="13" t="s">
        <v>1456</v>
      </c>
      <c r="CR232" s="13" t="s">
        <v>1457</v>
      </c>
      <c r="CS232" s="13" t="s">
        <v>1458</v>
      </c>
      <c r="CT232" s="13" t="s">
        <v>1459</v>
      </c>
      <c r="CU232" s="13" t="s">
        <v>1460</v>
      </c>
      <c r="CV232" s="13" t="s">
        <v>1461</v>
      </c>
      <c r="CW232" s="13" t="s">
        <v>1462</v>
      </c>
      <c r="CX232" s="13" t="s">
        <v>1463</v>
      </c>
      <c r="CY232" s="13" t="s">
        <v>1464</v>
      </c>
      <c r="CZ232" s="13" t="s">
        <v>1465</v>
      </c>
      <c r="DA232" s="13" t="s">
        <v>2342</v>
      </c>
      <c r="DB232" s="13" t="s">
        <v>1466</v>
      </c>
      <c r="DC232" s="13" t="s">
        <v>1467</v>
      </c>
      <c r="DD232" s="13" t="s">
        <v>1468</v>
      </c>
      <c r="DE232" s="13" t="s">
        <v>1469</v>
      </c>
      <c r="DF232" s="13" t="s">
        <v>1470</v>
      </c>
      <c r="DG232" s="13" t="s">
        <v>455</v>
      </c>
      <c r="DH232" s="13" t="s">
        <v>1471</v>
      </c>
      <c r="DI232" s="13" t="s">
        <v>1472</v>
      </c>
      <c r="DJ232" s="13" t="s">
        <v>1473</v>
      </c>
      <c r="DK232" s="13" t="s">
        <v>1474</v>
      </c>
      <c r="DL232" s="13" t="s">
        <v>1475</v>
      </c>
      <c r="DM232" s="13"/>
      <c r="DN232" s="13"/>
      <c r="DO232" s="2"/>
    </row>
    <row r="233" spans="1:119" s="27" customFormat="1" ht="23.25" customHeight="1" x14ac:dyDescent="0.35">
      <c r="A233" s="16">
        <v>231</v>
      </c>
      <c r="B233" s="17">
        <v>42905</v>
      </c>
      <c r="C233" s="18" t="s">
        <v>3</v>
      </c>
      <c r="D233" s="1" t="s">
        <v>2375</v>
      </c>
      <c r="E233" s="16" t="s">
        <v>2482</v>
      </c>
      <c r="F233" s="21" t="s">
        <v>3389</v>
      </c>
      <c r="G233" s="1" t="s">
        <v>362</v>
      </c>
      <c r="H233" s="1" t="s">
        <v>4028</v>
      </c>
      <c r="I233" s="1"/>
      <c r="J233" s="1"/>
      <c r="K233" s="1"/>
      <c r="L233" s="16" t="s">
        <v>347</v>
      </c>
      <c r="M233" s="16" t="s">
        <v>337</v>
      </c>
      <c r="N233" s="16" t="s">
        <v>114</v>
      </c>
      <c r="O233" s="16" t="s">
        <v>235</v>
      </c>
      <c r="P233" s="16" t="s">
        <v>357</v>
      </c>
      <c r="Q233" s="16" t="s">
        <v>3742</v>
      </c>
      <c r="R233" s="16" t="s">
        <v>3066</v>
      </c>
      <c r="S233" s="16"/>
      <c r="T233" s="8" t="s">
        <v>2859</v>
      </c>
      <c r="U233" s="8" t="s">
        <v>325</v>
      </c>
      <c r="V233" s="1" t="s">
        <v>2760</v>
      </c>
      <c r="W233" s="10">
        <v>0</v>
      </c>
      <c r="X233" s="10">
        <v>0</v>
      </c>
      <c r="Y233" s="8" t="s">
        <v>325</v>
      </c>
      <c r="Z233" s="1" t="s">
        <v>2760</v>
      </c>
      <c r="AA233" s="10">
        <v>0</v>
      </c>
      <c r="AB233" s="10">
        <v>0</v>
      </c>
      <c r="AC233" s="10">
        <v>0</v>
      </c>
      <c r="AD233" s="7">
        <v>0</v>
      </c>
      <c r="AE233" s="1" t="s">
        <v>2760</v>
      </c>
      <c r="AF233" s="7">
        <v>0</v>
      </c>
      <c r="AG233" s="1" t="s">
        <v>2760</v>
      </c>
      <c r="AH233" s="7">
        <v>0</v>
      </c>
      <c r="AI233" s="1" t="s">
        <v>2760</v>
      </c>
      <c r="AJ233" s="7">
        <v>0</v>
      </c>
      <c r="AK233" s="1" t="s">
        <v>2760</v>
      </c>
      <c r="AL233" s="10"/>
      <c r="AM233" s="1" t="s">
        <v>325</v>
      </c>
      <c r="AN233" s="10"/>
      <c r="AO233" s="10"/>
      <c r="AP233" s="12"/>
      <c r="AQ233" s="12"/>
      <c r="AR233" s="12"/>
      <c r="AS233" s="1" t="s">
        <v>2589</v>
      </c>
      <c r="AT233" s="13" t="s">
        <v>1950</v>
      </c>
      <c r="AU233" s="13" t="s">
        <v>1951</v>
      </c>
      <c r="AV233" s="13" t="s">
        <v>2716</v>
      </c>
      <c r="AW233" s="13" t="s">
        <v>1952</v>
      </c>
      <c r="AX233" s="13" t="s">
        <v>1953</v>
      </c>
      <c r="AY233" s="13" t="s">
        <v>1954</v>
      </c>
      <c r="AZ233" s="13" t="s">
        <v>1955</v>
      </c>
      <c r="BA233" s="13" t="s">
        <v>2717</v>
      </c>
      <c r="BB233" s="13"/>
      <c r="BC233" s="13"/>
      <c r="BD233" s="13"/>
      <c r="BE233" s="13"/>
      <c r="BF233" s="13"/>
      <c r="BG233" s="13"/>
      <c r="BH233" s="13"/>
      <c r="BI233" s="13"/>
      <c r="BJ233" s="13"/>
      <c r="BK233" s="13"/>
      <c r="BL233" s="13"/>
      <c r="BM233" s="13"/>
      <c r="BN233" s="13"/>
      <c r="BO233" s="13"/>
      <c r="BP233" s="13" t="s">
        <v>1956</v>
      </c>
      <c r="BQ233" s="13" t="s">
        <v>1956</v>
      </c>
      <c r="BR233" s="13" t="s">
        <v>1957</v>
      </c>
      <c r="BS233" s="13" t="s">
        <v>1958</v>
      </c>
      <c r="BT233" s="13" t="s">
        <v>3252</v>
      </c>
      <c r="BU233" s="13"/>
      <c r="BV233" s="13"/>
      <c r="BW233" s="13"/>
      <c r="BX233" s="13"/>
      <c r="BY233" s="13"/>
      <c r="BZ233" s="13"/>
      <c r="CA233" s="13"/>
      <c r="CB233" s="13"/>
      <c r="CC233" s="13"/>
      <c r="CD233" s="13"/>
      <c r="CE233" s="13"/>
      <c r="CF233" s="13"/>
      <c r="CG233" s="13"/>
      <c r="CH233" s="13"/>
      <c r="CI233" s="13"/>
      <c r="CJ233" s="13"/>
      <c r="CK233" s="13"/>
      <c r="CL233" s="13"/>
      <c r="CM233" s="13"/>
      <c r="CN233" s="13"/>
      <c r="CO233" s="13"/>
      <c r="CP233" s="13"/>
      <c r="CQ233" s="13"/>
      <c r="CR233" s="13"/>
      <c r="CS233" s="13"/>
      <c r="CT233" s="13"/>
      <c r="CU233" s="13"/>
      <c r="CV233" s="13"/>
      <c r="CW233" s="13"/>
      <c r="CX233" s="13"/>
      <c r="CY233" s="13"/>
      <c r="CZ233" s="13"/>
      <c r="DA233" s="13"/>
      <c r="DB233" s="13"/>
      <c r="DC233" s="13"/>
      <c r="DD233" s="13"/>
      <c r="DE233" s="13"/>
      <c r="DF233" s="13"/>
      <c r="DG233" s="13"/>
      <c r="DH233" s="13"/>
      <c r="DI233" s="13"/>
      <c r="DJ233" s="13"/>
      <c r="DK233" s="13"/>
      <c r="DL233" s="13"/>
      <c r="DM233" s="13"/>
      <c r="DN233" s="13"/>
      <c r="DO233" s="2"/>
    </row>
    <row r="234" spans="1:119" s="27" customFormat="1" ht="23.25" customHeight="1" x14ac:dyDescent="0.35">
      <c r="A234" s="16">
        <v>232</v>
      </c>
      <c r="B234" s="17">
        <v>42905</v>
      </c>
      <c r="C234" s="18" t="s">
        <v>3</v>
      </c>
      <c r="D234" s="1" t="s">
        <v>2375</v>
      </c>
      <c r="E234" s="16" t="s">
        <v>325</v>
      </c>
      <c r="F234" s="21" t="s">
        <v>281</v>
      </c>
      <c r="G234" s="1" t="s">
        <v>362</v>
      </c>
      <c r="H234" s="1" t="s">
        <v>4028</v>
      </c>
      <c r="I234" s="1"/>
      <c r="J234" s="1"/>
      <c r="K234" s="1"/>
      <c r="L234" s="16" t="s">
        <v>347</v>
      </c>
      <c r="M234" s="16" t="s">
        <v>337</v>
      </c>
      <c r="N234" s="16" t="s">
        <v>336</v>
      </c>
      <c r="O234" s="16" t="s">
        <v>4034</v>
      </c>
      <c r="P234" s="16" t="s">
        <v>357</v>
      </c>
      <c r="Q234" s="16" t="s">
        <v>3706</v>
      </c>
      <c r="R234" s="16" t="s">
        <v>4268</v>
      </c>
      <c r="S234" s="16"/>
      <c r="T234" s="8" t="s">
        <v>2859</v>
      </c>
      <c r="U234" s="8">
        <v>1</v>
      </c>
      <c r="V234" s="1" t="s">
        <v>2760</v>
      </c>
      <c r="W234" s="10">
        <v>1</v>
      </c>
      <c r="X234" s="10">
        <v>1</v>
      </c>
      <c r="Y234" s="8" t="s">
        <v>325</v>
      </c>
      <c r="Z234" s="1" t="s">
        <v>2760</v>
      </c>
      <c r="AA234" s="10">
        <v>0</v>
      </c>
      <c r="AB234" s="10">
        <v>0</v>
      </c>
      <c r="AC234" s="10">
        <v>0</v>
      </c>
      <c r="AD234" s="7">
        <v>0</v>
      </c>
      <c r="AE234" s="1" t="s">
        <v>2760</v>
      </c>
      <c r="AF234" s="7">
        <v>1</v>
      </c>
      <c r="AG234" s="1" t="s">
        <v>2760</v>
      </c>
      <c r="AH234" s="7">
        <v>0</v>
      </c>
      <c r="AI234" s="1" t="s">
        <v>2760</v>
      </c>
      <c r="AJ234" s="7">
        <v>0</v>
      </c>
      <c r="AK234" s="1" t="s">
        <v>2760</v>
      </c>
      <c r="AL234" s="10" t="s">
        <v>3067</v>
      </c>
      <c r="AM234" s="1" t="s">
        <v>326</v>
      </c>
      <c r="AN234" s="10" t="s">
        <v>300</v>
      </c>
      <c r="AO234" s="10" t="s">
        <v>4112</v>
      </c>
      <c r="AP234" s="12"/>
      <c r="AQ234" s="12"/>
      <c r="AR234" s="12"/>
      <c r="AS234" s="1" t="s">
        <v>2589</v>
      </c>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t="s">
        <v>2185</v>
      </c>
      <c r="BQ234" s="13" t="s">
        <v>2186</v>
      </c>
      <c r="BR234" s="13" t="s">
        <v>2187</v>
      </c>
      <c r="BS234" s="13"/>
      <c r="BT234" s="13"/>
      <c r="BU234" s="13"/>
      <c r="BV234" s="13"/>
      <c r="BW234" s="13"/>
      <c r="BX234" s="13"/>
      <c r="BY234" s="13"/>
      <c r="BZ234" s="13"/>
      <c r="CA234" s="13"/>
      <c r="CB234" s="13"/>
      <c r="CC234" s="13"/>
      <c r="CD234" s="13"/>
      <c r="CE234" s="13"/>
      <c r="CF234" s="13"/>
      <c r="CG234" s="13"/>
      <c r="CH234" s="13"/>
      <c r="CI234" s="13"/>
      <c r="CJ234" s="13"/>
      <c r="CK234" s="13"/>
      <c r="CL234" s="13"/>
      <c r="CM234" s="13"/>
      <c r="CN234" s="13"/>
      <c r="CO234" s="13"/>
      <c r="CP234" s="13"/>
      <c r="CQ234" s="13"/>
      <c r="CR234" s="13"/>
      <c r="CS234" s="13"/>
      <c r="CT234" s="13"/>
      <c r="CU234" s="13"/>
      <c r="CV234" s="13"/>
      <c r="CW234" s="13"/>
      <c r="CX234" s="13"/>
      <c r="CY234" s="13"/>
      <c r="CZ234" s="13"/>
      <c r="DA234" s="13"/>
      <c r="DB234" s="13"/>
      <c r="DC234" s="13"/>
      <c r="DD234" s="13"/>
      <c r="DE234" s="13"/>
      <c r="DF234" s="13"/>
      <c r="DG234" s="13"/>
      <c r="DH234" s="13"/>
      <c r="DI234" s="13"/>
      <c r="DJ234" s="13"/>
      <c r="DK234" s="13"/>
      <c r="DL234" s="13"/>
      <c r="DM234" s="13"/>
      <c r="DN234" s="13"/>
      <c r="DO234" s="2"/>
    </row>
    <row r="235" spans="1:119" s="27" customFormat="1" ht="23.25" customHeight="1" x14ac:dyDescent="0.35">
      <c r="A235" s="16">
        <v>233</v>
      </c>
      <c r="B235" s="17">
        <v>42907</v>
      </c>
      <c r="C235" s="18" t="s">
        <v>2390</v>
      </c>
      <c r="D235" s="1" t="s">
        <v>320</v>
      </c>
      <c r="E235" s="16" t="s">
        <v>2493</v>
      </c>
      <c r="F235" s="21" t="s">
        <v>3446</v>
      </c>
      <c r="G235" s="1" t="s">
        <v>362</v>
      </c>
      <c r="H235" s="1" t="s">
        <v>4028</v>
      </c>
      <c r="I235" s="1"/>
      <c r="J235" s="1"/>
      <c r="K235" s="1"/>
      <c r="L235" s="16" t="s">
        <v>345</v>
      </c>
      <c r="M235" s="16" t="s">
        <v>349</v>
      </c>
      <c r="N235" s="16" t="s">
        <v>356</v>
      </c>
      <c r="O235" s="16" t="s">
        <v>4038</v>
      </c>
      <c r="P235" s="16" t="s">
        <v>357</v>
      </c>
      <c r="Q235" s="16" t="s">
        <v>3739</v>
      </c>
      <c r="R235" s="16" t="s">
        <v>3068</v>
      </c>
      <c r="S235" s="16"/>
      <c r="T235" s="8" t="s">
        <v>2859</v>
      </c>
      <c r="U235" s="8">
        <v>1</v>
      </c>
      <c r="V235" s="1" t="s">
        <v>2760</v>
      </c>
      <c r="W235" s="10">
        <v>1</v>
      </c>
      <c r="X235" s="10">
        <v>1</v>
      </c>
      <c r="Y235" s="8" t="s">
        <v>325</v>
      </c>
      <c r="Z235" s="1" t="s">
        <v>2760</v>
      </c>
      <c r="AA235" s="10">
        <v>0</v>
      </c>
      <c r="AB235" s="10">
        <v>0</v>
      </c>
      <c r="AC235" s="10">
        <v>0</v>
      </c>
      <c r="AD235" s="7">
        <v>0</v>
      </c>
      <c r="AE235" s="1" t="s">
        <v>2760</v>
      </c>
      <c r="AF235" s="7">
        <v>1</v>
      </c>
      <c r="AG235" s="1" t="s">
        <v>2760</v>
      </c>
      <c r="AH235" s="7">
        <v>0</v>
      </c>
      <c r="AI235" s="1" t="s">
        <v>2760</v>
      </c>
      <c r="AJ235" s="7">
        <v>0</v>
      </c>
      <c r="AK235" s="1" t="s">
        <v>2760</v>
      </c>
      <c r="AL235" s="10" t="s">
        <v>201</v>
      </c>
      <c r="AM235" s="1" t="s">
        <v>2381</v>
      </c>
      <c r="AN235" s="10" t="s">
        <v>3069</v>
      </c>
      <c r="AO235" s="10" t="s">
        <v>4113</v>
      </c>
      <c r="AP235" s="12"/>
      <c r="AQ235" s="12"/>
      <c r="AR235" s="12"/>
      <c r="AS235" s="1" t="s">
        <v>2589</v>
      </c>
      <c r="AT235" s="13"/>
      <c r="AU235" s="13"/>
      <c r="AV235" s="13"/>
      <c r="AW235" s="13"/>
      <c r="AX235" s="13"/>
      <c r="AY235" s="13"/>
      <c r="AZ235" s="13"/>
      <c r="BA235" s="13"/>
      <c r="BB235" s="13"/>
      <c r="BC235" s="13"/>
      <c r="BD235" s="13"/>
      <c r="BE235" s="13"/>
      <c r="BF235" s="13"/>
      <c r="BG235" s="13"/>
      <c r="BH235" s="13"/>
      <c r="BI235" s="13"/>
      <c r="BJ235" s="13"/>
      <c r="BK235" s="13"/>
      <c r="BL235" s="13"/>
      <c r="BM235" s="13"/>
      <c r="BN235" s="13"/>
      <c r="BO235" s="13"/>
      <c r="BP235" s="13" t="s">
        <v>4269</v>
      </c>
      <c r="BQ235" s="13" t="s">
        <v>499</v>
      </c>
      <c r="BR235" s="13"/>
      <c r="BS235" s="13"/>
      <c r="BT235" s="13"/>
      <c r="BU235" s="13"/>
      <c r="BV235" s="13"/>
      <c r="BW235" s="13"/>
      <c r="BX235" s="13"/>
      <c r="BY235" s="13"/>
      <c r="BZ235" s="13"/>
      <c r="CA235" s="13"/>
      <c r="CB235" s="13"/>
      <c r="CC235" s="13"/>
      <c r="CD235" s="13"/>
      <c r="CE235" s="13"/>
      <c r="CF235" s="13"/>
      <c r="CG235" s="13"/>
      <c r="CH235" s="13"/>
      <c r="CI235" s="13"/>
      <c r="CJ235" s="13"/>
      <c r="CK235" s="13"/>
      <c r="CL235" s="13"/>
      <c r="CM235" s="13"/>
      <c r="CN235" s="13"/>
      <c r="CO235" s="13"/>
      <c r="CP235" s="13"/>
      <c r="CQ235" s="13"/>
      <c r="CR235" s="13"/>
      <c r="CS235" s="13"/>
      <c r="CT235" s="13"/>
      <c r="CU235" s="13"/>
      <c r="CV235" s="13"/>
      <c r="CW235" s="13"/>
      <c r="CX235" s="13"/>
      <c r="CY235" s="13"/>
      <c r="CZ235" s="13"/>
      <c r="DA235" s="13"/>
      <c r="DB235" s="13"/>
      <c r="DC235" s="13"/>
      <c r="DD235" s="13"/>
      <c r="DE235" s="13"/>
      <c r="DF235" s="13"/>
      <c r="DG235" s="13"/>
      <c r="DH235" s="13"/>
      <c r="DI235" s="13"/>
      <c r="DJ235" s="13"/>
      <c r="DK235" s="13"/>
      <c r="DL235" s="13"/>
      <c r="DM235" s="13"/>
      <c r="DN235" s="13"/>
      <c r="DO235" s="2"/>
    </row>
    <row r="236" spans="1:119" s="27" customFormat="1" ht="23.25" customHeight="1" x14ac:dyDescent="0.35">
      <c r="A236" s="16">
        <v>234</v>
      </c>
      <c r="B236" s="17">
        <v>42909</v>
      </c>
      <c r="C236" s="18" t="s">
        <v>3</v>
      </c>
      <c r="D236" s="1" t="s">
        <v>2375</v>
      </c>
      <c r="E236" s="16" t="s">
        <v>2454</v>
      </c>
      <c r="F236" s="21" t="s">
        <v>3487</v>
      </c>
      <c r="G236" s="1" t="s">
        <v>362</v>
      </c>
      <c r="H236" s="1" t="s">
        <v>4028</v>
      </c>
      <c r="I236" s="1"/>
      <c r="J236" s="1"/>
      <c r="K236" s="1"/>
      <c r="L236" s="16" t="s">
        <v>347</v>
      </c>
      <c r="M236" s="16" t="s">
        <v>337</v>
      </c>
      <c r="N236" s="16" t="s">
        <v>2663</v>
      </c>
      <c r="O236" s="16" t="s">
        <v>235</v>
      </c>
      <c r="P236" s="16" t="s">
        <v>357</v>
      </c>
      <c r="Q236" s="16" t="s">
        <v>3871</v>
      </c>
      <c r="R236" s="16" t="s">
        <v>4270</v>
      </c>
      <c r="S236" s="16"/>
      <c r="T236" s="8" t="s">
        <v>2859</v>
      </c>
      <c r="U236" s="8" t="s">
        <v>325</v>
      </c>
      <c r="V236" s="1" t="s">
        <v>2760</v>
      </c>
      <c r="W236" s="10">
        <v>0</v>
      </c>
      <c r="X236" s="10">
        <v>0</v>
      </c>
      <c r="Y236" s="8" t="s">
        <v>325</v>
      </c>
      <c r="Z236" s="1" t="s">
        <v>2760</v>
      </c>
      <c r="AA236" s="10">
        <v>0</v>
      </c>
      <c r="AB236" s="10">
        <v>0</v>
      </c>
      <c r="AC236" s="10">
        <v>0</v>
      </c>
      <c r="AD236" s="7">
        <v>0</v>
      </c>
      <c r="AE236" s="1" t="s">
        <v>2760</v>
      </c>
      <c r="AF236" s="7">
        <v>0</v>
      </c>
      <c r="AG236" s="1" t="s">
        <v>2760</v>
      </c>
      <c r="AH236" s="7">
        <v>0</v>
      </c>
      <c r="AI236" s="1" t="s">
        <v>2760</v>
      </c>
      <c r="AJ236" s="7">
        <v>0</v>
      </c>
      <c r="AK236" s="1" t="s">
        <v>2760</v>
      </c>
      <c r="AL236" s="10"/>
      <c r="AM236" s="1" t="s">
        <v>325</v>
      </c>
      <c r="AN236" s="10"/>
      <c r="AO236" s="10"/>
      <c r="AP236" s="12"/>
      <c r="AQ236" s="12" t="s">
        <v>4271</v>
      </c>
      <c r="AR236" s="12"/>
      <c r="AS236" s="1" t="s">
        <v>2589</v>
      </c>
      <c r="AT236" s="13" t="s">
        <v>4272</v>
      </c>
      <c r="AU236" s="13"/>
      <c r="AV236" s="13"/>
      <c r="AW236" s="13"/>
      <c r="AX236" s="13"/>
      <c r="AY236" s="13"/>
      <c r="AZ236" s="13"/>
      <c r="BA236" s="13"/>
      <c r="BB236" s="13"/>
      <c r="BC236" s="13"/>
      <c r="BD236" s="13"/>
      <c r="BE236" s="13"/>
      <c r="BF236" s="13"/>
      <c r="BG236" s="13"/>
      <c r="BH236" s="13"/>
      <c r="BI236" s="13"/>
      <c r="BJ236" s="13"/>
      <c r="BK236" s="13"/>
      <c r="BL236" s="13"/>
      <c r="BM236" s="13"/>
      <c r="BN236" s="13"/>
      <c r="BO236" s="13"/>
      <c r="BP236" s="13"/>
      <c r="BQ236" s="13"/>
      <c r="BR236" s="13"/>
      <c r="BS236" s="13"/>
      <c r="BT236" s="13"/>
      <c r="BU236" s="13"/>
      <c r="BV236" s="13"/>
      <c r="BW236" s="13"/>
      <c r="BX236" s="13"/>
      <c r="BY236" s="13"/>
      <c r="BZ236" s="13"/>
      <c r="CA236" s="13"/>
      <c r="CB236" s="13"/>
      <c r="CC236" s="13"/>
      <c r="CD236" s="13"/>
      <c r="CE236" s="13"/>
      <c r="CF236" s="13"/>
      <c r="CG236" s="13"/>
      <c r="CH236" s="13"/>
      <c r="CI236" s="13"/>
      <c r="CJ236" s="13"/>
      <c r="CK236" s="13"/>
      <c r="CL236" s="13"/>
      <c r="CM236" s="13"/>
      <c r="CN236" s="13"/>
      <c r="CO236" s="13"/>
      <c r="CP236" s="13"/>
      <c r="CQ236" s="13"/>
      <c r="CR236" s="13"/>
      <c r="CS236" s="13"/>
      <c r="CT236" s="13"/>
      <c r="CU236" s="13"/>
      <c r="CV236" s="13"/>
      <c r="CW236" s="13"/>
      <c r="CX236" s="13"/>
      <c r="CY236" s="13"/>
      <c r="CZ236" s="13"/>
      <c r="DA236" s="13"/>
      <c r="DB236" s="13"/>
      <c r="DC236" s="13"/>
      <c r="DD236" s="13"/>
      <c r="DE236" s="13"/>
      <c r="DF236" s="13"/>
      <c r="DG236" s="13"/>
      <c r="DH236" s="13"/>
      <c r="DI236" s="13"/>
      <c r="DJ236" s="13"/>
      <c r="DK236" s="13"/>
      <c r="DL236" s="13"/>
      <c r="DM236" s="13"/>
      <c r="DN236" s="13"/>
      <c r="DO236" s="2"/>
    </row>
    <row r="237" spans="1:119" s="27" customFormat="1" ht="23.25" customHeight="1" x14ac:dyDescent="0.35">
      <c r="A237" s="16">
        <v>235</v>
      </c>
      <c r="B237" s="17">
        <v>42913</v>
      </c>
      <c r="C237" s="18" t="s">
        <v>18</v>
      </c>
      <c r="D237" s="1" t="s">
        <v>320</v>
      </c>
      <c r="E237" s="16" t="s">
        <v>325</v>
      </c>
      <c r="F237" s="16" t="s">
        <v>325</v>
      </c>
      <c r="G237" s="1" t="s">
        <v>362</v>
      </c>
      <c r="H237" s="1" t="s">
        <v>4028</v>
      </c>
      <c r="I237" s="1"/>
      <c r="J237" s="1"/>
      <c r="K237" s="1"/>
      <c r="L237" s="16" t="s">
        <v>2585</v>
      </c>
      <c r="M237" s="16" t="s">
        <v>337</v>
      </c>
      <c r="N237" s="16" t="s">
        <v>336</v>
      </c>
      <c r="O237" s="16" t="s">
        <v>4034</v>
      </c>
      <c r="P237" s="16" t="s">
        <v>357</v>
      </c>
      <c r="Q237" s="16" t="s">
        <v>3666</v>
      </c>
      <c r="R237" s="16" t="s">
        <v>166</v>
      </c>
      <c r="S237" s="16"/>
      <c r="T237" s="8" t="s">
        <v>2859</v>
      </c>
      <c r="U237" s="8" t="s">
        <v>325</v>
      </c>
      <c r="V237" s="1" t="s">
        <v>2760</v>
      </c>
      <c r="W237" s="10">
        <v>0</v>
      </c>
      <c r="X237" s="10">
        <v>0</v>
      </c>
      <c r="Y237" s="8" t="s">
        <v>325</v>
      </c>
      <c r="Z237" s="1" t="s">
        <v>2760</v>
      </c>
      <c r="AA237" s="10">
        <v>0</v>
      </c>
      <c r="AB237" s="10">
        <v>0</v>
      </c>
      <c r="AC237" s="10">
        <v>0</v>
      </c>
      <c r="AD237" s="7">
        <v>0</v>
      </c>
      <c r="AE237" s="1" t="s">
        <v>2760</v>
      </c>
      <c r="AF237" s="7">
        <v>0</v>
      </c>
      <c r="AG237" s="1" t="s">
        <v>2760</v>
      </c>
      <c r="AH237" s="7">
        <v>0</v>
      </c>
      <c r="AI237" s="1" t="s">
        <v>2760</v>
      </c>
      <c r="AJ237" s="7">
        <v>0</v>
      </c>
      <c r="AK237" s="1" t="s">
        <v>2760</v>
      </c>
      <c r="AL237" s="10"/>
      <c r="AM237" s="1" t="s">
        <v>325</v>
      </c>
      <c r="AN237" s="10"/>
      <c r="AO237" s="10"/>
      <c r="AP237" s="12"/>
      <c r="AQ237" s="12"/>
      <c r="AR237" s="12"/>
      <c r="AS237" s="1" t="s">
        <v>2589</v>
      </c>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t="s">
        <v>2267</v>
      </c>
      <c r="BQ237" s="13"/>
      <c r="BR237" s="13"/>
      <c r="BS237" s="13"/>
      <c r="BT237" s="13"/>
      <c r="BU237" s="13"/>
      <c r="BV237" s="13"/>
      <c r="BW237" s="13"/>
      <c r="BX237" s="13"/>
      <c r="BY237" s="13"/>
      <c r="BZ237" s="13"/>
      <c r="CA237" s="13"/>
      <c r="CB237" s="13"/>
      <c r="CC237" s="13"/>
      <c r="CD237" s="13"/>
      <c r="CE237" s="13"/>
      <c r="CF237" s="13"/>
      <c r="CG237" s="13"/>
      <c r="CH237" s="13"/>
      <c r="CI237" s="13"/>
      <c r="CJ237" s="13"/>
      <c r="CK237" s="13"/>
      <c r="CL237" s="13"/>
      <c r="CM237" s="13"/>
      <c r="CN237" s="13"/>
      <c r="CO237" s="13"/>
      <c r="CP237" s="13"/>
      <c r="CQ237" s="13"/>
      <c r="CR237" s="13"/>
      <c r="CS237" s="13"/>
      <c r="CT237" s="13"/>
      <c r="CU237" s="13"/>
      <c r="CV237" s="13"/>
      <c r="CW237" s="13"/>
      <c r="CX237" s="13"/>
      <c r="CY237" s="13"/>
      <c r="CZ237" s="13"/>
      <c r="DA237" s="13"/>
      <c r="DB237" s="13"/>
      <c r="DC237" s="13"/>
      <c r="DD237" s="13"/>
      <c r="DE237" s="13"/>
      <c r="DF237" s="13"/>
      <c r="DG237" s="13"/>
      <c r="DH237" s="13"/>
      <c r="DI237" s="13"/>
      <c r="DJ237" s="13"/>
      <c r="DK237" s="13"/>
      <c r="DL237" s="13"/>
      <c r="DM237" s="13"/>
      <c r="DN237" s="13"/>
      <c r="DO237" s="2"/>
    </row>
    <row r="238" spans="1:119" s="27" customFormat="1" ht="23.25" customHeight="1" x14ac:dyDescent="0.35">
      <c r="A238" s="16">
        <v>236</v>
      </c>
      <c r="B238" s="17">
        <v>42917</v>
      </c>
      <c r="C238" s="18" t="s">
        <v>3</v>
      </c>
      <c r="D238" s="1" t="s">
        <v>2375</v>
      </c>
      <c r="E238" s="16" t="s">
        <v>325</v>
      </c>
      <c r="F238" s="16" t="s">
        <v>282</v>
      </c>
      <c r="G238" s="1" t="s">
        <v>362</v>
      </c>
      <c r="H238" s="1" t="s">
        <v>4028</v>
      </c>
      <c r="I238" s="1"/>
      <c r="J238" s="1"/>
      <c r="K238" s="1"/>
      <c r="L238" s="16" t="s">
        <v>347</v>
      </c>
      <c r="M238" s="16" t="s">
        <v>337</v>
      </c>
      <c r="N238" s="16" t="s">
        <v>336</v>
      </c>
      <c r="O238" s="16" t="s">
        <v>4034</v>
      </c>
      <c r="P238" s="16" t="s">
        <v>357</v>
      </c>
      <c r="Q238" s="16" t="s">
        <v>3818</v>
      </c>
      <c r="R238" s="16" t="s">
        <v>167</v>
      </c>
      <c r="S238" s="16"/>
      <c r="T238" s="8" t="s">
        <v>2859</v>
      </c>
      <c r="U238" s="8" t="s">
        <v>325</v>
      </c>
      <c r="V238" s="1" t="s">
        <v>2760</v>
      </c>
      <c r="W238" s="10">
        <v>0</v>
      </c>
      <c r="X238" s="10">
        <v>0</v>
      </c>
      <c r="Y238" s="8" t="s">
        <v>325</v>
      </c>
      <c r="Z238" s="1" t="s">
        <v>2760</v>
      </c>
      <c r="AA238" s="10">
        <v>0</v>
      </c>
      <c r="AB238" s="10">
        <v>0</v>
      </c>
      <c r="AC238" s="10">
        <v>0</v>
      </c>
      <c r="AD238" s="7">
        <v>0</v>
      </c>
      <c r="AE238" s="1" t="s">
        <v>2760</v>
      </c>
      <c r="AF238" s="7">
        <v>0</v>
      </c>
      <c r="AG238" s="1" t="s">
        <v>2760</v>
      </c>
      <c r="AH238" s="7">
        <v>0</v>
      </c>
      <c r="AI238" s="1" t="s">
        <v>2760</v>
      </c>
      <c r="AJ238" s="7">
        <v>0</v>
      </c>
      <c r="AK238" s="1" t="s">
        <v>2760</v>
      </c>
      <c r="AL238" s="10"/>
      <c r="AM238" s="1" t="s">
        <v>325</v>
      </c>
      <c r="AN238" s="10"/>
      <c r="AO238" s="10"/>
      <c r="AP238" s="12"/>
      <c r="AQ238" s="12"/>
      <c r="AR238" s="12"/>
      <c r="AS238" s="1" t="s">
        <v>2589</v>
      </c>
      <c r="AT238" s="13" t="s">
        <v>4273</v>
      </c>
      <c r="AU238" s="13"/>
      <c r="AV238" s="13"/>
      <c r="AW238" s="13"/>
      <c r="AX238" s="13"/>
      <c r="AY238" s="13"/>
      <c r="AZ238" s="13"/>
      <c r="BA238" s="13"/>
      <c r="BB238" s="13"/>
      <c r="BC238" s="13"/>
      <c r="BD238" s="13"/>
      <c r="BE238" s="13"/>
      <c r="BF238" s="13"/>
      <c r="BG238" s="13"/>
      <c r="BH238" s="13"/>
      <c r="BI238" s="13"/>
      <c r="BJ238" s="13"/>
      <c r="BK238" s="13"/>
      <c r="BL238" s="13"/>
      <c r="BM238" s="13"/>
      <c r="BN238" s="13"/>
      <c r="BO238" s="13"/>
      <c r="BP238" s="13"/>
      <c r="BQ238" s="13"/>
      <c r="BR238" s="13"/>
      <c r="BS238" s="13"/>
      <c r="BT238" s="13"/>
      <c r="BU238" s="13"/>
      <c r="BV238" s="13"/>
      <c r="BW238" s="13"/>
      <c r="BX238" s="13"/>
      <c r="BY238" s="13"/>
      <c r="BZ238" s="13"/>
      <c r="CA238" s="13"/>
      <c r="CB238" s="13"/>
      <c r="CC238" s="13"/>
      <c r="CD238" s="13"/>
      <c r="CE238" s="13"/>
      <c r="CF238" s="13"/>
      <c r="CG238" s="13"/>
      <c r="CH238" s="13"/>
      <c r="CI238" s="13"/>
      <c r="CJ238" s="13"/>
      <c r="CK238" s="13"/>
      <c r="CL238" s="13"/>
      <c r="CM238" s="13"/>
      <c r="CN238" s="13"/>
      <c r="CO238" s="13"/>
      <c r="CP238" s="13"/>
      <c r="CQ238" s="13"/>
      <c r="CR238" s="13"/>
      <c r="CS238" s="13"/>
      <c r="CT238" s="13"/>
      <c r="CU238" s="13"/>
      <c r="CV238" s="13"/>
      <c r="CW238" s="13"/>
      <c r="CX238" s="13"/>
      <c r="CY238" s="13"/>
      <c r="CZ238" s="13"/>
      <c r="DA238" s="13"/>
      <c r="DB238" s="13"/>
      <c r="DC238" s="13"/>
      <c r="DD238" s="13"/>
      <c r="DE238" s="13"/>
      <c r="DF238" s="13"/>
      <c r="DG238" s="13"/>
      <c r="DH238" s="13"/>
      <c r="DI238" s="13"/>
      <c r="DJ238" s="13"/>
      <c r="DK238" s="13"/>
      <c r="DL238" s="13"/>
      <c r="DM238" s="13"/>
      <c r="DN238" s="13"/>
      <c r="DO238" s="2"/>
    </row>
    <row r="239" spans="1:119" s="27" customFormat="1" ht="23.25" customHeight="1" x14ac:dyDescent="0.35">
      <c r="A239" s="16">
        <v>237</v>
      </c>
      <c r="B239" s="17">
        <v>42918</v>
      </c>
      <c r="C239" s="18" t="s">
        <v>3</v>
      </c>
      <c r="D239" s="1" t="s">
        <v>2375</v>
      </c>
      <c r="E239" s="16" t="s">
        <v>22</v>
      </c>
      <c r="F239" s="16" t="s">
        <v>3488</v>
      </c>
      <c r="G239" s="1" t="s">
        <v>362</v>
      </c>
      <c r="H239" s="1" t="s">
        <v>4028</v>
      </c>
      <c r="I239" s="1"/>
      <c r="J239" s="1"/>
      <c r="K239" s="1"/>
      <c r="L239" s="16" t="s">
        <v>347</v>
      </c>
      <c r="M239" s="16" t="s">
        <v>337</v>
      </c>
      <c r="N239" s="16" t="s">
        <v>336</v>
      </c>
      <c r="O239" s="16" t="s">
        <v>4034</v>
      </c>
      <c r="P239" s="16" t="s">
        <v>357</v>
      </c>
      <c r="Q239" s="16" t="s">
        <v>3712</v>
      </c>
      <c r="R239" s="16" t="s">
        <v>3070</v>
      </c>
      <c r="S239" s="16"/>
      <c r="T239" s="8" t="s">
        <v>2859</v>
      </c>
      <c r="U239" s="8" t="s">
        <v>325</v>
      </c>
      <c r="V239" s="1" t="s">
        <v>2760</v>
      </c>
      <c r="W239" s="10">
        <v>0</v>
      </c>
      <c r="X239" s="10">
        <v>0</v>
      </c>
      <c r="Y239" s="8" t="s">
        <v>325</v>
      </c>
      <c r="Z239" s="1" t="s">
        <v>2760</v>
      </c>
      <c r="AA239" s="10">
        <v>0</v>
      </c>
      <c r="AB239" s="10">
        <v>0</v>
      </c>
      <c r="AC239" s="10">
        <v>0</v>
      </c>
      <c r="AD239" s="7">
        <v>0</v>
      </c>
      <c r="AE239" s="1" t="s">
        <v>2760</v>
      </c>
      <c r="AF239" s="7">
        <v>0</v>
      </c>
      <c r="AG239" s="1" t="s">
        <v>2760</v>
      </c>
      <c r="AH239" s="7">
        <v>0</v>
      </c>
      <c r="AI239" s="1" t="s">
        <v>2760</v>
      </c>
      <c r="AJ239" s="7">
        <v>0</v>
      </c>
      <c r="AK239" s="1" t="s">
        <v>2760</v>
      </c>
      <c r="AL239" s="10"/>
      <c r="AM239" s="1" t="s">
        <v>325</v>
      </c>
      <c r="AN239" s="10"/>
      <c r="AO239" s="10" t="s">
        <v>251</v>
      </c>
      <c r="AP239" s="12"/>
      <c r="AQ239" s="12"/>
      <c r="AR239" s="12"/>
      <c r="AS239" s="1" t="s">
        <v>2589</v>
      </c>
      <c r="AT239" s="13" t="s">
        <v>1719</v>
      </c>
      <c r="AU239" s="13"/>
      <c r="AV239" s="13"/>
      <c r="AW239" s="13"/>
      <c r="AX239" s="13"/>
      <c r="AY239" s="13"/>
      <c r="AZ239" s="13"/>
      <c r="BA239" s="13"/>
      <c r="BB239" s="13"/>
      <c r="BC239" s="13"/>
      <c r="BD239" s="13"/>
      <c r="BE239" s="13"/>
      <c r="BF239" s="13"/>
      <c r="BG239" s="13"/>
      <c r="BH239" s="13"/>
      <c r="BI239" s="13"/>
      <c r="BJ239" s="13"/>
      <c r="BK239" s="13"/>
      <c r="BL239" s="13"/>
      <c r="BM239" s="13"/>
      <c r="BN239" s="13"/>
      <c r="BO239" s="13"/>
      <c r="BP239" s="13" t="s">
        <v>1720</v>
      </c>
      <c r="BQ239" s="13" t="s">
        <v>1721</v>
      </c>
      <c r="BR239" s="13" t="s">
        <v>3252</v>
      </c>
      <c r="BS239" s="13"/>
      <c r="BT239" s="13"/>
      <c r="BU239" s="13"/>
      <c r="BV239" s="13"/>
      <c r="BW239" s="13"/>
      <c r="BX239" s="13"/>
      <c r="BY239" s="13"/>
      <c r="BZ239" s="13"/>
      <c r="CA239" s="13"/>
      <c r="CB239" s="13"/>
      <c r="CC239" s="13"/>
      <c r="CD239" s="13"/>
      <c r="CE239" s="13"/>
      <c r="CF239" s="13"/>
      <c r="CG239" s="13"/>
      <c r="CH239" s="13"/>
      <c r="CI239" s="13"/>
      <c r="CJ239" s="13"/>
      <c r="CK239" s="13"/>
      <c r="CL239" s="13"/>
      <c r="CM239" s="13"/>
      <c r="CN239" s="13"/>
      <c r="CO239" s="13"/>
      <c r="CP239" s="13"/>
      <c r="CQ239" s="13"/>
      <c r="CR239" s="13"/>
      <c r="CS239" s="13"/>
      <c r="CT239" s="13"/>
      <c r="CU239" s="13"/>
      <c r="CV239" s="13"/>
      <c r="CW239" s="13"/>
      <c r="CX239" s="13"/>
      <c r="CY239" s="13"/>
      <c r="CZ239" s="13"/>
      <c r="DA239" s="13"/>
      <c r="DB239" s="13"/>
      <c r="DC239" s="13"/>
      <c r="DD239" s="13"/>
      <c r="DE239" s="13"/>
      <c r="DF239" s="13"/>
      <c r="DG239" s="13"/>
      <c r="DH239" s="13"/>
      <c r="DI239" s="13"/>
      <c r="DJ239" s="13"/>
      <c r="DK239" s="13"/>
      <c r="DL239" s="13"/>
      <c r="DM239" s="13"/>
      <c r="DN239" s="13"/>
      <c r="DO239" s="2"/>
    </row>
    <row r="240" spans="1:119" s="27" customFormat="1" ht="23.25" customHeight="1" x14ac:dyDescent="0.35">
      <c r="A240" s="16">
        <v>238</v>
      </c>
      <c r="B240" s="17">
        <v>42920</v>
      </c>
      <c r="C240" s="18" t="s">
        <v>3</v>
      </c>
      <c r="D240" s="1" t="s">
        <v>2375</v>
      </c>
      <c r="E240" s="16" t="s">
        <v>2482</v>
      </c>
      <c r="F240" s="21" t="s">
        <v>69</v>
      </c>
      <c r="G240" s="1" t="s">
        <v>362</v>
      </c>
      <c r="H240" s="1" t="s">
        <v>4028</v>
      </c>
      <c r="I240" s="1"/>
      <c r="J240" s="1"/>
      <c r="K240" s="1"/>
      <c r="L240" s="16" t="s">
        <v>347</v>
      </c>
      <c r="M240" s="16" t="s">
        <v>337</v>
      </c>
      <c r="N240" s="16" t="s">
        <v>336</v>
      </c>
      <c r="O240" s="16" t="s">
        <v>4034</v>
      </c>
      <c r="P240" s="16" t="s">
        <v>357</v>
      </c>
      <c r="Q240" s="16" t="s">
        <v>3747</v>
      </c>
      <c r="R240" s="16" t="s">
        <v>3071</v>
      </c>
      <c r="S240" s="16"/>
      <c r="T240" s="8" t="s">
        <v>2859</v>
      </c>
      <c r="U240" s="8">
        <v>10</v>
      </c>
      <c r="V240" s="1" t="s">
        <v>317</v>
      </c>
      <c r="W240" s="10">
        <v>0</v>
      </c>
      <c r="X240" s="10">
        <v>0</v>
      </c>
      <c r="Y240" s="8">
        <v>10</v>
      </c>
      <c r="Z240" s="1" t="s">
        <v>317</v>
      </c>
      <c r="AA240" s="10">
        <v>10</v>
      </c>
      <c r="AB240" s="10">
        <v>0</v>
      </c>
      <c r="AC240" s="10">
        <v>10</v>
      </c>
      <c r="AD240" s="7">
        <v>10</v>
      </c>
      <c r="AE240" s="1" t="s">
        <v>317</v>
      </c>
      <c r="AF240" s="7">
        <v>0</v>
      </c>
      <c r="AG240" s="1" t="s">
        <v>2760</v>
      </c>
      <c r="AH240" s="7">
        <v>0</v>
      </c>
      <c r="AI240" s="1" t="s">
        <v>2760</v>
      </c>
      <c r="AJ240" s="7">
        <v>0</v>
      </c>
      <c r="AK240" s="1" t="s">
        <v>2760</v>
      </c>
      <c r="AL240" s="10" t="s">
        <v>3016</v>
      </c>
      <c r="AM240" s="1" t="s">
        <v>326</v>
      </c>
      <c r="AN240" s="10" t="s">
        <v>302</v>
      </c>
      <c r="AO240" s="10"/>
      <c r="AP240" s="12"/>
      <c r="AQ240" s="12"/>
      <c r="AR240" s="12" t="s">
        <v>4274</v>
      </c>
      <c r="AS240" s="1" t="s">
        <v>2589</v>
      </c>
      <c r="AT240" s="13" t="s">
        <v>459</v>
      </c>
      <c r="AU240" s="13" t="s">
        <v>1557</v>
      </c>
      <c r="AV240" s="13" t="s">
        <v>4275</v>
      </c>
      <c r="AW240" s="13" t="s">
        <v>1558</v>
      </c>
      <c r="AX240" s="13" t="s">
        <v>4276</v>
      </c>
      <c r="AY240" s="13" t="s">
        <v>1559</v>
      </c>
      <c r="AZ240" s="13"/>
      <c r="BA240" s="13"/>
      <c r="BB240" s="13"/>
      <c r="BC240" s="13"/>
      <c r="BD240" s="13"/>
      <c r="BE240" s="13"/>
      <c r="BF240" s="13"/>
      <c r="BG240" s="13"/>
      <c r="BH240" s="13"/>
      <c r="BI240" s="13"/>
      <c r="BJ240" s="13"/>
      <c r="BK240" s="13"/>
      <c r="BL240" s="13"/>
      <c r="BM240" s="13"/>
      <c r="BN240" s="13"/>
      <c r="BO240" s="13"/>
      <c r="BP240" s="13" t="s">
        <v>263</v>
      </c>
      <c r="BQ240" s="13" t="s">
        <v>1560</v>
      </c>
      <c r="BR240" s="13" t="s">
        <v>1561</v>
      </c>
      <c r="BS240" s="13" t="s">
        <v>1562</v>
      </c>
      <c r="BT240" s="13" t="s">
        <v>1563</v>
      </c>
      <c r="BU240" s="13" t="s">
        <v>1564</v>
      </c>
      <c r="BV240" s="13" t="s">
        <v>3252</v>
      </c>
      <c r="BW240" s="13"/>
      <c r="BX240" s="13"/>
      <c r="BY240" s="13"/>
      <c r="BZ240" s="13"/>
      <c r="CA240" s="13"/>
      <c r="CB240" s="13"/>
      <c r="CC240" s="13"/>
      <c r="CD240" s="13"/>
      <c r="CE240" s="13"/>
      <c r="CF240" s="13"/>
      <c r="CG240" s="13"/>
      <c r="CH240" s="13"/>
      <c r="CI240" s="13"/>
      <c r="CJ240" s="13"/>
      <c r="CK240" s="13"/>
      <c r="CL240" s="13"/>
      <c r="CM240" s="13"/>
      <c r="CN240" s="13"/>
      <c r="CO240" s="13"/>
      <c r="CP240" s="13"/>
      <c r="CQ240" s="13"/>
      <c r="CR240" s="13"/>
      <c r="CS240" s="13"/>
      <c r="CT240" s="13"/>
      <c r="CU240" s="13"/>
      <c r="CV240" s="13"/>
      <c r="CW240" s="13"/>
      <c r="CX240" s="13"/>
      <c r="CY240" s="13"/>
      <c r="CZ240" s="13"/>
      <c r="DA240" s="13"/>
      <c r="DB240" s="13"/>
      <c r="DC240" s="13"/>
      <c r="DD240" s="13"/>
      <c r="DE240" s="13"/>
      <c r="DF240" s="13"/>
      <c r="DG240" s="13"/>
      <c r="DH240" s="13"/>
      <c r="DI240" s="13"/>
      <c r="DJ240" s="13"/>
      <c r="DK240" s="13"/>
      <c r="DL240" s="13"/>
      <c r="DM240" s="13"/>
      <c r="DN240" s="13"/>
      <c r="DO240" s="2"/>
    </row>
    <row r="241" spans="1:119" s="27" customFormat="1" ht="23.25" customHeight="1" x14ac:dyDescent="0.35">
      <c r="A241" s="16">
        <v>239</v>
      </c>
      <c r="B241" s="17">
        <v>42921</v>
      </c>
      <c r="C241" s="18" t="s">
        <v>2389</v>
      </c>
      <c r="D241" s="1" t="s">
        <v>2374</v>
      </c>
      <c r="E241" s="16" t="s">
        <v>103</v>
      </c>
      <c r="F241" s="16" t="s">
        <v>3489</v>
      </c>
      <c r="G241" s="1" t="s">
        <v>362</v>
      </c>
      <c r="H241" s="1" t="s">
        <v>4028</v>
      </c>
      <c r="I241" s="1"/>
      <c r="J241" s="1"/>
      <c r="K241" s="1"/>
      <c r="L241" s="16" t="s">
        <v>347</v>
      </c>
      <c r="M241" s="16" t="s">
        <v>337</v>
      </c>
      <c r="N241" s="16" t="s">
        <v>114</v>
      </c>
      <c r="O241" s="16" t="s">
        <v>235</v>
      </c>
      <c r="P241" s="16" t="s">
        <v>357</v>
      </c>
      <c r="Q241" s="16" t="s">
        <v>3844</v>
      </c>
      <c r="R241" s="16" t="s">
        <v>3072</v>
      </c>
      <c r="S241" s="16"/>
      <c r="T241" s="8" t="s">
        <v>2859</v>
      </c>
      <c r="U241" s="8" t="s">
        <v>325</v>
      </c>
      <c r="V241" s="1" t="s">
        <v>2760</v>
      </c>
      <c r="W241" s="10">
        <v>0</v>
      </c>
      <c r="X241" s="10">
        <v>0</v>
      </c>
      <c r="Y241" s="8" t="s">
        <v>325</v>
      </c>
      <c r="Z241" s="1" t="s">
        <v>2760</v>
      </c>
      <c r="AA241" s="10">
        <v>0</v>
      </c>
      <c r="AB241" s="10">
        <v>0</v>
      </c>
      <c r="AC241" s="10">
        <v>0</v>
      </c>
      <c r="AD241" s="7">
        <v>0</v>
      </c>
      <c r="AE241" s="1" t="s">
        <v>2760</v>
      </c>
      <c r="AF241" s="7">
        <v>0</v>
      </c>
      <c r="AG241" s="1" t="s">
        <v>2760</v>
      </c>
      <c r="AH241" s="7">
        <v>0</v>
      </c>
      <c r="AI241" s="1" t="s">
        <v>2760</v>
      </c>
      <c r="AJ241" s="7">
        <v>0</v>
      </c>
      <c r="AK241" s="1" t="s">
        <v>2760</v>
      </c>
      <c r="AL241" s="10"/>
      <c r="AM241" s="1" t="s">
        <v>325</v>
      </c>
      <c r="AN241" s="10"/>
      <c r="AO241" s="10"/>
      <c r="AP241" s="12"/>
      <c r="AQ241" s="12" t="s">
        <v>3302</v>
      </c>
      <c r="AR241" s="12"/>
      <c r="AS241" s="1" t="s">
        <v>2589</v>
      </c>
      <c r="AT241" s="13" t="s">
        <v>1478</v>
      </c>
      <c r="AU241" s="13"/>
      <c r="AV241" s="13"/>
      <c r="AW241" s="13"/>
      <c r="AX241" s="13"/>
      <c r="AY241" s="13"/>
      <c r="AZ241" s="13"/>
      <c r="BA241" s="13"/>
      <c r="BB241" s="13"/>
      <c r="BC241" s="13"/>
      <c r="BD241" s="13"/>
      <c r="BE241" s="13"/>
      <c r="BF241" s="13"/>
      <c r="BG241" s="13"/>
      <c r="BH241" s="13"/>
      <c r="BI241" s="13"/>
      <c r="BJ241" s="13"/>
      <c r="BK241" s="13"/>
      <c r="BL241" s="13"/>
      <c r="BM241" s="13"/>
      <c r="BN241" s="13"/>
      <c r="BO241" s="13"/>
      <c r="BP241" s="13" t="s">
        <v>1479</v>
      </c>
      <c r="BQ241" s="13"/>
      <c r="BR241" s="13"/>
      <c r="BS241" s="13"/>
      <c r="BT241" s="13"/>
      <c r="BU241" s="13"/>
      <c r="BV241" s="13"/>
      <c r="BW241" s="13"/>
      <c r="BX241" s="13"/>
      <c r="BY241" s="13"/>
      <c r="BZ241" s="13"/>
      <c r="CA241" s="13"/>
      <c r="CB241" s="13"/>
      <c r="CC241" s="13"/>
      <c r="CD241" s="13"/>
      <c r="CE241" s="13"/>
      <c r="CF241" s="13"/>
      <c r="CG241" s="13"/>
      <c r="CH241" s="13"/>
      <c r="CI241" s="13"/>
      <c r="CJ241" s="13"/>
      <c r="CK241" s="13"/>
      <c r="CL241" s="13"/>
      <c r="CM241" s="13"/>
      <c r="CN241" s="13"/>
      <c r="CO241" s="13"/>
      <c r="CP241" s="13"/>
      <c r="CQ241" s="13"/>
      <c r="CR241" s="13"/>
      <c r="CS241" s="13"/>
      <c r="CT241" s="13"/>
      <c r="CU241" s="13"/>
      <c r="CV241" s="13"/>
      <c r="CW241" s="13"/>
      <c r="CX241" s="13"/>
      <c r="CY241" s="13"/>
      <c r="CZ241" s="13"/>
      <c r="DA241" s="13"/>
      <c r="DB241" s="13"/>
      <c r="DC241" s="13"/>
      <c r="DD241" s="13"/>
      <c r="DE241" s="13"/>
      <c r="DF241" s="13"/>
      <c r="DG241" s="13"/>
      <c r="DH241" s="13"/>
      <c r="DI241" s="13"/>
      <c r="DJ241" s="13"/>
      <c r="DK241" s="13"/>
      <c r="DL241" s="13"/>
      <c r="DM241" s="13"/>
      <c r="DN241" s="13"/>
      <c r="DO241" s="2"/>
    </row>
    <row r="242" spans="1:119" s="27" customFormat="1" ht="23.25" customHeight="1" x14ac:dyDescent="0.35">
      <c r="A242" s="16">
        <v>240</v>
      </c>
      <c r="B242" s="17">
        <v>42921</v>
      </c>
      <c r="C242" s="18" t="s">
        <v>2389</v>
      </c>
      <c r="D242" s="1" t="s">
        <v>2374</v>
      </c>
      <c r="E242" s="18" t="s">
        <v>3354</v>
      </c>
      <c r="F242" s="21" t="s">
        <v>3409</v>
      </c>
      <c r="G242" s="1" t="s">
        <v>362</v>
      </c>
      <c r="H242" s="1" t="s">
        <v>4028</v>
      </c>
      <c r="I242" s="1"/>
      <c r="J242" s="1"/>
      <c r="K242" s="1"/>
      <c r="L242" s="16" t="s">
        <v>347</v>
      </c>
      <c r="M242" s="16" t="s">
        <v>349</v>
      </c>
      <c r="N242" s="16" t="s">
        <v>2667</v>
      </c>
      <c r="O242" s="16" t="s">
        <v>146</v>
      </c>
      <c r="P242" s="16" t="s">
        <v>357</v>
      </c>
      <c r="Q242" s="16" t="s">
        <v>3823</v>
      </c>
      <c r="R242" s="16" t="s">
        <v>3073</v>
      </c>
      <c r="S242" s="16"/>
      <c r="T242" s="8" t="s">
        <v>2859</v>
      </c>
      <c r="U242" s="8" t="s">
        <v>325</v>
      </c>
      <c r="V242" s="1" t="s">
        <v>2760</v>
      </c>
      <c r="W242" s="10">
        <v>0</v>
      </c>
      <c r="X242" s="10">
        <v>0</v>
      </c>
      <c r="Y242" s="8" t="s">
        <v>325</v>
      </c>
      <c r="Z242" s="1" t="s">
        <v>2760</v>
      </c>
      <c r="AA242" s="10">
        <v>0</v>
      </c>
      <c r="AB242" s="10">
        <v>0</v>
      </c>
      <c r="AC242" s="10">
        <v>0</v>
      </c>
      <c r="AD242" s="7">
        <v>0</v>
      </c>
      <c r="AE242" s="1" t="s">
        <v>2760</v>
      </c>
      <c r="AF242" s="7">
        <v>0</v>
      </c>
      <c r="AG242" s="1" t="s">
        <v>2760</v>
      </c>
      <c r="AH242" s="7">
        <v>0</v>
      </c>
      <c r="AI242" s="1" t="s">
        <v>2760</v>
      </c>
      <c r="AJ242" s="7">
        <v>0</v>
      </c>
      <c r="AK242" s="1" t="s">
        <v>2760</v>
      </c>
      <c r="AL242" s="10"/>
      <c r="AM242" s="1" t="s">
        <v>325</v>
      </c>
      <c r="AN242" s="10"/>
      <c r="AO242" s="10"/>
      <c r="AP242" s="12"/>
      <c r="AQ242" s="12" t="s">
        <v>250</v>
      </c>
      <c r="AR242" s="12"/>
      <c r="AS242" s="1" t="s">
        <v>2589</v>
      </c>
      <c r="AT242" s="13"/>
      <c r="AU242" s="13"/>
      <c r="AV242" s="13"/>
      <c r="AW242" s="13"/>
      <c r="AX242" s="13"/>
      <c r="AY242" s="13"/>
      <c r="AZ242" s="13"/>
      <c r="BA242" s="13"/>
      <c r="BB242" s="13"/>
      <c r="BC242" s="13"/>
      <c r="BD242" s="13"/>
      <c r="BE242" s="13"/>
      <c r="BF242" s="13"/>
      <c r="BG242" s="13"/>
      <c r="BH242" s="13"/>
      <c r="BI242" s="13"/>
      <c r="BJ242" s="13"/>
      <c r="BK242" s="13"/>
      <c r="BL242" s="13"/>
      <c r="BM242" s="13"/>
      <c r="BN242" s="13"/>
      <c r="BO242" s="13"/>
      <c r="BP242" s="13" t="s">
        <v>503</v>
      </c>
      <c r="BQ242" s="13" t="s">
        <v>2216</v>
      </c>
      <c r="BR242" s="13"/>
      <c r="BS242" s="13"/>
      <c r="BT242" s="13"/>
      <c r="BU242" s="13"/>
      <c r="BV242" s="13"/>
      <c r="BW242" s="13"/>
      <c r="BX242" s="13"/>
      <c r="BY242" s="13"/>
      <c r="BZ242" s="13"/>
      <c r="CA242" s="13"/>
      <c r="CB242" s="13"/>
      <c r="CC242" s="13"/>
      <c r="CD242" s="13"/>
      <c r="CE242" s="13"/>
      <c r="CF242" s="13"/>
      <c r="CG242" s="13"/>
      <c r="CH242" s="13"/>
      <c r="CI242" s="13"/>
      <c r="CJ242" s="13"/>
      <c r="CK242" s="13"/>
      <c r="CL242" s="13"/>
      <c r="CM242" s="13"/>
      <c r="CN242" s="13"/>
      <c r="CO242" s="13"/>
      <c r="CP242" s="13"/>
      <c r="CQ242" s="13"/>
      <c r="CR242" s="13"/>
      <c r="CS242" s="13"/>
      <c r="CT242" s="13"/>
      <c r="CU242" s="13"/>
      <c r="CV242" s="13"/>
      <c r="CW242" s="13"/>
      <c r="CX242" s="13"/>
      <c r="CY242" s="13"/>
      <c r="CZ242" s="13"/>
      <c r="DA242" s="13"/>
      <c r="DB242" s="13"/>
      <c r="DC242" s="13"/>
      <c r="DD242" s="13"/>
      <c r="DE242" s="13"/>
      <c r="DF242" s="13"/>
      <c r="DG242" s="13"/>
      <c r="DH242" s="13"/>
      <c r="DI242" s="13"/>
      <c r="DJ242" s="13"/>
      <c r="DK242" s="13"/>
      <c r="DL242" s="13"/>
      <c r="DM242" s="13"/>
      <c r="DN242" s="13"/>
      <c r="DO242" s="2"/>
    </row>
    <row r="243" spans="1:119" s="27" customFormat="1" ht="23.25" customHeight="1" x14ac:dyDescent="0.35">
      <c r="A243" s="16">
        <v>241</v>
      </c>
      <c r="B243" s="17">
        <v>42922</v>
      </c>
      <c r="C243" s="18" t="s">
        <v>2389</v>
      </c>
      <c r="D243" s="1" t="s">
        <v>2374</v>
      </c>
      <c r="E243" s="18" t="s">
        <v>325</v>
      </c>
      <c r="F243" s="21" t="s">
        <v>3408</v>
      </c>
      <c r="G243" s="1" t="s">
        <v>362</v>
      </c>
      <c r="H243" s="1" t="s">
        <v>4028</v>
      </c>
      <c r="I243" s="1"/>
      <c r="J243" s="1"/>
      <c r="K243" s="1"/>
      <c r="L243" s="16" t="s">
        <v>347</v>
      </c>
      <c r="M243" s="16" t="s">
        <v>337</v>
      </c>
      <c r="N243" s="16" t="s">
        <v>114</v>
      </c>
      <c r="O243" s="16" t="s">
        <v>235</v>
      </c>
      <c r="P243" s="16" t="s">
        <v>357</v>
      </c>
      <c r="Q243" s="16" t="s">
        <v>3664</v>
      </c>
      <c r="R243" s="16" t="s">
        <v>3074</v>
      </c>
      <c r="S243" s="16"/>
      <c r="T243" s="8" t="s">
        <v>2859</v>
      </c>
      <c r="U243" s="8">
        <v>2</v>
      </c>
      <c r="V243" s="1" t="s">
        <v>2760</v>
      </c>
      <c r="W243" s="10">
        <v>0</v>
      </c>
      <c r="X243" s="10">
        <v>0</v>
      </c>
      <c r="Y243" s="8">
        <v>2</v>
      </c>
      <c r="Z243" s="1" t="s">
        <v>2760</v>
      </c>
      <c r="AA243" s="10">
        <v>0</v>
      </c>
      <c r="AB243" s="10">
        <v>0</v>
      </c>
      <c r="AC243" s="10">
        <v>2</v>
      </c>
      <c r="AD243" s="7">
        <v>0</v>
      </c>
      <c r="AE243" s="1" t="s">
        <v>2760</v>
      </c>
      <c r="AF243" s="7">
        <v>1</v>
      </c>
      <c r="AG243" s="1" t="s">
        <v>2760</v>
      </c>
      <c r="AH243" s="7">
        <v>1</v>
      </c>
      <c r="AI243" s="1" t="s">
        <v>2760</v>
      </c>
      <c r="AJ243" s="7">
        <v>0</v>
      </c>
      <c r="AK243" s="1" t="s">
        <v>2760</v>
      </c>
      <c r="AL243" s="10"/>
      <c r="AM243" s="1" t="s">
        <v>325</v>
      </c>
      <c r="AN243" s="10"/>
      <c r="AO243" s="10"/>
      <c r="AP243" s="12"/>
      <c r="AQ243" s="12" t="s">
        <v>4114</v>
      </c>
      <c r="AR243" s="12"/>
      <c r="AS243" s="1" t="s">
        <v>2589</v>
      </c>
      <c r="AT243" s="13" t="s">
        <v>717</v>
      </c>
      <c r="AU243" s="13"/>
      <c r="AV243" s="13"/>
      <c r="AW243" s="13"/>
      <c r="AX243" s="13"/>
      <c r="AY243" s="13"/>
      <c r="AZ243" s="13"/>
      <c r="BA243" s="13"/>
      <c r="BB243" s="13"/>
      <c r="BC243" s="13"/>
      <c r="BD243" s="13"/>
      <c r="BE243" s="13"/>
      <c r="BF243" s="13"/>
      <c r="BG243" s="13"/>
      <c r="BH243" s="13"/>
      <c r="BI243" s="13"/>
      <c r="BJ243" s="13"/>
      <c r="BK243" s="13"/>
      <c r="BL243" s="13"/>
      <c r="BM243" s="13"/>
      <c r="BN243" s="13"/>
      <c r="BO243" s="13"/>
      <c r="BP243" s="13"/>
      <c r="BQ243" s="13"/>
      <c r="BR243" s="13"/>
      <c r="BS243" s="13"/>
      <c r="BT243" s="13"/>
      <c r="BU243" s="13"/>
      <c r="BV243" s="13"/>
      <c r="BW243" s="13"/>
      <c r="BX243" s="13"/>
      <c r="BY243" s="13"/>
      <c r="BZ243" s="13"/>
      <c r="CA243" s="13"/>
      <c r="CB243" s="13"/>
      <c r="CC243" s="13"/>
      <c r="CD243" s="13"/>
      <c r="CE243" s="13"/>
      <c r="CF243" s="13"/>
      <c r="CG243" s="13"/>
      <c r="CH243" s="13"/>
      <c r="CI243" s="13"/>
      <c r="CJ243" s="13"/>
      <c r="CK243" s="13"/>
      <c r="CL243" s="13"/>
      <c r="CM243" s="13"/>
      <c r="CN243" s="13"/>
      <c r="CO243" s="13"/>
      <c r="CP243" s="13"/>
      <c r="CQ243" s="13"/>
      <c r="CR243" s="13"/>
      <c r="CS243" s="13"/>
      <c r="CT243" s="13"/>
      <c r="CU243" s="13"/>
      <c r="CV243" s="13"/>
      <c r="CW243" s="13"/>
      <c r="CX243" s="13"/>
      <c r="CY243" s="13"/>
      <c r="CZ243" s="13"/>
      <c r="DA243" s="13"/>
      <c r="DB243" s="13"/>
      <c r="DC243" s="13"/>
      <c r="DD243" s="13"/>
      <c r="DE243" s="13"/>
      <c r="DF243" s="13"/>
      <c r="DG243" s="13"/>
      <c r="DH243" s="13"/>
      <c r="DI243" s="13"/>
      <c r="DJ243" s="13"/>
      <c r="DK243" s="13"/>
      <c r="DL243" s="13"/>
      <c r="DM243" s="13"/>
      <c r="DN243" s="13"/>
      <c r="DO243" s="2"/>
    </row>
    <row r="244" spans="1:119" s="27" customFormat="1" ht="23.25" customHeight="1" x14ac:dyDescent="0.35">
      <c r="A244" s="16">
        <v>242</v>
      </c>
      <c r="B244" s="17">
        <v>42923</v>
      </c>
      <c r="C244" s="18" t="s">
        <v>3</v>
      </c>
      <c r="D244" s="1" t="s">
        <v>2375</v>
      </c>
      <c r="E244" s="16" t="s">
        <v>22</v>
      </c>
      <c r="F244" s="21" t="s">
        <v>3426</v>
      </c>
      <c r="G244" s="1" t="s">
        <v>362</v>
      </c>
      <c r="H244" s="1" t="s">
        <v>4028</v>
      </c>
      <c r="I244" s="1"/>
      <c r="J244" s="1"/>
      <c r="K244" s="1"/>
      <c r="L244" s="16" t="s">
        <v>347</v>
      </c>
      <c r="M244" s="16" t="s">
        <v>337</v>
      </c>
      <c r="N244" s="16" t="s">
        <v>114</v>
      </c>
      <c r="O244" s="16" t="s">
        <v>220</v>
      </c>
      <c r="P244" s="16" t="s">
        <v>357</v>
      </c>
      <c r="Q244" s="16" t="s">
        <v>3900</v>
      </c>
      <c r="R244" s="16" t="s">
        <v>3075</v>
      </c>
      <c r="S244" s="16"/>
      <c r="T244" s="8" t="s">
        <v>2859</v>
      </c>
      <c r="U244" s="8">
        <v>33</v>
      </c>
      <c r="V244" s="1" t="s">
        <v>2371</v>
      </c>
      <c r="W244" s="10">
        <v>33</v>
      </c>
      <c r="X244" s="10">
        <v>33</v>
      </c>
      <c r="Y244" s="8">
        <v>26</v>
      </c>
      <c r="Z244" s="1" t="s">
        <v>2371</v>
      </c>
      <c r="AA244" s="10">
        <v>0</v>
      </c>
      <c r="AB244" s="10">
        <v>0</v>
      </c>
      <c r="AC244" s="10">
        <v>26</v>
      </c>
      <c r="AD244" s="7">
        <v>33</v>
      </c>
      <c r="AE244" s="1" t="s">
        <v>2371</v>
      </c>
      <c r="AF244" s="7">
        <v>0</v>
      </c>
      <c r="AG244" s="1" t="s">
        <v>2760</v>
      </c>
      <c r="AH244" s="7">
        <v>0</v>
      </c>
      <c r="AI244" s="1" t="s">
        <v>2760</v>
      </c>
      <c r="AJ244" s="7">
        <v>0</v>
      </c>
      <c r="AK244" s="1" t="s">
        <v>2760</v>
      </c>
      <c r="AL244" s="10"/>
      <c r="AM244" s="1" t="s">
        <v>325</v>
      </c>
      <c r="AN244" s="10"/>
      <c r="AO244" s="10" t="s">
        <v>3076</v>
      </c>
      <c r="AP244" s="12"/>
      <c r="AQ244" s="12"/>
      <c r="AR244" s="12"/>
      <c r="AS244" s="1" t="s">
        <v>2589</v>
      </c>
      <c r="AT244" s="13" t="s">
        <v>1722</v>
      </c>
      <c r="AU244" s="13" t="s">
        <v>1723</v>
      </c>
      <c r="AV244" s="13" t="s">
        <v>1724</v>
      </c>
      <c r="AW244" s="13" t="s">
        <v>1725</v>
      </c>
      <c r="AX244" s="13" t="s">
        <v>1726</v>
      </c>
      <c r="AY244" s="13" t="s">
        <v>1727</v>
      </c>
      <c r="AZ244" s="13" t="s">
        <v>1728</v>
      </c>
      <c r="BA244" s="13" t="s">
        <v>1729</v>
      </c>
      <c r="BB244" s="13" t="s">
        <v>1730</v>
      </c>
      <c r="BC244" s="13" t="s">
        <v>1731</v>
      </c>
      <c r="BD244" s="13" t="s">
        <v>1732</v>
      </c>
      <c r="BE244" s="13" t="s">
        <v>1733</v>
      </c>
      <c r="BF244" s="13"/>
      <c r="BG244" s="13"/>
      <c r="BH244" s="13"/>
      <c r="BI244" s="13"/>
      <c r="BJ244" s="13"/>
      <c r="BK244" s="13"/>
      <c r="BL244" s="13"/>
      <c r="BM244" s="13"/>
      <c r="BN244" s="13"/>
      <c r="BO244" s="13"/>
      <c r="BP244" s="13" t="s">
        <v>1734</v>
      </c>
      <c r="BQ244" s="13" t="s">
        <v>1735</v>
      </c>
      <c r="BR244" s="13" t="s">
        <v>1736</v>
      </c>
      <c r="BS244" s="13" t="s">
        <v>1737</v>
      </c>
      <c r="BT244" s="13" t="s">
        <v>1738</v>
      </c>
      <c r="BU244" s="13" t="s">
        <v>1739</v>
      </c>
      <c r="BV244" s="13" t="s">
        <v>1740</v>
      </c>
      <c r="BW244" s="13" t="s">
        <v>1741</v>
      </c>
      <c r="BX244" s="13" t="s">
        <v>1742</v>
      </c>
      <c r="BY244" s="13" t="s">
        <v>1743</v>
      </c>
      <c r="BZ244" s="13" t="s">
        <v>1744</v>
      </c>
      <c r="CA244" s="13" t="s">
        <v>1745</v>
      </c>
      <c r="CB244" s="13" t="s">
        <v>1746</v>
      </c>
      <c r="CC244" s="13" t="s">
        <v>1747</v>
      </c>
      <c r="CD244" s="13" t="s">
        <v>1748</v>
      </c>
      <c r="CE244" s="13" t="s">
        <v>1749</v>
      </c>
      <c r="CF244" s="13" t="s">
        <v>1750</v>
      </c>
      <c r="CG244" s="13" t="s">
        <v>1751</v>
      </c>
      <c r="CH244" s="13" t="s">
        <v>1752</v>
      </c>
      <c r="CI244" s="13" t="s">
        <v>1753</v>
      </c>
      <c r="CJ244" s="13" t="s">
        <v>1754</v>
      </c>
      <c r="CK244" s="13" t="s">
        <v>3252</v>
      </c>
      <c r="CL244" s="13"/>
      <c r="CM244" s="13"/>
      <c r="CN244" s="13"/>
      <c r="CO244" s="13"/>
      <c r="CP244" s="13"/>
      <c r="CQ244" s="13"/>
      <c r="CR244" s="13"/>
      <c r="CS244" s="13"/>
      <c r="CT244" s="13"/>
      <c r="CU244" s="13"/>
      <c r="CV244" s="13"/>
      <c r="CW244" s="13"/>
      <c r="CX244" s="13"/>
      <c r="CY244" s="13"/>
      <c r="CZ244" s="13"/>
      <c r="DA244" s="13"/>
      <c r="DB244" s="13"/>
      <c r="DC244" s="13"/>
      <c r="DD244" s="13"/>
      <c r="DE244" s="13"/>
      <c r="DF244" s="13"/>
      <c r="DG244" s="13"/>
      <c r="DH244" s="13"/>
      <c r="DI244" s="13"/>
      <c r="DJ244" s="13"/>
      <c r="DK244" s="13"/>
      <c r="DL244" s="13"/>
      <c r="DM244" s="13"/>
      <c r="DN244" s="13"/>
      <c r="DO244" s="2"/>
    </row>
    <row r="245" spans="1:119" s="27" customFormat="1" ht="23.25" customHeight="1" x14ac:dyDescent="0.35">
      <c r="A245" s="16">
        <v>243</v>
      </c>
      <c r="B245" s="17">
        <v>42924</v>
      </c>
      <c r="C245" s="18" t="s">
        <v>3</v>
      </c>
      <c r="D245" s="1" t="s">
        <v>2375</v>
      </c>
      <c r="E245" s="16" t="s">
        <v>2482</v>
      </c>
      <c r="F245" s="21" t="s">
        <v>69</v>
      </c>
      <c r="G245" s="1" t="s">
        <v>362</v>
      </c>
      <c r="H245" s="1" t="s">
        <v>4028</v>
      </c>
      <c r="I245" s="1"/>
      <c r="J245" s="1"/>
      <c r="K245" s="1"/>
      <c r="L245" s="16" t="s">
        <v>347</v>
      </c>
      <c r="M245" s="16" t="s">
        <v>337</v>
      </c>
      <c r="N245" s="16" t="s">
        <v>336</v>
      </c>
      <c r="O245" s="16" t="s">
        <v>4034</v>
      </c>
      <c r="P245" s="16" t="s">
        <v>357</v>
      </c>
      <c r="Q245" s="16" t="s">
        <v>3696</v>
      </c>
      <c r="R245" s="16" t="s">
        <v>4277</v>
      </c>
      <c r="S245" s="16"/>
      <c r="T245" s="8" t="s">
        <v>2859</v>
      </c>
      <c r="U245" s="8">
        <v>2</v>
      </c>
      <c r="V245" s="1" t="s">
        <v>2760</v>
      </c>
      <c r="W245" s="10">
        <v>2</v>
      </c>
      <c r="X245" s="10">
        <v>2</v>
      </c>
      <c r="Y245" s="8" t="s">
        <v>325</v>
      </c>
      <c r="Z245" s="1" t="s">
        <v>2760</v>
      </c>
      <c r="AA245" s="10">
        <v>0</v>
      </c>
      <c r="AB245" s="10">
        <v>0</v>
      </c>
      <c r="AC245" s="10">
        <v>0</v>
      </c>
      <c r="AD245" s="7">
        <v>0</v>
      </c>
      <c r="AE245" s="1" t="s">
        <v>2760</v>
      </c>
      <c r="AF245" s="7">
        <v>2</v>
      </c>
      <c r="AG245" s="1" t="s">
        <v>2760</v>
      </c>
      <c r="AH245" s="7">
        <v>0</v>
      </c>
      <c r="AI245" s="1" t="s">
        <v>2760</v>
      </c>
      <c r="AJ245" s="7">
        <v>0</v>
      </c>
      <c r="AK245" s="1" t="s">
        <v>2760</v>
      </c>
      <c r="AL245" s="10"/>
      <c r="AM245" s="1" t="s">
        <v>325</v>
      </c>
      <c r="AN245" s="10"/>
      <c r="AO245" s="10" t="s">
        <v>3077</v>
      </c>
      <c r="AP245" s="12"/>
      <c r="AQ245" s="12"/>
      <c r="AR245" s="12"/>
      <c r="AS245" s="1" t="s">
        <v>2589</v>
      </c>
      <c r="AT245" s="13"/>
      <c r="AU245" s="13"/>
      <c r="AV245" s="13"/>
      <c r="AW245" s="13"/>
      <c r="AX245" s="13"/>
      <c r="AY245" s="13"/>
      <c r="AZ245" s="13"/>
      <c r="BA245" s="13"/>
      <c r="BB245" s="13"/>
      <c r="BC245" s="13"/>
      <c r="BD245" s="13"/>
      <c r="BE245" s="13"/>
      <c r="BF245" s="13"/>
      <c r="BG245" s="13"/>
      <c r="BH245" s="13"/>
      <c r="BI245" s="13"/>
      <c r="BJ245" s="13"/>
      <c r="BK245" s="13"/>
      <c r="BL245" s="13"/>
      <c r="BM245" s="13"/>
      <c r="BN245" s="13"/>
      <c r="BO245" s="13"/>
      <c r="BP245" s="13" t="s">
        <v>2168</v>
      </c>
      <c r="BQ245" s="13"/>
      <c r="BR245" s="13"/>
      <c r="BS245" s="13"/>
      <c r="BT245" s="13"/>
      <c r="BU245" s="13"/>
      <c r="BV245" s="13"/>
      <c r="BW245" s="13"/>
      <c r="BX245" s="13"/>
      <c r="BY245" s="13"/>
      <c r="BZ245" s="13"/>
      <c r="CA245" s="13"/>
      <c r="CB245" s="13"/>
      <c r="CC245" s="13"/>
      <c r="CD245" s="13"/>
      <c r="CE245" s="13"/>
      <c r="CF245" s="13"/>
      <c r="CG245" s="13"/>
      <c r="CH245" s="13"/>
      <c r="CI245" s="13"/>
      <c r="CJ245" s="13"/>
      <c r="CK245" s="13"/>
      <c r="CL245" s="13"/>
      <c r="CM245" s="13"/>
      <c r="CN245" s="13"/>
      <c r="CO245" s="13"/>
      <c r="CP245" s="13"/>
      <c r="CQ245" s="13"/>
      <c r="CR245" s="13"/>
      <c r="CS245" s="13"/>
      <c r="CT245" s="13"/>
      <c r="CU245" s="13"/>
      <c r="CV245" s="13"/>
      <c r="CW245" s="13"/>
      <c r="CX245" s="13"/>
      <c r="CY245" s="13"/>
      <c r="CZ245" s="13"/>
      <c r="DA245" s="13"/>
      <c r="DB245" s="13"/>
      <c r="DC245" s="13"/>
      <c r="DD245" s="13"/>
      <c r="DE245" s="13"/>
      <c r="DF245" s="13"/>
      <c r="DG245" s="13"/>
      <c r="DH245" s="13"/>
      <c r="DI245" s="13"/>
      <c r="DJ245" s="13"/>
      <c r="DK245" s="13"/>
      <c r="DL245" s="13"/>
      <c r="DM245" s="13"/>
      <c r="DN245" s="13"/>
      <c r="DO245" s="2"/>
    </row>
    <row r="246" spans="1:119" s="27" customFormat="1" ht="23.25" customHeight="1" x14ac:dyDescent="0.35">
      <c r="A246" s="16">
        <v>244</v>
      </c>
      <c r="B246" s="17">
        <v>42924</v>
      </c>
      <c r="C246" s="18" t="s">
        <v>3</v>
      </c>
      <c r="D246" s="1" t="s">
        <v>2375</v>
      </c>
      <c r="E246" s="16" t="s">
        <v>2482</v>
      </c>
      <c r="F246" s="21" t="s">
        <v>69</v>
      </c>
      <c r="G246" s="1" t="s">
        <v>362</v>
      </c>
      <c r="H246" s="1" t="s">
        <v>4028</v>
      </c>
      <c r="I246" s="1"/>
      <c r="J246" s="1"/>
      <c r="K246" s="1"/>
      <c r="L246" s="16" t="s">
        <v>347</v>
      </c>
      <c r="M246" s="16" t="s">
        <v>337</v>
      </c>
      <c r="N246" s="16" t="s">
        <v>336</v>
      </c>
      <c r="O246" s="16" t="s">
        <v>4034</v>
      </c>
      <c r="P246" s="16" t="s">
        <v>357</v>
      </c>
      <c r="Q246" s="16" t="s">
        <v>3696</v>
      </c>
      <c r="R246" s="16" t="s">
        <v>3078</v>
      </c>
      <c r="S246" s="16"/>
      <c r="T246" s="8" t="s">
        <v>2859</v>
      </c>
      <c r="U246" s="8">
        <v>12</v>
      </c>
      <c r="V246" s="1" t="s">
        <v>318</v>
      </c>
      <c r="W246" s="10">
        <v>12</v>
      </c>
      <c r="X246" s="10">
        <v>12</v>
      </c>
      <c r="Y246" s="8">
        <v>11</v>
      </c>
      <c r="Z246" s="1" t="s">
        <v>318</v>
      </c>
      <c r="AA246" s="10">
        <v>0</v>
      </c>
      <c r="AB246" s="10">
        <v>0</v>
      </c>
      <c r="AC246" s="10">
        <v>11</v>
      </c>
      <c r="AD246" s="7">
        <v>0</v>
      </c>
      <c r="AE246" s="1" t="s">
        <v>2760</v>
      </c>
      <c r="AF246" s="7">
        <v>10</v>
      </c>
      <c r="AG246" s="1" t="s">
        <v>317</v>
      </c>
      <c r="AH246" s="7">
        <v>2</v>
      </c>
      <c r="AI246" s="1" t="s">
        <v>2760</v>
      </c>
      <c r="AJ246" s="7">
        <v>0</v>
      </c>
      <c r="AK246" s="1" t="s">
        <v>2760</v>
      </c>
      <c r="AL246" s="10" t="s">
        <v>3079</v>
      </c>
      <c r="AM246" s="1" t="s">
        <v>326</v>
      </c>
      <c r="AN246" s="10" t="s">
        <v>301</v>
      </c>
      <c r="AO246" s="10" t="s">
        <v>4278</v>
      </c>
      <c r="AP246" s="12"/>
      <c r="AQ246" s="12"/>
      <c r="AR246" s="12"/>
      <c r="AS246" s="1" t="s">
        <v>2589</v>
      </c>
      <c r="AT246" s="13" t="s">
        <v>718</v>
      </c>
      <c r="AU246" s="13" t="s">
        <v>719</v>
      </c>
      <c r="AV246" s="13" t="s">
        <v>416</v>
      </c>
      <c r="AW246" s="13" t="s">
        <v>720</v>
      </c>
      <c r="AX246" s="13" t="s">
        <v>721</v>
      </c>
      <c r="AY246" s="13" t="s">
        <v>722</v>
      </c>
      <c r="AZ246" s="13" t="s">
        <v>2718</v>
      </c>
      <c r="BA246" s="13" t="s">
        <v>723</v>
      </c>
      <c r="BB246" s="13" t="s">
        <v>724</v>
      </c>
      <c r="BC246" s="13" t="s">
        <v>725</v>
      </c>
      <c r="BD246" s="13" t="s">
        <v>726</v>
      </c>
      <c r="BE246" s="13" t="s">
        <v>727</v>
      </c>
      <c r="BF246" s="13" t="s">
        <v>728</v>
      </c>
      <c r="BG246" s="13" t="s">
        <v>729</v>
      </c>
      <c r="BH246" s="13" t="s">
        <v>2719</v>
      </c>
      <c r="BI246" s="13" t="s">
        <v>730</v>
      </c>
      <c r="BJ246" s="13"/>
      <c r="BK246" s="13"/>
      <c r="BL246" s="13"/>
      <c r="BM246" s="13"/>
      <c r="BN246" s="13"/>
      <c r="BO246" s="13"/>
      <c r="BP246" s="13" t="s">
        <v>731</v>
      </c>
      <c r="BQ246" s="13" t="s">
        <v>732</v>
      </c>
      <c r="BR246" s="13" t="s">
        <v>733</v>
      </c>
      <c r="BS246" s="13" t="s">
        <v>734</v>
      </c>
      <c r="BT246" s="13" t="s">
        <v>735</v>
      </c>
      <c r="BU246" s="13" t="s">
        <v>736</v>
      </c>
      <c r="BV246" s="13"/>
      <c r="BW246" s="13"/>
      <c r="BX246" s="13"/>
      <c r="BY246" s="13"/>
      <c r="BZ246" s="13"/>
      <c r="CA246" s="13"/>
      <c r="CB246" s="13"/>
      <c r="CC246" s="13"/>
      <c r="CD246" s="13"/>
      <c r="CE246" s="13"/>
      <c r="CF246" s="13"/>
      <c r="CG246" s="13"/>
      <c r="CH246" s="13"/>
      <c r="CI246" s="13"/>
      <c r="CJ246" s="13"/>
      <c r="CK246" s="13"/>
      <c r="CL246" s="13"/>
      <c r="CM246" s="13"/>
      <c r="CN246" s="13"/>
      <c r="CO246" s="13"/>
      <c r="CP246" s="13"/>
      <c r="CQ246" s="13"/>
      <c r="CR246" s="13"/>
      <c r="CS246" s="13"/>
      <c r="CT246" s="13"/>
      <c r="CU246" s="13"/>
      <c r="CV246" s="13"/>
      <c r="CW246" s="13"/>
      <c r="CX246" s="13"/>
      <c r="CY246" s="13"/>
      <c r="CZ246" s="13"/>
      <c r="DA246" s="13"/>
      <c r="DB246" s="13"/>
      <c r="DC246" s="13"/>
      <c r="DD246" s="13"/>
      <c r="DE246" s="13"/>
      <c r="DF246" s="13"/>
      <c r="DG246" s="13"/>
      <c r="DH246" s="13"/>
      <c r="DI246" s="13"/>
      <c r="DJ246" s="13"/>
      <c r="DK246" s="13"/>
      <c r="DL246" s="13"/>
      <c r="DM246" s="13"/>
      <c r="DN246" s="13"/>
      <c r="DO246" s="2"/>
    </row>
    <row r="247" spans="1:119" s="27" customFormat="1" ht="23.25" customHeight="1" x14ac:dyDescent="0.35">
      <c r="A247" s="16">
        <v>245</v>
      </c>
      <c r="B247" s="17">
        <v>42926</v>
      </c>
      <c r="C247" s="18" t="s">
        <v>2396</v>
      </c>
      <c r="D247" s="1" t="s">
        <v>319</v>
      </c>
      <c r="E247" s="16" t="s">
        <v>61</v>
      </c>
      <c r="F247" s="21" t="s">
        <v>3417</v>
      </c>
      <c r="G247" s="1" t="s">
        <v>362</v>
      </c>
      <c r="H247" s="1" t="s">
        <v>4028</v>
      </c>
      <c r="I247" s="1"/>
      <c r="J247" s="1"/>
      <c r="K247" s="1"/>
      <c r="L247" s="16" t="s">
        <v>347</v>
      </c>
      <c r="M247" s="16" t="s">
        <v>349</v>
      </c>
      <c r="N247" s="16" t="s">
        <v>356</v>
      </c>
      <c r="O247" s="16" t="s">
        <v>4040</v>
      </c>
      <c r="P247" s="16" t="s">
        <v>357</v>
      </c>
      <c r="Q247" s="16" t="s">
        <v>4001</v>
      </c>
      <c r="R247" s="16" t="s">
        <v>3080</v>
      </c>
      <c r="S247" s="16"/>
      <c r="T247" s="8" t="s">
        <v>2859</v>
      </c>
      <c r="U247" s="8" t="s">
        <v>325</v>
      </c>
      <c r="V247" s="1" t="s">
        <v>2760</v>
      </c>
      <c r="W247" s="10">
        <v>0</v>
      </c>
      <c r="X247" s="10">
        <v>0</v>
      </c>
      <c r="Y247" s="8" t="s">
        <v>325</v>
      </c>
      <c r="Z247" s="1" t="s">
        <v>2760</v>
      </c>
      <c r="AA247" s="10">
        <v>0</v>
      </c>
      <c r="AB247" s="10">
        <v>0</v>
      </c>
      <c r="AC247" s="10">
        <v>0</v>
      </c>
      <c r="AD247" s="7">
        <v>0</v>
      </c>
      <c r="AE247" s="1" t="s">
        <v>2760</v>
      </c>
      <c r="AF247" s="7">
        <v>0</v>
      </c>
      <c r="AG247" s="1" t="s">
        <v>2760</v>
      </c>
      <c r="AH247" s="7">
        <v>0</v>
      </c>
      <c r="AI247" s="1" t="s">
        <v>2760</v>
      </c>
      <c r="AJ247" s="7">
        <v>0</v>
      </c>
      <c r="AK247" s="1" t="s">
        <v>2760</v>
      </c>
      <c r="AL247" s="10"/>
      <c r="AM247" s="1" t="s">
        <v>325</v>
      </c>
      <c r="AN247" s="10"/>
      <c r="AO247" s="10"/>
      <c r="AP247" s="12"/>
      <c r="AQ247" s="12" t="s">
        <v>3327</v>
      </c>
      <c r="AR247" s="12"/>
      <c r="AS247" s="1" t="s">
        <v>2589</v>
      </c>
      <c r="AT247" s="13"/>
      <c r="AU247" s="13"/>
      <c r="AV247" s="13"/>
      <c r="AW247" s="13"/>
      <c r="AX247" s="13"/>
      <c r="AY247" s="13"/>
      <c r="AZ247" s="13"/>
      <c r="BA247" s="13"/>
      <c r="BB247" s="13"/>
      <c r="BC247" s="13"/>
      <c r="BD247" s="13"/>
      <c r="BE247" s="13"/>
      <c r="BF247" s="13"/>
      <c r="BG247" s="13"/>
      <c r="BH247" s="13"/>
      <c r="BI247" s="13"/>
      <c r="BJ247" s="13"/>
      <c r="BK247" s="13"/>
      <c r="BL247" s="13"/>
      <c r="BM247" s="13"/>
      <c r="BN247" s="13"/>
      <c r="BO247" s="13"/>
      <c r="BP247" s="13" t="s">
        <v>2224</v>
      </c>
      <c r="BQ247" s="13"/>
      <c r="BR247" s="13"/>
      <c r="BS247" s="13"/>
      <c r="BT247" s="13"/>
      <c r="BU247" s="13"/>
      <c r="BV247" s="13"/>
      <c r="BW247" s="13"/>
      <c r="BX247" s="13"/>
      <c r="BY247" s="13"/>
      <c r="BZ247" s="13"/>
      <c r="CA247" s="13"/>
      <c r="CB247" s="13"/>
      <c r="CC247" s="13"/>
      <c r="CD247" s="13"/>
      <c r="CE247" s="13"/>
      <c r="CF247" s="13"/>
      <c r="CG247" s="13"/>
      <c r="CH247" s="13"/>
      <c r="CI247" s="13"/>
      <c r="CJ247" s="13"/>
      <c r="CK247" s="13"/>
      <c r="CL247" s="13"/>
      <c r="CM247" s="13"/>
      <c r="CN247" s="13"/>
      <c r="CO247" s="13"/>
      <c r="CP247" s="13"/>
      <c r="CQ247" s="13"/>
      <c r="CR247" s="13"/>
      <c r="CS247" s="13"/>
      <c r="CT247" s="13"/>
      <c r="CU247" s="13"/>
      <c r="CV247" s="13"/>
      <c r="CW247" s="13"/>
      <c r="CX247" s="13"/>
      <c r="CY247" s="13"/>
      <c r="CZ247" s="13"/>
      <c r="DA247" s="13"/>
      <c r="DB247" s="13"/>
      <c r="DC247" s="13"/>
      <c r="DD247" s="13"/>
      <c r="DE247" s="13"/>
      <c r="DF247" s="13"/>
      <c r="DG247" s="13"/>
      <c r="DH247" s="13"/>
      <c r="DI247" s="13"/>
      <c r="DJ247" s="13"/>
      <c r="DK247" s="13"/>
      <c r="DL247" s="13"/>
      <c r="DM247" s="13"/>
      <c r="DN247" s="13"/>
      <c r="DO247" s="2"/>
    </row>
    <row r="248" spans="1:119" s="27" customFormat="1" ht="23.25" customHeight="1" x14ac:dyDescent="0.35">
      <c r="A248" s="16">
        <v>246</v>
      </c>
      <c r="B248" s="17">
        <v>42926</v>
      </c>
      <c r="C248" s="18" t="s">
        <v>3</v>
      </c>
      <c r="D248" s="1" t="s">
        <v>2375</v>
      </c>
      <c r="E248" s="16" t="s">
        <v>2454</v>
      </c>
      <c r="F248" s="21" t="s">
        <v>3359</v>
      </c>
      <c r="G248" s="1" t="s">
        <v>362</v>
      </c>
      <c r="H248" s="1" t="s">
        <v>4028</v>
      </c>
      <c r="I248" s="1"/>
      <c r="J248" s="1"/>
      <c r="K248" s="1"/>
      <c r="L248" s="16" t="s">
        <v>347</v>
      </c>
      <c r="M248" s="16" t="s">
        <v>337</v>
      </c>
      <c r="N248" s="16" t="s">
        <v>336</v>
      </c>
      <c r="O248" s="16" t="s">
        <v>4034</v>
      </c>
      <c r="P248" s="16" t="s">
        <v>357</v>
      </c>
      <c r="Q248" s="16" t="s">
        <v>3728</v>
      </c>
      <c r="R248" s="16" t="s">
        <v>4279</v>
      </c>
      <c r="S248" s="16"/>
      <c r="T248" s="8" t="s">
        <v>2859</v>
      </c>
      <c r="U248" s="8">
        <v>3</v>
      </c>
      <c r="V248" s="1" t="s">
        <v>2760</v>
      </c>
      <c r="W248" s="10">
        <v>3</v>
      </c>
      <c r="X248" s="10">
        <v>0</v>
      </c>
      <c r="Y248" s="8" t="s">
        <v>325</v>
      </c>
      <c r="Z248" s="1" t="s">
        <v>2760</v>
      </c>
      <c r="AA248" s="10">
        <v>0</v>
      </c>
      <c r="AB248" s="10">
        <v>0</v>
      </c>
      <c r="AC248" s="10">
        <v>0</v>
      </c>
      <c r="AD248" s="7">
        <v>0</v>
      </c>
      <c r="AE248" s="1" t="s">
        <v>2760</v>
      </c>
      <c r="AF248" s="7">
        <v>1</v>
      </c>
      <c r="AG248" s="1" t="s">
        <v>2760</v>
      </c>
      <c r="AH248" s="7">
        <v>2</v>
      </c>
      <c r="AI248" s="1" t="s">
        <v>2760</v>
      </c>
      <c r="AJ248" s="7">
        <v>0</v>
      </c>
      <c r="AK248" s="1" t="s">
        <v>2760</v>
      </c>
      <c r="AL248" s="10"/>
      <c r="AM248" s="1" t="s">
        <v>325</v>
      </c>
      <c r="AN248" s="10"/>
      <c r="AO248" s="10"/>
      <c r="AP248" s="12"/>
      <c r="AQ248" s="12" t="s">
        <v>4280</v>
      </c>
      <c r="AR248" s="12"/>
      <c r="AS248" s="1" t="s">
        <v>2589</v>
      </c>
      <c r="AT248" s="13"/>
      <c r="AU248" s="13"/>
      <c r="AV248" s="13"/>
      <c r="AW248" s="13"/>
      <c r="AX248" s="13"/>
      <c r="AY248" s="13"/>
      <c r="AZ248" s="13"/>
      <c r="BA248" s="13"/>
      <c r="BB248" s="13"/>
      <c r="BC248" s="13"/>
      <c r="BD248" s="13"/>
      <c r="BE248" s="13"/>
      <c r="BF248" s="13"/>
      <c r="BG248" s="13"/>
      <c r="BH248" s="13"/>
      <c r="BI248" s="13"/>
      <c r="BJ248" s="13"/>
      <c r="BK248" s="13"/>
      <c r="BL248" s="13"/>
      <c r="BM248" s="13"/>
      <c r="BN248" s="13"/>
      <c r="BO248" s="13"/>
      <c r="BP248" s="13" t="s">
        <v>2195</v>
      </c>
      <c r="BQ248" s="13"/>
      <c r="BR248" s="13"/>
      <c r="BS248" s="13"/>
      <c r="BT248" s="13"/>
      <c r="BU248" s="13"/>
      <c r="BV248" s="13"/>
      <c r="BW248" s="13"/>
      <c r="BX248" s="13"/>
      <c r="BY248" s="13"/>
      <c r="BZ248" s="13"/>
      <c r="CA248" s="13"/>
      <c r="CB248" s="13"/>
      <c r="CC248" s="13"/>
      <c r="CD248" s="13"/>
      <c r="CE248" s="13"/>
      <c r="CF248" s="13"/>
      <c r="CG248" s="13"/>
      <c r="CH248" s="13"/>
      <c r="CI248" s="13"/>
      <c r="CJ248" s="13"/>
      <c r="CK248" s="13"/>
      <c r="CL248" s="13"/>
      <c r="CM248" s="13"/>
      <c r="CN248" s="13"/>
      <c r="CO248" s="13"/>
      <c r="CP248" s="13"/>
      <c r="CQ248" s="13"/>
      <c r="CR248" s="13"/>
      <c r="CS248" s="13"/>
      <c r="CT248" s="13"/>
      <c r="CU248" s="13"/>
      <c r="CV248" s="13"/>
      <c r="CW248" s="13"/>
      <c r="CX248" s="13"/>
      <c r="CY248" s="13"/>
      <c r="CZ248" s="13"/>
      <c r="DA248" s="13"/>
      <c r="DB248" s="13"/>
      <c r="DC248" s="13"/>
      <c r="DD248" s="13"/>
      <c r="DE248" s="13"/>
      <c r="DF248" s="13"/>
      <c r="DG248" s="13"/>
      <c r="DH248" s="13"/>
      <c r="DI248" s="13"/>
      <c r="DJ248" s="13"/>
      <c r="DK248" s="13"/>
      <c r="DL248" s="13"/>
      <c r="DM248" s="13"/>
      <c r="DN248" s="13"/>
      <c r="DO248" s="2"/>
    </row>
    <row r="249" spans="1:119" s="27" customFormat="1" ht="23.25" customHeight="1" x14ac:dyDescent="0.35">
      <c r="A249" s="16">
        <v>247</v>
      </c>
      <c r="B249" s="17">
        <v>42927</v>
      </c>
      <c r="C249" s="18" t="s">
        <v>12</v>
      </c>
      <c r="D249" s="1" t="s">
        <v>319</v>
      </c>
      <c r="E249" s="16" t="s">
        <v>62</v>
      </c>
      <c r="F249" s="16" t="s">
        <v>290</v>
      </c>
      <c r="G249" s="1" t="s">
        <v>362</v>
      </c>
      <c r="H249" s="1" t="s">
        <v>4028</v>
      </c>
      <c r="I249" s="1"/>
      <c r="J249" s="1"/>
      <c r="K249" s="1"/>
      <c r="L249" s="16" t="s">
        <v>347</v>
      </c>
      <c r="M249" s="16" t="s">
        <v>349</v>
      </c>
      <c r="N249" s="16" t="s">
        <v>356</v>
      </c>
      <c r="O249" s="16" t="s">
        <v>4040</v>
      </c>
      <c r="P249" s="16" t="s">
        <v>357</v>
      </c>
      <c r="Q249" s="16" t="s">
        <v>3875</v>
      </c>
      <c r="R249" s="16" t="s">
        <v>3081</v>
      </c>
      <c r="S249" s="16"/>
      <c r="T249" s="8" t="s">
        <v>2859</v>
      </c>
      <c r="U249" s="8" t="s">
        <v>325</v>
      </c>
      <c r="V249" s="1" t="s">
        <v>2760</v>
      </c>
      <c r="W249" s="10">
        <v>0</v>
      </c>
      <c r="X249" s="10">
        <v>0</v>
      </c>
      <c r="Y249" s="8" t="s">
        <v>325</v>
      </c>
      <c r="Z249" s="1" t="s">
        <v>2760</v>
      </c>
      <c r="AA249" s="10">
        <v>0</v>
      </c>
      <c r="AB249" s="10">
        <v>0</v>
      </c>
      <c r="AC249" s="10">
        <v>0</v>
      </c>
      <c r="AD249" s="7">
        <v>0</v>
      </c>
      <c r="AE249" s="1" t="s">
        <v>2760</v>
      </c>
      <c r="AF249" s="7">
        <v>0</v>
      </c>
      <c r="AG249" s="1" t="s">
        <v>2760</v>
      </c>
      <c r="AH249" s="7">
        <v>0</v>
      </c>
      <c r="AI249" s="1" t="s">
        <v>2760</v>
      </c>
      <c r="AJ249" s="7">
        <v>0</v>
      </c>
      <c r="AK249" s="1" t="s">
        <v>2760</v>
      </c>
      <c r="AL249" s="10"/>
      <c r="AM249" s="1" t="s">
        <v>325</v>
      </c>
      <c r="AN249" s="10"/>
      <c r="AO249" s="10"/>
      <c r="AP249" s="12"/>
      <c r="AQ249" s="12" t="s">
        <v>3329</v>
      </c>
      <c r="AR249" s="12"/>
      <c r="AS249" s="1" t="s">
        <v>2589</v>
      </c>
      <c r="AT249" s="13" t="s">
        <v>2720</v>
      </c>
      <c r="AU249" s="13"/>
      <c r="AV249" s="13"/>
      <c r="AW249" s="13"/>
      <c r="AX249" s="13"/>
      <c r="AY249" s="13"/>
      <c r="AZ249" s="13"/>
      <c r="BA249" s="13"/>
      <c r="BB249" s="13"/>
      <c r="BC249" s="13"/>
      <c r="BD249" s="13"/>
      <c r="BE249" s="13"/>
      <c r="BF249" s="13"/>
      <c r="BG249" s="13"/>
      <c r="BH249" s="13"/>
      <c r="BI249" s="13"/>
      <c r="BJ249" s="13"/>
      <c r="BK249" s="13"/>
      <c r="BL249" s="13"/>
      <c r="BM249" s="13"/>
      <c r="BN249" s="13"/>
      <c r="BO249" s="13"/>
      <c r="BP249" s="13"/>
      <c r="BQ249" s="13"/>
      <c r="BR249" s="13"/>
      <c r="BS249" s="13"/>
      <c r="BT249" s="13"/>
      <c r="BU249" s="13"/>
      <c r="BV249" s="13"/>
      <c r="BW249" s="13"/>
      <c r="BX249" s="13"/>
      <c r="BY249" s="13"/>
      <c r="BZ249" s="13"/>
      <c r="CA249" s="13"/>
      <c r="CB249" s="13"/>
      <c r="CC249" s="13"/>
      <c r="CD249" s="13"/>
      <c r="CE249" s="13"/>
      <c r="CF249" s="13"/>
      <c r="CG249" s="13"/>
      <c r="CH249" s="13"/>
      <c r="CI249" s="13"/>
      <c r="CJ249" s="13"/>
      <c r="CK249" s="13"/>
      <c r="CL249" s="13"/>
      <c r="CM249" s="13"/>
      <c r="CN249" s="13"/>
      <c r="CO249" s="13"/>
      <c r="CP249" s="13"/>
      <c r="CQ249" s="13"/>
      <c r="CR249" s="13"/>
      <c r="CS249" s="13"/>
      <c r="CT249" s="13"/>
      <c r="CU249" s="13"/>
      <c r="CV249" s="13"/>
      <c r="CW249" s="13"/>
      <c r="CX249" s="13"/>
      <c r="CY249" s="13"/>
      <c r="CZ249" s="13"/>
      <c r="DA249" s="13"/>
      <c r="DB249" s="13"/>
      <c r="DC249" s="13"/>
      <c r="DD249" s="13"/>
      <c r="DE249" s="13"/>
      <c r="DF249" s="13"/>
      <c r="DG249" s="13"/>
      <c r="DH249" s="13"/>
      <c r="DI249" s="13"/>
      <c r="DJ249" s="13"/>
      <c r="DK249" s="13"/>
      <c r="DL249" s="13"/>
      <c r="DM249" s="13"/>
      <c r="DN249" s="13"/>
      <c r="DO249" s="2"/>
    </row>
    <row r="250" spans="1:119" s="27" customFormat="1" ht="23.25" customHeight="1" x14ac:dyDescent="0.35">
      <c r="A250" s="16">
        <v>248</v>
      </c>
      <c r="B250" s="17">
        <v>42927</v>
      </c>
      <c r="C250" s="18" t="s">
        <v>3</v>
      </c>
      <c r="D250" s="1" t="s">
        <v>2375</v>
      </c>
      <c r="E250" s="16" t="s">
        <v>2454</v>
      </c>
      <c r="F250" s="21" t="s">
        <v>3359</v>
      </c>
      <c r="G250" s="1" t="s">
        <v>362</v>
      </c>
      <c r="H250" s="1" t="s">
        <v>4028</v>
      </c>
      <c r="I250" s="1"/>
      <c r="J250" s="1"/>
      <c r="K250" s="1"/>
      <c r="L250" s="16" t="s">
        <v>347</v>
      </c>
      <c r="M250" s="16" t="s">
        <v>337</v>
      </c>
      <c r="N250" s="16" t="s">
        <v>336</v>
      </c>
      <c r="O250" s="16" t="s">
        <v>4034</v>
      </c>
      <c r="P250" s="16" t="s">
        <v>357</v>
      </c>
      <c r="Q250" s="16" t="s">
        <v>3851</v>
      </c>
      <c r="R250" s="16" t="s">
        <v>4281</v>
      </c>
      <c r="S250" s="16"/>
      <c r="T250" s="8" t="s">
        <v>2859</v>
      </c>
      <c r="U250" s="8" t="s">
        <v>325</v>
      </c>
      <c r="V250" s="1" t="s">
        <v>2760</v>
      </c>
      <c r="W250" s="10">
        <v>0</v>
      </c>
      <c r="X250" s="10">
        <v>0</v>
      </c>
      <c r="Y250" s="8" t="s">
        <v>325</v>
      </c>
      <c r="Z250" s="1" t="s">
        <v>2760</v>
      </c>
      <c r="AA250" s="10">
        <v>0</v>
      </c>
      <c r="AB250" s="10">
        <v>0</v>
      </c>
      <c r="AC250" s="10">
        <v>0</v>
      </c>
      <c r="AD250" s="7">
        <v>0</v>
      </c>
      <c r="AE250" s="1" t="s">
        <v>2760</v>
      </c>
      <c r="AF250" s="7">
        <v>0</v>
      </c>
      <c r="AG250" s="1" t="s">
        <v>2760</v>
      </c>
      <c r="AH250" s="7">
        <v>0</v>
      </c>
      <c r="AI250" s="1" t="s">
        <v>2760</v>
      </c>
      <c r="AJ250" s="7">
        <v>0</v>
      </c>
      <c r="AK250" s="1" t="s">
        <v>2760</v>
      </c>
      <c r="AL250" s="10"/>
      <c r="AM250" s="1" t="s">
        <v>325</v>
      </c>
      <c r="AN250" s="10"/>
      <c r="AO250" s="10"/>
      <c r="AP250" s="12"/>
      <c r="AQ250" s="12"/>
      <c r="AR250" s="12"/>
      <c r="AS250" s="1" t="s">
        <v>2589</v>
      </c>
      <c r="AT250" s="13" t="s">
        <v>563</v>
      </c>
      <c r="AU250" s="13" t="s">
        <v>564</v>
      </c>
      <c r="AV250" s="13"/>
      <c r="AW250" s="13"/>
      <c r="AX250" s="13"/>
      <c r="AY250" s="13"/>
      <c r="AZ250" s="13"/>
      <c r="BA250" s="13"/>
      <c r="BB250" s="13"/>
      <c r="BC250" s="13"/>
      <c r="BD250" s="13"/>
      <c r="BE250" s="13"/>
      <c r="BF250" s="13"/>
      <c r="BG250" s="13"/>
      <c r="BH250" s="13"/>
      <c r="BI250" s="13"/>
      <c r="BJ250" s="13"/>
      <c r="BK250" s="13"/>
      <c r="BL250" s="13"/>
      <c r="BM250" s="13"/>
      <c r="BN250" s="13"/>
      <c r="BO250" s="13"/>
      <c r="BP250" s="13"/>
      <c r="BQ250" s="13"/>
      <c r="BR250" s="13"/>
      <c r="BS250" s="13"/>
      <c r="BT250" s="13"/>
      <c r="BU250" s="13"/>
      <c r="BV250" s="13"/>
      <c r="BW250" s="13"/>
      <c r="BX250" s="13"/>
      <c r="BY250" s="13"/>
      <c r="BZ250" s="13"/>
      <c r="CA250" s="13"/>
      <c r="CB250" s="13"/>
      <c r="CC250" s="13"/>
      <c r="CD250" s="13"/>
      <c r="CE250" s="13"/>
      <c r="CF250" s="13"/>
      <c r="CG250" s="13"/>
      <c r="CH250" s="13"/>
      <c r="CI250" s="13"/>
      <c r="CJ250" s="13"/>
      <c r="CK250" s="13"/>
      <c r="CL250" s="13"/>
      <c r="CM250" s="13"/>
      <c r="CN250" s="13"/>
      <c r="CO250" s="13"/>
      <c r="CP250" s="13"/>
      <c r="CQ250" s="13"/>
      <c r="CR250" s="13"/>
      <c r="CS250" s="13"/>
      <c r="CT250" s="13"/>
      <c r="CU250" s="13"/>
      <c r="CV250" s="13"/>
      <c r="CW250" s="13"/>
      <c r="CX250" s="13"/>
      <c r="CY250" s="13"/>
      <c r="CZ250" s="13"/>
      <c r="DA250" s="13"/>
      <c r="DB250" s="13"/>
      <c r="DC250" s="13"/>
      <c r="DD250" s="13"/>
      <c r="DE250" s="13"/>
      <c r="DF250" s="13"/>
      <c r="DG250" s="13"/>
      <c r="DH250" s="13"/>
      <c r="DI250" s="13"/>
      <c r="DJ250" s="13"/>
      <c r="DK250" s="13"/>
      <c r="DL250" s="13"/>
      <c r="DM250" s="13"/>
      <c r="DN250" s="13"/>
      <c r="DO250" s="2"/>
    </row>
    <row r="251" spans="1:119" s="27" customFormat="1" ht="23.25" customHeight="1" x14ac:dyDescent="0.35">
      <c r="A251" s="16">
        <v>249</v>
      </c>
      <c r="B251" s="17">
        <v>42928</v>
      </c>
      <c r="C251" s="18" t="s">
        <v>20</v>
      </c>
      <c r="D251" s="1" t="s">
        <v>2375</v>
      </c>
      <c r="E251" s="16" t="s">
        <v>2575</v>
      </c>
      <c r="F251" s="16" t="s">
        <v>2575</v>
      </c>
      <c r="G251" s="1" t="s">
        <v>362</v>
      </c>
      <c r="H251" s="1" t="s">
        <v>4028</v>
      </c>
      <c r="I251" s="1"/>
      <c r="J251" s="1"/>
      <c r="K251" s="1"/>
      <c r="L251" s="16" t="s">
        <v>347</v>
      </c>
      <c r="M251" s="16" t="s">
        <v>337</v>
      </c>
      <c r="N251" s="16" t="s">
        <v>114</v>
      </c>
      <c r="O251" s="16" t="s">
        <v>235</v>
      </c>
      <c r="P251" s="16" t="s">
        <v>357</v>
      </c>
      <c r="Q251" s="16" t="s">
        <v>3906</v>
      </c>
      <c r="R251" s="16" t="s">
        <v>3082</v>
      </c>
      <c r="S251" s="16"/>
      <c r="T251" s="8" t="s">
        <v>2859</v>
      </c>
      <c r="U251" s="8" t="s">
        <v>325</v>
      </c>
      <c r="V251" s="1" t="s">
        <v>2760</v>
      </c>
      <c r="W251" s="10">
        <v>0</v>
      </c>
      <c r="X251" s="10">
        <v>0</v>
      </c>
      <c r="Y251" s="8" t="s">
        <v>325</v>
      </c>
      <c r="Z251" s="1" t="s">
        <v>2760</v>
      </c>
      <c r="AA251" s="10">
        <v>0</v>
      </c>
      <c r="AB251" s="10">
        <v>0</v>
      </c>
      <c r="AC251" s="10">
        <v>0</v>
      </c>
      <c r="AD251" s="7">
        <v>0</v>
      </c>
      <c r="AE251" s="1" t="s">
        <v>2760</v>
      </c>
      <c r="AF251" s="7">
        <v>0</v>
      </c>
      <c r="AG251" s="1" t="s">
        <v>2760</v>
      </c>
      <c r="AH251" s="7">
        <v>0</v>
      </c>
      <c r="AI251" s="1" t="s">
        <v>2760</v>
      </c>
      <c r="AJ251" s="7">
        <v>0</v>
      </c>
      <c r="AK251" s="1" t="s">
        <v>2760</v>
      </c>
      <c r="AL251" s="10"/>
      <c r="AM251" s="1" t="s">
        <v>325</v>
      </c>
      <c r="AN251" s="10"/>
      <c r="AO251" s="10"/>
      <c r="AP251" s="12"/>
      <c r="AQ251" s="12"/>
      <c r="AR251" s="12"/>
      <c r="AS251" s="1" t="s">
        <v>2589</v>
      </c>
      <c r="AT251" s="13" t="s">
        <v>1782</v>
      </c>
      <c r="AU251" s="13"/>
      <c r="AV251" s="13"/>
      <c r="AW251" s="13"/>
      <c r="AX251" s="13"/>
      <c r="AY251" s="13"/>
      <c r="AZ251" s="13"/>
      <c r="BA251" s="13"/>
      <c r="BB251" s="13"/>
      <c r="BC251" s="13"/>
      <c r="BD251" s="13"/>
      <c r="BE251" s="13"/>
      <c r="BF251" s="13"/>
      <c r="BG251" s="13"/>
      <c r="BH251" s="13"/>
      <c r="BI251" s="13"/>
      <c r="BJ251" s="13"/>
      <c r="BK251" s="13"/>
      <c r="BL251" s="13"/>
      <c r="BM251" s="13"/>
      <c r="BN251" s="13"/>
      <c r="BO251" s="13"/>
      <c r="BP251" s="13"/>
      <c r="BQ251" s="13"/>
      <c r="BR251" s="13"/>
      <c r="BS251" s="13"/>
      <c r="BT251" s="13"/>
      <c r="BU251" s="13"/>
      <c r="BV251" s="13"/>
      <c r="BW251" s="13"/>
      <c r="BX251" s="13"/>
      <c r="BY251" s="13"/>
      <c r="BZ251" s="13"/>
      <c r="CA251" s="13"/>
      <c r="CB251" s="13"/>
      <c r="CC251" s="13"/>
      <c r="CD251" s="13"/>
      <c r="CE251" s="13"/>
      <c r="CF251" s="13"/>
      <c r="CG251" s="13"/>
      <c r="CH251" s="13"/>
      <c r="CI251" s="13"/>
      <c r="CJ251" s="13"/>
      <c r="CK251" s="13"/>
      <c r="CL251" s="13"/>
      <c r="CM251" s="13"/>
      <c r="CN251" s="13"/>
      <c r="CO251" s="13"/>
      <c r="CP251" s="13"/>
      <c r="CQ251" s="13"/>
      <c r="CR251" s="13"/>
      <c r="CS251" s="13"/>
      <c r="CT251" s="13"/>
      <c r="CU251" s="13"/>
      <c r="CV251" s="13"/>
      <c r="CW251" s="13"/>
      <c r="CX251" s="13"/>
      <c r="CY251" s="13"/>
      <c r="CZ251" s="13"/>
      <c r="DA251" s="13"/>
      <c r="DB251" s="13"/>
      <c r="DC251" s="13"/>
      <c r="DD251" s="13"/>
      <c r="DE251" s="13"/>
      <c r="DF251" s="13"/>
      <c r="DG251" s="13"/>
      <c r="DH251" s="13"/>
      <c r="DI251" s="13"/>
      <c r="DJ251" s="13"/>
      <c r="DK251" s="13"/>
      <c r="DL251" s="13"/>
      <c r="DM251" s="13"/>
      <c r="DN251" s="13"/>
      <c r="DO251" s="2"/>
    </row>
    <row r="252" spans="1:119" s="27" customFormat="1" ht="23.25" customHeight="1" x14ac:dyDescent="0.35">
      <c r="A252" s="16">
        <v>250</v>
      </c>
      <c r="B252" s="17">
        <v>42929</v>
      </c>
      <c r="C252" s="18" t="s">
        <v>3</v>
      </c>
      <c r="D252" s="1" t="s">
        <v>2375</v>
      </c>
      <c r="E252" s="16" t="s">
        <v>325</v>
      </c>
      <c r="F252" s="21" t="s">
        <v>221</v>
      </c>
      <c r="G252" s="1" t="s">
        <v>362</v>
      </c>
      <c r="H252" s="1" t="s">
        <v>4028</v>
      </c>
      <c r="I252" s="1"/>
      <c r="J252" s="1"/>
      <c r="K252" s="1"/>
      <c r="L252" s="16" t="s">
        <v>347</v>
      </c>
      <c r="M252" s="16" t="s">
        <v>337</v>
      </c>
      <c r="N252" s="16" t="s">
        <v>114</v>
      </c>
      <c r="O252" s="16" t="s">
        <v>235</v>
      </c>
      <c r="P252" s="16" t="s">
        <v>357</v>
      </c>
      <c r="Q252" s="16" t="s">
        <v>3640</v>
      </c>
      <c r="R252" s="16" t="s">
        <v>3083</v>
      </c>
      <c r="S252" s="16"/>
      <c r="T252" s="8" t="s">
        <v>2859</v>
      </c>
      <c r="U252" s="8">
        <v>1</v>
      </c>
      <c r="V252" s="1" t="s">
        <v>2760</v>
      </c>
      <c r="W252" s="10">
        <v>1</v>
      </c>
      <c r="X252" s="10">
        <v>1</v>
      </c>
      <c r="Y252" s="8" t="s">
        <v>325</v>
      </c>
      <c r="Z252" s="1" t="s">
        <v>2760</v>
      </c>
      <c r="AA252" s="10">
        <v>0</v>
      </c>
      <c r="AB252" s="10">
        <v>0</v>
      </c>
      <c r="AC252" s="10">
        <v>0</v>
      </c>
      <c r="AD252" s="7">
        <v>0</v>
      </c>
      <c r="AE252" s="1" t="s">
        <v>2760</v>
      </c>
      <c r="AF252" s="7">
        <v>1</v>
      </c>
      <c r="AG252" s="1" t="s">
        <v>2760</v>
      </c>
      <c r="AH252" s="7">
        <v>0</v>
      </c>
      <c r="AI252" s="1" t="s">
        <v>2760</v>
      </c>
      <c r="AJ252" s="7">
        <v>0</v>
      </c>
      <c r="AK252" s="1" t="s">
        <v>2760</v>
      </c>
      <c r="AL252" s="10" t="s">
        <v>205</v>
      </c>
      <c r="AM252" s="1" t="s">
        <v>2381</v>
      </c>
      <c r="AN252" s="10" t="s">
        <v>302</v>
      </c>
      <c r="AO252" s="10"/>
      <c r="AP252" s="12"/>
      <c r="AQ252" s="12" t="s">
        <v>3315</v>
      </c>
      <c r="AR252" s="12"/>
      <c r="AS252" s="1" t="s">
        <v>2589</v>
      </c>
      <c r="AT252" s="13"/>
      <c r="AU252" s="13"/>
      <c r="AV252" s="13"/>
      <c r="AW252" s="13"/>
      <c r="AX252" s="13"/>
      <c r="AY252" s="13"/>
      <c r="AZ252" s="13"/>
      <c r="BA252" s="13"/>
      <c r="BB252" s="13"/>
      <c r="BC252" s="13"/>
      <c r="BD252" s="13"/>
      <c r="BE252" s="13"/>
      <c r="BF252" s="13"/>
      <c r="BG252" s="13"/>
      <c r="BH252" s="13"/>
      <c r="BI252" s="13"/>
      <c r="BJ252" s="13"/>
      <c r="BK252" s="13"/>
      <c r="BL252" s="13"/>
      <c r="BM252" s="13"/>
      <c r="BN252" s="13"/>
      <c r="BO252" s="13"/>
      <c r="BP252" s="13" t="s">
        <v>2176</v>
      </c>
      <c r="BQ252" s="13"/>
      <c r="BR252" s="13"/>
      <c r="BS252" s="13"/>
      <c r="BT252" s="13"/>
      <c r="BU252" s="13"/>
      <c r="BV252" s="13"/>
      <c r="BW252" s="13"/>
      <c r="BX252" s="13"/>
      <c r="BY252" s="13"/>
      <c r="BZ252" s="13"/>
      <c r="CA252" s="13"/>
      <c r="CB252" s="13"/>
      <c r="CC252" s="13"/>
      <c r="CD252" s="13"/>
      <c r="CE252" s="13"/>
      <c r="CF252" s="13"/>
      <c r="CG252" s="13"/>
      <c r="CH252" s="13"/>
      <c r="CI252" s="13"/>
      <c r="CJ252" s="13"/>
      <c r="CK252" s="13"/>
      <c r="CL252" s="13"/>
      <c r="CM252" s="13"/>
      <c r="CN252" s="13"/>
      <c r="CO252" s="13"/>
      <c r="CP252" s="13"/>
      <c r="CQ252" s="13"/>
      <c r="CR252" s="13"/>
      <c r="CS252" s="13"/>
      <c r="CT252" s="13"/>
      <c r="CU252" s="13"/>
      <c r="CV252" s="13"/>
      <c r="CW252" s="13"/>
      <c r="CX252" s="13"/>
      <c r="CY252" s="13"/>
      <c r="CZ252" s="13"/>
      <c r="DA252" s="13"/>
      <c r="DB252" s="13"/>
      <c r="DC252" s="13"/>
      <c r="DD252" s="13"/>
      <c r="DE252" s="13"/>
      <c r="DF252" s="13"/>
      <c r="DG252" s="13"/>
      <c r="DH252" s="13"/>
      <c r="DI252" s="13"/>
      <c r="DJ252" s="13"/>
      <c r="DK252" s="13"/>
      <c r="DL252" s="13"/>
      <c r="DM252" s="13"/>
      <c r="DN252" s="13"/>
      <c r="DO252" s="2"/>
    </row>
    <row r="253" spans="1:119" s="27" customFormat="1" ht="23.25" customHeight="1" x14ac:dyDescent="0.35">
      <c r="A253" s="16">
        <v>251</v>
      </c>
      <c r="B253" s="17">
        <v>42930</v>
      </c>
      <c r="C253" s="18" t="s">
        <v>2389</v>
      </c>
      <c r="D253" s="1" t="s">
        <v>2374</v>
      </c>
      <c r="E253" s="16" t="s">
        <v>13</v>
      </c>
      <c r="F253" s="21" t="s">
        <v>77</v>
      </c>
      <c r="G253" s="1" t="s">
        <v>362</v>
      </c>
      <c r="H253" s="1" t="s">
        <v>4028</v>
      </c>
      <c r="I253" s="1"/>
      <c r="J253" s="1"/>
      <c r="K253" s="1"/>
      <c r="L253" s="16" t="s">
        <v>347</v>
      </c>
      <c r="M253" s="16" t="s">
        <v>337</v>
      </c>
      <c r="N253" s="16" t="s">
        <v>114</v>
      </c>
      <c r="O253" s="16" t="s">
        <v>235</v>
      </c>
      <c r="P253" s="16" t="s">
        <v>357</v>
      </c>
      <c r="Q253" s="16" t="s">
        <v>3630</v>
      </c>
      <c r="R253" s="16" t="s">
        <v>4282</v>
      </c>
      <c r="S253" s="16"/>
      <c r="T253" s="8" t="s">
        <v>2859</v>
      </c>
      <c r="U253" s="8" t="s">
        <v>325</v>
      </c>
      <c r="V253" s="1" t="s">
        <v>2760</v>
      </c>
      <c r="W253" s="10">
        <v>0</v>
      </c>
      <c r="X253" s="10">
        <v>0</v>
      </c>
      <c r="Y253" s="8" t="s">
        <v>325</v>
      </c>
      <c r="Z253" s="1" t="s">
        <v>2760</v>
      </c>
      <c r="AA253" s="10">
        <v>0</v>
      </c>
      <c r="AB253" s="10">
        <v>0</v>
      </c>
      <c r="AC253" s="10">
        <v>0</v>
      </c>
      <c r="AD253" s="7">
        <v>0</v>
      </c>
      <c r="AE253" s="1" t="s">
        <v>2760</v>
      </c>
      <c r="AF253" s="7">
        <v>0</v>
      </c>
      <c r="AG253" s="1" t="s">
        <v>2760</v>
      </c>
      <c r="AH253" s="7">
        <v>0</v>
      </c>
      <c r="AI253" s="1" t="s">
        <v>2760</v>
      </c>
      <c r="AJ253" s="7">
        <v>0</v>
      </c>
      <c r="AK253" s="1" t="s">
        <v>2760</v>
      </c>
      <c r="AL253" s="10"/>
      <c r="AM253" s="1" t="s">
        <v>325</v>
      </c>
      <c r="AN253" s="10"/>
      <c r="AO253" s="10"/>
      <c r="AP253" s="12"/>
      <c r="AQ253" s="12" t="s">
        <v>4283</v>
      </c>
      <c r="AR253" s="12"/>
      <c r="AS253" s="1" t="s">
        <v>2589</v>
      </c>
      <c r="AT253" s="13" t="s">
        <v>565</v>
      </c>
      <c r="AU253" s="13" t="s">
        <v>4284</v>
      </c>
      <c r="AV253" s="13" t="s">
        <v>566</v>
      </c>
      <c r="AW253" s="13" t="s">
        <v>567</v>
      </c>
      <c r="AX253" s="13" t="s">
        <v>568</v>
      </c>
      <c r="AY253" s="13" t="s">
        <v>569</v>
      </c>
      <c r="AZ253" s="13" t="s">
        <v>570</v>
      </c>
      <c r="BA253" s="13" t="s">
        <v>571</v>
      </c>
      <c r="BB253" s="13" t="s">
        <v>572</v>
      </c>
      <c r="BC253" s="13" t="s">
        <v>573</v>
      </c>
      <c r="BD253" s="13" t="s">
        <v>574</v>
      </c>
      <c r="BE253" s="13" t="s">
        <v>4285</v>
      </c>
      <c r="BF253" s="13" t="s">
        <v>575</v>
      </c>
      <c r="BG253" s="13" t="s">
        <v>575</v>
      </c>
      <c r="BH253" s="13"/>
      <c r="BI253" s="13"/>
      <c r="BJ253" s="13"/>
      <c r="BK253" s="13"/>
      <c r="BL253" s="13"/>
      <c r="BM253" s="13"/>
      <c r="BN253" s="13"/>
      <c r="BO253" s="13"/>
      <c r="BP253" s="13" t="s">
        <v>576</v>
      </c>
      <c r="BQ253" s="13" t="s">
        <v>577</v>
      </c>
      <c r="BR253" s="13" t="s">
        <v>402</v>
      </c>
      <c r="BS253" s="13" t="s">
        <v>578</v>
      </c>
      <c r="BT253" s="13" t="s">
        <v>579</v>
      </c>
      <c r="BU253" s="13" t="s">
        <v>4286</v>
      </c>
      <c r="BV253" s="13" t="s">
        <v>403</v>
      </c>
      <c r="BW253" s="13" t="s">
        <v>4287</v>
      </c>
      <c r="BX253" s="13" t="s">
        <v>580</v>
      </c>
      <c r="BY253" s="13" t="s">
        <v>581</v>
      </c>
      <c r="BZ253" s="13" t="s">
        <v>2296</v>
      </c>
      <c r="CA253" s="13" t="s">
        <v>582</v>
      </c>
      <c r="CB253" s="13" t="s">
        <v>583</v>
      </c>
      <c r="CC253" s="13"/>
      <c r="CD253" s="13"/>
      <c r="CE253" s="13"/>
      <c r="CF253" s="13"/>
      <c r="CG253" s="13"/>
      <c r="CH253" s="13"/>
      <c r="CI253" s="13"/>
      <c r="CJ253" s="13"/>
      <c r="CK253" s="13"/>
      <c r="CL253" s="13"/>
      <c r="CM253" s="13"/>
      <c r="CN253" s="13"/>
      <c r="CO253" s="13"/>
      <c r="CP253" s="13"/>
      <c r="CQ253" s="13"/>
      <c r="CR253" s="13"/>
      <c r="CS253" s="13"/>
      <c r="CT253" s="13"/>
      <c r="CU253" s="13"/>
      <c r="CV253" s="13"/>
      <c r="CW253" s="13"/>
      <c r="CX253" s="13"/>
      <c r="CY253" s="13"/>
      <c r="CZ253" s="13"/>
      <c r="DA253" s="13"/>
      <c r="DB253" s="13"/>
      <c r="DC253" s="13"/>
      <c r="DD253" s="13"/>
      <c r="DE253" s="13"/>
      <c r="DF253" s="13"/>
      <c r="DG253" s="13"/>
      <c r="DH253" s="13"/>
      <c r="DI253" s="13"/>
      <c r="DJ253" s="13"/>
      <c r="DK253" s="13"/>
      <c r="DL253" s="13"/>
      <c r="DM253" s="13"/>
      <c r="DN253" s="13"/>
      <c r="DO253" s="2"/>
    </row>
    <row r="254" spans="1:119" s="27" customFormat="1" ht="23.25" customHeight="1" x14ac:dyDescent="0.35">
      <c r="A254" s="16">
        <v>252</v>
      </c>
      <c r="B254" s="17">
        <v>42930</v>
      </c>
      <c r="C254" s="18" t="s">
        <v>3</v>
      </c>
      <c r="D254" s="1" t="s">
        <v>2375</v>
      </c>
      <c r="E254" s="16" t="s">
        <v>325</v>
      </c>
      <c r="F254" s="21" t="s">
        <v>3397</v>
      </c>
      <c r="G254" s="1" t="s">
        <v>362</v>
      </c>
      <c r="H254" s="1" t="s">
        <v>4028</v>
      </c>
      <c r="I254" s="1"/>
      <c r="J254" s="1"/>
      <c r="K254" s="1"/>
      <c r="L254" s="16" t="s">
        <v>347</v>
      </c>
      <c r="M254" s="16" t="s">
        <v>337</v>
      </c>
      <c r="N254" s="16" t="s">
        <v>336</v>
      </c>
      <c r="O254" s="16" t="s">
        <v>4034</v>
      </c>
      <c r="P254" s="16" t="s">
        <v>357</v>
      </c>
      <c r="Q254" s="16" t="s">
        <v>3713</v>
      </c>
      <c r="R254" s="16" t="s">
        <v>4288</v>
      </c>
      <c r="S254" s="16"/>
      <c r="T254" s="8" t="s">
        <v>2859</v>
      </c>
      <c r="U254" s="8" t="s">
        <v>325</v>
      </c>
      <c r="V254" s="1" t="s">
        <v>2760</v>
      </c>
      <c r="W254" s="10">
        <v>0</v>
      </c>
      <c r="X254" s="10">
        <v>0</v>
      </c>
      <c r="Y254" s="8" t="s">
        <v>325</v>
      </c>
      <c r="Z254" s="1" t="s">
        <v>2760</v>
      </c>
      <c r="AA254" s="10">
        <v>0</v>
      </c>
      <c r="AB254" s="10">
        <v>0</v>
      </c>
      <c r="AC254" s="10">
        <v>0</v>
      </c>
      <c r="AD254" s="7">
        <v>0</v>
      </c>
      <c r="AE254" s="1" t="s">
        <v>2760</v>
      </c>
      <c r="AF254" s="7">
        <v>0</v>
      </c>
      <c r="AG254" s="1" t="s">
        <v>2760</v>
      </c>
      <c r="AH254" s="7">
        <v>0</v>
      </c>
      <c r="AI254" s="1" t="s">
        <v>2760</v>
      </c>
      <c r="AJ254" s="7">
        <v>0</v>
      </c>
      <c r="AK254" s="1" t="s">
        <v>2760</v>
      </c>
      <c r="AL254" s="10"/>
      <c r="AM254" s="1" t="s">
        <v>325</v>
      </c>
      <c r="AN254" s="10"/>
      <c r="AO254" s="10"/>
      <c r="AP254" s="12"/>
      <c r="AQ254" s="12"/>
      <c r="AR254" s="12"/>
      <c r="AS254" s="1" t="s">
        <v>2589</v>
      </c>
      <c r="AT254" s="13" t="s">
        <v>460</v>
      </c>
      <c r="AU254" s="13"/>
      <c r="AV254" s="13"/>
      <c r="AW254" s="13"/>
      <c r="AX254" s="13"/>
      <c r="AY254" s="13"/>
      <c r="AZ254" s="13"/>
      <c r="BA254" s="13"/>
      <c r="BB254" s="13"/>
      <c r="BC254" s="13"/>
      <c r="BD254" s="13"/>
      <c r="BE254" s="13"/>
      <c r="BF254" s="13"/>
      <c r="BG254" s="13"/>
      <c r="BH254" s="13"/>
      <c r="BI254" s="13"/>
      <c r="BJ254" s="13"/>
      <c r="BK254" s="13"/>
      <c r="BL254" s="13"/>
      <c r="BM254" s="13"/>
      <c r="BN254" s="13"/>
      <c r="BO254" s="13"/>
      <c r="BP254" s="13"/>
      <c r="BQ254" s="13"/>
      <c r="BR254" s="13"/>
      <c r="BS254" s="13"/>
      <c r="BT254" s="13"/>
      <c r="BU254" s="13"/>
      <c r="BV254" s="13"/>
      <c r="BW254" s="13"/>
      <c r="BX254" s="13"/>
      <c r="BY254" s="13"/>
      <c r="BZ254" s="13"/>
      <c r="CA254" s="13"/>
      <c r="CB254" s="13"/>
      <c r="CC254" s="13"/>
      <c r="CD254" s="13"/>
      <c r="CE254" s="13"/>
      <c r="CF254" s="13"/>
      <c r="CG254" s="13"/>
      <c r="CH254" s="13"/>
      <c r="CI254" s="13"/>
      <c r="CJ254" s="13"/>
      <c r="CK254" s="13"/>
      <c r="CL254" s="13"/>
      <c r="CM254" s="13"/>
      <c r="CN254" s="13"/>
      <c r="CO254" s="13"/>
      <c r="CP254" s="13"/>
      <c r="CQ254" s="13"/>
      <c r="CR254" s="13"/>
      <c r="CS254" s="13"/>
      <c r="CT254" s="13"/>
      <c r="CU254" s="13"/>
      <c r="CV254" s="13"/>
      <c r="CW254" s="13"/>
      <c r="CX254" s="13"/>
      <c r="CY254" s="13"/>
      <c r="CZ254" s="13"/>
      <c r="DA254" s="13"/>
      <c r="DB254" s="13"/>
      <c r="DC254" s="13"/>
      <c r="DD254" s="13"/>
      <c r="DE254" s="13"/>
      <c r="DF254" s="13"/>
      <c r="DG254" s="13"/>
      <c r="DH254" s="13"/>
      <c r="DI254" s="13"/>
      <c r="DJ254" s="13"/>
      <c r="DK254" s="13"/>
      <c r="DL254" s="13"/>
      <c r="DM254" s="13"/>
      <c r="DN254" s="13"/>
      <c r="DO254" s="2"/>
    </row>
    <row r="255" spans="1:119" s="27" customFormat="1" ht="23.25" customHeight="1" x14ac:dyDescent="0.35">
      <c r="A255" s="16">
        <v>253</v>
      </c>
      <c r="B255" s="17">
        <v>42930</v>
      </c>
      <c r="C255" s="18" t="s">
        <v>2387</v>
      </c>
      <c r="D255" s="1" t="s">
        <v>2375</v>
      </c>
      <c r="E255" s="16" t="s">
        <v>2559</v>
      </c>
      <c r="F255" s="21" t="s">
        <v>3436</v>
      </c>
      <c r="G255" s="1" t="s">
        <v>362</v>
      </c>
      <c r="H255" s="1" t="s">
        <v>4028</v>
      </c>
      <c r="I255" s="1"/>
      <c r="J255" s="1"/>
      <c r="K255" s="1"/>
      <c r="L255" s="16" t="s">
        <v>347</v>
      </c>
      <c r="M255" s="16" t="s">
        <v>337</v>
      </c>
      <c r="N255" s="16" t="s">
        <v>114</v>
      </c>
      <c r="O255" s="16" t="s">
        <v>235</v>
      </c>
      <c r="P255" s="16" t="s">
        <v>357</v>
      </c>
      <c r="Q255" s="16" t="s">
        <v>3925</v>
      </c>
      <c r="R255" s="16" t="s">
        <v>3084</v>
      </c>
      <c r="S255" s="16"/>
      <c r="T255" s="8" t="s">
        <v>2859</v>
      </c>
      <c r="U255" s="8">
        <v>4</v>
      </c>
      <c r="V255" s="1" t="s">
        <v>2760</v>
      </c>
      <c r="W255" s="10">
        <v>0</v>
      </c>
      <c r="X255" s="10">
        <v>0</v>
      </c>
      <c r="Y255" s="8">
        <v>4</v>
      </c>
      <c r="Z255" s="1" t="s">
        <v>2760</v>
      </c>
      <c r="AA255" s="10">
        <v>4</v>
      </c>
      <c r="AB255" s="10">
        <v>0</v>
      </c>
      <c r="AC255" s="10">
        <v>4</v>
      </c>
      <c r="AD255" s="7">
        <v>0</v>
      </c>
      <c r="AE255" s="1" t="s">
        <v>2760</v>
      </c>
      <c r="AF255" s="7">
        <v>0</v>
      </c>
      <c r="AG255" s="1" t="s">
        <v>2760</v>
      </c>
      <c r="AH255" s="7">
        <v>4</v>
      </c>
      <c r="AI255" s="1" t="s">
        <v>2760</v>
      </c>
      <c r="AJ255" s="7">
        <v>0</v>
      </c>
      <c r="AK255" s="1" t="s">
        <v>2760</v>
      </c>
      <c r="AL255" s="10"/>
      <c r="AM255" s="1" t="s">
        <v>325</v>
      </c>
      <c r="AN255" s="10"/>
      <c r="AO255" s="10"/>
      <c r="AP255" s="12"/>
      <c r="AQ255" s="12" t="s">
        <v>4115</v>
      </c>
      <c r="AR255" s="12"/>
      <c r="AS255" s="1" t="s">
        <v>2589</v>
      </c>
      <c r="AT255" s="13" t="s">
        <v>1783</v>
      </c>
      <c r="AU255" s="13" t="s">
        <v>1784</v>
      </c>
      <c r="AV255" s="13" t="s">
        <v>1785</v>
      </c>
      <c r="AW255" s="13" t="s">
        <v>2838</v>
      </c>
      <c r="AX255" s="13" t="s">
        <v>1786</v>
      </c>
      <c r="AY255" s="13" t="s">
        <v>1787</v>
      </c>
      <c r="AZ255" s="13" t="s">
        <v>1788</v>
      </c>
      <c r="BA255" s="13" t="s">
        <v>1789</v>
      </c>
      <c r="BB255" s="13" t="s">
        <v>472</v>
      </c>
      <c r="BC255" s="13" t="s">
        <v>1790</v>
      </c>
      <c r="BD255" s="13" t="s">
        <v>1791</v>
      </c>
      <c r="BE255" s="13" t="s">
        <v>1792</v>
      </c>
      <c r="BF255" s="13" t="s">
        <v>1793</v>
      </c>
      <c r="BG255" s="13" t="s">
        <v>2352</v>
      </c>
      <c r="BH255" s="13" t="s">
        <v>1794</v>
      </c>
      <c r="BI255" s="13" t="s">
        <v>1795</v>
      </c>
      <c r="BJ255" s="13" t="s">
        <v>473</v>
      </c>
      <c r="BK255" s="13" t="s">
        <v>1796</v>
      </c>
      <c r="BL255" s="13" t="s">
        <v>1797</v>
      </c>
      <c r="BM255" s="13" t="s">
        <v>1798</v>
      </c>
      <c r="BN255" s="13" t="s">
        <v>1799</v>
      </c>
      <c r="BO255" s="13"/>
      <c r="BP255" s="13" t="s">
        <v>1800</v>
      </c>
      <c r="BQ255" s="13" t="s">
        <v>1801</v>
      </c>
      <c r="BR255" s="13" t="s">
        <v>2353</v>
      </c>
      <c r="BS255" s="13" t="s">
        <v>1802</v>
      </c>
      <c r="BT255" s="13" t="s">
        <v>1803</v>
      </c>
      <c r="BU255" s="13" t="s">
        <v>1804</v>
      </c>
      <c r="BV255" s="13" t="s">
        <v>1805</v>
      </c>
      <c r="BW255" s="13" t="s">
        <v>1806</v>
      </c>
      <c r="BX255" s="13" t="s">
        <v>1807</v>
      </c>
      <c r="BY255" s="13" t="s">
        <v>3253</v>
      </c>
      <c r="BZ255" s="13" t="s">
        <v>474</v>
      </c>
      <c r="CA255" s="13" t="s">
        <v>514</v>
      </c>
      <c r="CB255" s="13"/>
      <c r="CC255" s="13"/>
      <c r="CD255" s="13"/>
      <c r="CE255" s="13"/>
      <c r="CF255" s="13"/>
      <c r="CG255" s="13"/>
      <c r="CH255" s="13"/>
      <c r="CI255" s="13"/>
      <c r="CJ255" s="13"/>
      <c r="CK255" s="13"/>
      <c r="CL255" s="13"/>
      <c r="CM255" s="13"/>
      <c r="CN255" s="13"/>
      <c r="CO255" s="13"/>
      <c r="CP255" s="13"/>
      <c r="CQ255" s="13"/>
      <c r="CR255" s="13"/>
      <c r="CS255" s="13"/>
      <c r="CT255" s="13"/>
      <c r="CU255" s="13"/>
      <c r="CV255" s="13"/>
      <c r="CW255" s="13"/>
      <c r="CX255" s="13"/>
      <c r="CY255" s="13"/>
      <c r="CZ255" s="13"/>
      <c r="DA255" s="13"/>
      <c r="DB255" s="13"/>
      <c r="DC255" s="13"/>
      <c r="DD255" s="13"/>
      <c r="DE255" s="13"/>
      <c r="DF255" s="13"/>
      <c r="DG255" s="13"/>
      <c r="DH255" s="13"/>
      <c r="DI255" s="13"/>
      <c r="DJ255" s="13"/>
      <c r="DK255" s="13"/>
      <c r="DL255" s="13"/>
      <c r="DM255" s="13"/>
      <c r="DN255" s="13"/>
      <c r="DO255" s="2"/>
    </row>
    <row r="256" spans="1:119" s="27" customFormat="1" ht="23.25" customHeight="1" x14ac:dyDescent="0.35">
      <c r="A256" s="16">
        <v>254</v>
      </c>
      <c r="B256" s="17">
        <v>42931</v>
      </c>
      <c r="C256" s="18" t="s">
        <v>2393</v>
      </c>
      <c r="D256" s="1" t="s">
        <v>2374</v>
      </c>
      <c r="E256" s="16" t="s">
        <v>31</v>
      </c>
      <c r="F256" s="21" t="s">
        <v>31</v>
      </c>
      <c r="G256" s="1" t="s">
        <v>362</v>
      </c>
      <c r="H256" s="1" t="s">
        <v>4028</v>
      </c>
      <c r="I256" s="1"/>
      <c r="J256" s="1"/>
      <c r="K256" s="1"/>
      <c r="L256" s="16" t="s">
        <v>347</v>
      </c>
      <c r="M256" s="16" t="s">
        <v>349</v>
      </c>
      <c r="N256" s="16" t="s">
        <v>356</v>
      </c>
      <c r="O256" s="16" t="s">
        <v>4038</v>
      </c>
      <c r="P256" s="16" t="s">
        <v>357</v>
      </c>
      <c r="Q256" s="16" t="s">
        <v>3877</v>
      </c>
      <c r="R256" s="16" t="s">
        <v>3085</v>
      </c>
      <c r="S256" s="16"/>
      <c r="T256" s="8" t="s">
        <v>2859</v>
      </c>
      <c r="U256" s="8" t="s">
        <v>325</v>
      </c>
      <c r="V256" s="1" t="s">
        <v>2760</v>
      </c>
      <c r="W256" s="10">
        <v>0</v>
      </c>
      <c r="X256" s="10">
        <v>0</v>
      </c>
      <c r="Y256" s="8" t="s">
        <v>325</v>
      </c>
      <c r="Z256" s="1" t="s">
        <v>2760</v>
      </c>
      <c r="AA256" s="10">
        <v>0</v>
      </c>
      <c r="AB256" s="10">
        <v>0</v>
      </c>
      <c r="AC256" s="10">
        <v>0</v>
      </c>
      <c r="AD256" s="7">
        <v>0</v>
      </c>
      <c r="AE256" s="1" t="s">
        <v>2760</v>
      </c>
      <c r="AF256" s="7">
        <v>0</v>
      </c>
      <c r="AG256" s="1" t="s">
        <v>2760</v>
      </c>
      <c r="AH256" s="7">
        <v>0</v>
      </c>
      <c r="AI256" s="1" t="s">
        <v>2760</v>
      </c>
      <c r="AJ256" s="7">
        <v>0</v>
      </c>
      <c r="AK256" s="1" t="s">
        <v>2760</v>
      </c>
      <c r="AL256" s="10"/>
      <c r="AM256" s="1" t="s">
        <v>325</v>
      </c>
      <c r="AN256" s="10"/>
      <c r="AO256" s="10"/>
      <c r="AP256" s="12"/>
      <c r="AQ256" s="12"/>
      <c r="AR256" s="12"/>
      <c r="AS256" s="1" t="s">
        <v>2589</v>
      </c>
      <c r="AT256" s="13" t="s">
        <v>458</v>
      </c>
      <c r="AU256" s="13"/>
      <c r="AV256" s="13"/>
      <c r="AW256" s="13"/>
      <c r="AX256" s="13"/>
      <c r="AY256" s="13"/>
      <c r="AZ256" s="13"/>
      <c r="BA256" s="13"/>
      <c r="BB256" s="13"/>
      <c r="BC256" s="13"/>
      <c r="BD256" s="13"/>
      <c r="BE256" s="13"/>
      <c r="BF256" s="13"/>
      <c r="BG256" s="13"/>
      <c r="BH256" s="13"/>
      <c r="BI256" s="13"/>
      <c r="BJ256" s="13"/>
      <c r="BK256" s="13"/>
      <c r="BL256" s="13"/>
      <c r="BM256" s="13"/>
      <c r="BN256" s="13"/>
      <c r="BO256" s="13"/>
      <c r="BP256" s="13" t="s">
        <v>1556</v>
      </c>
      <c r="BQ256" s="13"/>
      <c r="BR256" s="13"/>
      <c r="BS256" s="13"/>
      <c r="BT256" s="13"/>
      <c r="BU256" s="13"/>
      <c r="BV256" s="13"/>
      <c r="BW256" s="13"/>
      <c r="BX256" s="13"/>
      <c r="BY256" s="13"/>
      <c r="BZ256" s="13"/>
      <c r="CA256" s="13"/>
      <c r="CB256" s="13"/>
      <c r="CC256" s="13"/>
      <c r="CD256" s="13"/>
      <c r="CE256" s="13"/>
      <c r="CF256" s="13"/>
      <c r="CG256" s="13"/>
      <c r="CH256" s="13"/>
      <c r="CI256" s="13"/>
      <c r="CJ256" s="13"/>
      <c r="CK256" s="13"/>
      <c r="CL256" s="13"/>
      <c r="CM256" s="13"/>
      <c r="CN256" s="13"/>
      <c r="CO256" s="13"/>
      <c r="CP256" s="13"/>
      <c r="CQ256" s="13"/>
      <c r="CR256" s="13"/>
      <c r="CS256" s="13"/>
      <c r="CT256" s="13"/>
      <c r="CU256" s="13"/>
      <c r="CV256" s="13"/>
      <c r="CW256" s="13"/>
      <c r="CX256" s="13"/>
      <c r="CY256" s="13"/>
      <c r="CZ256" s="13"/>
      <c r="DA256" s="13"/>
      <c r="DB256" s="13"/>
      <c r="DC256" s="13"/>
      <c r="DD256" s="13"/>
      <c r="DE256" s="13"/>
      <c r="DF256" s="13"/>
      <c r="DG256" s="13"/>
      <c r="DH256" s="13"/>
      <c r="DI256" s="13"/>
      <c r="DJ256" s="13"/>
      <c r="DK256" s="13"/>
      <c r="DL256" s="13"/>
      <c r="DM256" s="13"/>
      <c r="DN256" s="13"/>
      <c r="DO256" s="2"/>
    </row>
    <row r="257" spans="1:119" s="27" customFormat="1" ht="23.25" customHeight="1" x14ac:dyDescent="0.35">
      <c r="A257" s="16">
        <v>255</v>
      </c>
      <c r="B257" s="17">
        <v>42931</v>
      </c>
      <c r="C257" s="18" t="s">
        <v>2384</v>
      </c>
      <c r="D257" s="1" t="s">
        <v>2374</v>
      </c>
      <c r="E257" s="16" t="s">
        <v>2668</v>
      </c>
      <c r="F257" s="21" t="s">
        <v>3490</v>
      </c>
      <c r="G257" s="1" t="s">
        <v>361</v>
      </c>
      <c r="H257" s="1" t="s">
        <v>4028</v>
      </c>
      <c r="I257" s="1"/>
      <c r="J257" s="1"/>
      <c r="K257" s="1"/>
      <c r="L257" s="16" t="s">
        <v>348</v>
      </c>
      <c r="M257" s="16" t="s">
        <v>337</v>
      </c>
      <c r="N257" s="16" t="s">
        <v>2663</v>
      </c>
      <c r="O257" s="16" t="s">
        <v>4041</v>
      </c>
      <c r="P257" s="16" t="s">
        <v>357</v>
      </c>
      <c r="Q257" s="16" t="s">
        <v>3841</v>
      </c>
      <c r="R257" s="16" t="s">
        <v>3086</v>
      </c>
      <c r="S257" s="16"/>
      <c r="T257" s="8" t="s">
        <v>2859</v>
      </c>
      <c r="U257" s="8">
        <v>1</v>
      </c>
      <c r="V257" s="1" t="s">
        <v>2760</v>
      </c>
      <c r="W257" s="10">
        <v>1</v>
      </c>
      <c r="X257" s="10">
        <v>1</v>
      </c>
      <c r="Y257" s="8" t="s">
        <v>325</v>
      </c>
      <c r="Z257" s="1" t="s">
        <v>2760</v>
      </c>
      <c r="AA257" s="10">
        <v>0</v>
      </c>
      <c r="AB257" s="10">
        <v>0</v>
      </c>
      <c r="AC257" s="10">
        <v>0</v>
      </c>
      <c r="AD257" s="7">
        <v>0</v>
      </c>
      <c r="AE257" s="1" t="s">
        <v>2760</v>
      </c>
      <c r="AF257" s="7">
        <v>0</v>
      </c>
      <c r="AG257" s="1" t="s">
        <v>2760</v>
      </c>
      <c r="AH257" s="7">
        <v>1</v>
      </c>
      <c r="AI257" s="1" t="s">
        <v>2760</v>
      </c>
      <c r="AJ257" s="7">
        <v>0</v>
      </c>
      <c r="AK257" s="1" t="s">
        <v>2760</v>
      </c>
      <c r="AL257" s="10" t="s">
        <v>203</v>
      </c>
      <c r="AM257" s="1" t="s">
        <v>326</v>
      </c>
      <c r="AN257" s="10"/>
      <c r="AO257" s="10"/>
      <c r="AP257" s="12"/>
      <c r="AQ257" s="12"/>
      <c r="AR257" s="12"/>
      <c r="AS257" s="1" t="s">
        <v>2589</v>
      </c>
      <c r="AT257" s="13"/>
      <c r="AU257" s="13"/>
      <c r="AV257" s="13"/>
      <c r="AW257" s="13"/>
      <c r="AX257" s="13"/>
      <c r="AY257" s="13"/>
      <c r="AZ257" s="13"/>
      <c r="BA257" s="13"/>
      <c r="BB257" s="13"/>
      <c r="BC257" s="13"/>
      <c r="BD257" s="13"/>
      <c r="BE257" s="13"/>
      <c r="BF257" s="13"/>
      <c r="BG257" s="13"/>
      <c r="BH257" s="13"/>
      <c r="BI257" s="13"/>
      <c r="BJ257" s="13"/>
      <c r="BK257" s="13"/>
      <c r="BL257" s="13"/>
      <c r="BM257" s="13"/>
      <c r="BN257" s="13"/>
      <c r="BO257" s="13"/>
      <c r="BP257" s="13" t="s">
        <v>2286</v>
      </c>
      <c r="BQ257" s="13" t="s">
        <v>2287</v>
      </c>
      <c r="BR257" s="13"/>
      <c r="BS257" s="13"/>
      <c r="BT257" s="13"/>
      <c r="BU257" s="13"/>
      <c r="BV257" s="13"/>
      <c r="BW257" s="13"/>
      <c r="BX257" s="13"/>
      <c r="BY257" s="13"/>
      <c r="BZ257" s="13"/>
      <c r="CA257" s="13"/>
      <c r="CB257" s="13"/>
      <c r="CC257" s="13"/>
      <c r="CD257" s="13"/>
      <c r="CE257" s="13"/>
      <c r="CF257" s="13"/>
      <c r="CG257" s="13"/>
      <c r="CH257" s="13"/>
      <c r="CI257" s="13"/>
      <c r="CJ257" s="13"/>
      <c r="CK257" s="13"/>
      <c r="CL257" s="13"/>
      <c r="CM257" s="13"/>
      <c r="CN257" s="13"/>
      <c r="CO257" s="13"/>
      <c r="CP257" s="13"/>
      <c r="CQ257" s="13"/>
      <c r="CR257" s="13"/>
      <c r="CS257" s="13"/>
      <c r="CT257" s="13"/>
      <c r="CU257" s="13"/>
      <c r="CV257" s="13"/>
      <c r="CW257" s="13"/>
      <c r="CX257" s="13"/>
      <c r="CY257" s="13"/>
      <c r="CZ257" s="13"/>
      <c r="DA257" s="13"/>
      <c r="DB257" s="13"/>
      <c r="DC257" s="13"/>
      <c r="DD257" s="13"/>
      <c r="DE257" s="13"/>
      <c r="DF257" s="13"/>
      <c r="DG257" s="13"/>
      <c r="DH257" s="13"/>
      <c r="DI257" s="13"/>
      <c r="DJ257" s="13"/>
      <c r="DK257" s="13"/>
      <c r="DL257" s="13"/>
      <c r="DM257" s="13"/>
      <c r="DN257" s="13"/>
      <c r="DO257" s="2"/>
    </row>
    <row r="258" spans="1:119" s="27" customFormat="1" ht="23.25" customHeight="1" x14ac:dyDescent="0.35">
      <c r="A258" s="16">
        <v>256</v>
      </c>
      <c r="B258" s="17">
        <v>42932</v>
      </c>
      <c r="C258" s="18" t="s">
        <v>2389</v>
      </c>
      <c r="D258" s="1" t="s">
        <v>2374</v>
      </c>
      <c r="E258" s="16" t="s">
        <v>32</v>
      </c>
      <c r="F258" s="16" t="s">
        <v>3589</v>
      </c>
      <c r="G258" s="1" t="s">
        <v>362</v>
      </c>
      <c r="H258" s="1" t="s">
        <v>4028</v>
      </c>
      <c r="I258" s="1"/>
      <c r="J258" s="1"/>
      <c r="K258" s="1"/>
      <c r="L258" s="16" t="s">
        <v>345</v>
      </c>
      <c r="M258" s="16" t="s">
        <v>321</v>
      </c>
      <c r="N258" s="16" t="s">
        <v>323</v>
      </c>
      <c r="O258" s="16" t="s">
        <v>113</v>
      </c>
      <c r="P258" s="16" t="s">
        <v>357</v>
      </c>
      <c r="Q258" s="16" t="s">
        <v>3646</v>
      </c>
      <c r="R258" s="16" t="s">
        <v>3087</v>
      </c>
      <c r="S258" s="16"/>
      <c r="T258" s="8" t="s">
        <v>2859</v>
      </c>
      <c r="U258" s="8">
        <v>56</v>
      </c>
      <c r="V258" s="1" t="s">
        <v>390</v>
      </c>
      <c r="W258" s="10">
        <v>0</v>
      </c>
      <c r="X258" s="10">
        <v>0</v>
      </c>
      <c r="Y258" s="8">
        <v>56</v>
      </c>
      <c r="Z258" s="1" t="s">
        <v>390</v>
      </c>
      <c r="AA258" s="10">
        <v>11</v>
      </c>
      <c r="AB258" s="10">
        <v>0</v>
      </c>
      <c r="AC258" s="10">
        <v>56</v>
      </c>
      <c r="AD258" s="7">
        <v>0</v>
      </c>
      <c r="AE258" s="1" t="s">
        <v>2760</v>
      </c>
      <c r="AF258" s="7">
        <v>37</v>
      </c>
      <c r="AG258" s="1" t="s">
        <v>2371</v>
      </c>
      <c r="AH258" s="7">
        <v>19</v>
      </c>
      <c r="AI258" s="1" t="s">
        <v>318</v>
      </c>
      <c r="AJ258" s="7">
        <v>0</v>
      </c>
      <c r="AK258" s="1" t="s">
        <v>2760</v>
      </c>
      <c r="AL258" s="10"/>
      <c r="AM258" s="1" t="s">
        <v>325</v>
      </c>
      <c r="AN258" s="10"/>
      <c r="AO258" s="10"/>
      <c r="AP258" s="12"/>
      <c r="AQ258" s="12" t="s">
        <v>241</v>
      </c>
      <c r="AR258" s="12"/>
      <c r="AS258" s="1" t="s">
        <v>2589</v>
      </c>
      <c r="AT258" s="13" t="s">
        <v>737</v>
      </c>
      <c r="AU258" s="13" t="s">
        <v>738</v>
      </c>
      <c r="AV258" s="13" t="s">
        <v>739</v>
      </c>
      <c r="AW258" s="13" t="s">
        <v>2301</v>
      </c>
      <c r="AX258" s="13" t="s">
        <v>2302</v>
      </c>
      <c r="AY258" s="13" t="s">
        <v>4289</v>
      </c>
      <c r="AZ258" s="13" t="s">
        <v>740</v>
      </c>
      <c r="BA258" s="13" t="s">
        <v>264</v>
      </c>
      <c r="BB258" s="13" t="s">
        <v>741</v>
      </c>
      <c r="BC258" s="13" t="s">
        <v>742</v>
      </c>
      <c r="BD258" s="13" t="s">
        <v>743</v>
      </c>
      <c r="BE258" s="13" t="s">
        <v>744</v>
      </c>
      <c r="BF258" s="13" t="s">
        <v>745</v>
      </c>
      <c r="BG258" s="13" t="s">
        <v>746</v>
      </c>
      <c r="BH258" s="13" t="s">
        <v>747</v>
      </c>
      <c r="BI258" s="13" t="s">
        <v>748</v>
      </c>
      <c r="BJ258" s="13"/>
      <c r="BK258" s="13"/>
      <c r="BL258" s="13"/>
      <c r="BM258" s="13"/>
      <c r="BN258" s="13"/>
      <c r="BO258" s="13"/>
      <c r="BP258" s="13" t="s">
        <v>749</v>
      </c>
      <c r="BQ258" s="13" t="s">
        <v>750</v>
      </c>
      <c r="BR258" s="13" t="s">
        <v>751</v>
      </c>
      <c r="BS258" s="13" t="s">
        <v>752</v>
      </c>
      <c r="BT258" s="13" t="s">
        <v>753</v>
      </c>
      <c r="BU258" s="13" t="s">
        <v>754</v>
      </c>
      <c r="BV258" s="13" t="s">
        <v>755</v>
      </c>
      <c r="BW258" s="13" t="s">
        <v>756</v>
      </c>
      <c r="BX258" s="13" t="s">
        <v>757</v>
      </c>
      <c r="BY258" s="13" t="s">
        <v>758</v>
      </c>
      <c r="BZ258" s="13" t="s">
        <v>759</v>
      </c>
      <c r="CA258" s="13" t="s">
        <v>760</v>
      </c>
      <c r="CB258" s="13" t="s">
        <v>2303</v>
      </c>
      <c r="CC258" s="13" t="s">
        <v>761</v>
      </c>
      <c r="CD258" s="13" t="s">
        <v>762</v>
      </c>
      <c r="CE258" s="13" t="s">
        <v>763</v>
      </c>
      <c r="CF258" s="13" t="s">
        <v>764</v>
      </c>
      <c r="CG258" s="13" t="s">
        <v>765</v>
      </c>
      <c r="CH258" s="13" t="s">
        <v>4290</v>
      </c>
      <c r="CI258" s="13" t="s">
        <v>3254</v>
      </c>
      <c r="CJ258" s="13" t="s">
        <v>766</v>
      </c>
      <c r="CK258" s="13" t="s">
        <v>766</v>
      </c>
      <c r="CL258" s="13" t="s">
        <v>767</v>
      </c>
      <c r="CM258" s="13"/>
      <c r="CN258" s="13"/>
      <c r="CO258" s="13"/>
      <c r="CP258" s="13"/>
      <c r="CQ258" s="13"/>
      <c r="CR258" s="13"/>
      <c r="CS258" s="13"/>
      <c r="CT258" s="13"/>
      <c r="CU258" s="13"/>
      <c r="CV258" s="13"/>
      <c r="CW258" s="13"/>
      <c r="CX258" s="13"/>
      <c r="CY258" s="13"/>
      <c r="CZ258" s="13"/>
      <c r="DA258" s="13"/>
      <c r="DB258" s="13"/>
      <c r="DC258" s="13"/>
      <c r="DD258" s="13"/>
      <c r="DE258" s="13"/>
      <c r="DF258" s="13"/>
      <c r="DG258" s="13"/>
      <c r="DH258" s="13"/>
      <c r="DI258" s="13"/>
      <c r="DJ258" s="13"/>
      <c r="DK258" s="13"/>
      <c r="DL258" s="13"/>
      <c r="DM258" s="13" t="s">
        <v>3255</v>
      </c>
      <c r="DN258" s="13"/>
      <c r="DO258" s="2"/>
    </row>
    <row r="259" spans="1:119" s="27" customFormat="1" ht="23.25" customHeight="1" x14ac:dyDescent="0.35">
      <c r="A259" s="16">
        <v>257</v>
      </c>
      <c r="B259" s="17">
        <v>42932</v>
      </c>
      <c r="C259" s="18" t="s">
        <v>3</v>
      </c>
      <c r="D259" s="1" t="s">
        <v>2375</v>
      </c>
      <c r="E259" s="16" t="s">
        <v>2454</v>
      </c>
      <c r="F259" s="21" t="s">
        <v>87</v>
      </c>
      <c r="G259" s="1" t="s">
        <v>362</v>
      </c>
      <c r="H259" s="1" t="s">
        <v>4028</v>
      </c>
      <c r="I259" s="1"/>
      <c r="J259" s="1"/>
      <c r="K259" s="1"/>
      <c r="L259" s="16" t="s">
        <v>347</v>
      </c>
      <c r="M259" s="16" t="s">
        <v>337</v>
      </c>
      <c r="N259" s="16" t="s">
        <v>336</v>
      </c>
      <c r="O259" s="16" t="s">
        <v>4034</v>
      </c>
      <c r="P259" s="16" t="s">
        <v>357</v>
      </c>
      <c r="Q259" s="16" t="s">
        <v>3748</v>
      </c>
      <c r="R259" s="16" t="s">
        <v>4291</v>
      </c>
      <c r="S259" s="16"/>
      <c r="T259" s="8" t="s">
        <v>2859</v>
      </c>
      <c r="U259" s="8">
        <v>2</v>
      </c>
      <c r="V259" s="1" t="s">
        <v>2760</v>
      </c>
      <c r="W259" s="10">
        <v>0</v>
      </c>
      <c r="X259" s="10">
        <v>0</v>
      </c>
      <c r="Y259" s="8">
        <v>2</v>
      </c>
      <c r="Z259" s="1" t="s">
        <v>2760</v>
      </c>
      <c r="AA259" s="10">
        <v>0</v>
      </c>
      <c r="AB259" s="10">
        <v>0</v>
      </c>
      <c r="AC259" s="10">
        <v>2</v>
      </c>
      <c r="AD259" s="7">
        <v>0</v>
      </c>
      <c r="AE259" s="1" t="s">
        <v>2760</v>
      </c>
      <c r="AF259" s="7">
        <v>2</v>
      </c>
      <c r="AG259" s="1" t="s">
        <v>2760</v>
      </c>
      <c r="AH259" s="7">
        <v>0</v>
      </c>
      <c r="AI259" s="1" t="s">
        <v>2760</v>
      </c>
      <c r="AJ259" s="7">
        <v>0</v>
      </c>
      <c r="AK259" s="1" t="s">
        <v>2760</v>
      </c>
      <c r="AL259" s="10" t="s">
        <v>202</v>
      </c>
      <c r="AM259" s="1" t="s">
        <v>326</v>
      </c>
      <c r="AN259" s="10" t="s">
        <v>300</v>
      </c>
      <c r="AO259" s="10" t="s">
        <v>181</v>
      </c>
      <c r="AP259" s="12"/>
      <c r="AQ259" s="12"/>
      <c r="AR259" s="12"/>
      <c r="AS259" s="1" t="s">
        <v>2589</v>
      </c>
      <c r="AT259" s="13" t="s">
        <v>1234</v>
      </c>
      <c r="AU259" s="13" t="s">
        <v>1235</v>
      </c>
      <c r="AV259" s="13"/>
      <c r="AW259" s="13"/>
      <c r="AX259" s="13"/>
      <c r="AY259" s="13"/>
      <c r="AZ259" s="13"/>
      <c r="BA259" s="13"/>
      <c r="BB259" s="13"/>
      <c r="BC259" s="13"/>
      <c r="BD259" s="13"/>
      <c r="BE259" s="13"/>
      <c r="BF259" s="13"/>
      <c r="BG259" s="13"/>
      <c r="BH259" s="13"/>
      <c r="BI259" s="13"/>
      <c r="BJ259" s="13"/>
      <c r="BK259" s="13"/>
      <c r="BL259" s="13"/>
      <c r="BM259" s="13"/>
      <c r="BN259" s="13"/>
      <c r="BO259" s="13"/>
      <c r="BP259" s="13"/>
      <c r="BQ259" s="13"/>
      <c r="BR259" s="13"/>
      <c r="BS259" s="13"/>
      <c r="BT259" s="13"/>
      <c r="BU259" s="13"/>
      <c r="BV259" s="13"/>
      <c r="BW259" s="13"/>
      <c r="BX259" s="13"/>
      <c r="BY259" s="13"/>
      <c r="BZ259" s="13"/>
      <c r="CA259" s="13"/>
      <c r="CB259" s="13"/>
      <c r="CC259" s="13"/>
      <c r="CD259" s="13"/>
      <c r="CE259" s="13"/>
      <c r="CF259" s="13"/>
      <c r="CG259" s="13"/>
      <c r="CH259" s="13"/>
      <c r="CI259" s="13"/>
      <c r="CJ259" s="13"/>
      <c r="CK259" s="13"/>
      <c r="CL259" s="13"/>
      <c r="CM259" s="13"/>
      <c r="CN259" s="13"/>
      <c r="CO259" s="13"/>
      <c r="CP259" s="13"/>
      <c r="CQ259" s="13"/>
      <c r="CR259" s="13"/>
      <c r="CS259" s="13"/>
      <c r="CT259" s="13"/>
      <c r="CU259" s="13"/>
      <c r="CV259" s="13"/>
      <c r="CW259" s="13"/>
      <c r="CX259" s="13"/>
      <c r="CY259" s="13"/>
      <c r="CZ259" s="13"/>
      <c r="DA259" s="13"/>
      <c r="DB259" s="13"/>
      <c r="DC259" s="13"/>
      <c r="DD259" s="13"/>
      <c r="DE259" s="13"/>
      <c r="DF259" s="13"/>
      <c r="DG259" s="13"/>
      <c r="DH259" s="13"/>
      <c r="DI259" s="13"/>
      <c r="DJ259" s="13"/>
      <c r="DK259" s="13"/>
      <c r="DL259" s="13"/>
      <c r="DM259" s="13"/>
      <c r="DN259" s="13"/>
      <c r="DO259" s="2"/>
    </row>
    <row r="260" spans="1:119" s="27" customFormat="1" ht="23.25" customHeight="1" x14ac:dyDescent="0.35">
      <c r="A260" s="16">
        <v>258</v>
      </c>
      <c r="B260" s="17">
        <v>42932</v>
      </c>
      <c r="C260" s="18" t="s">
        <v>3</v>
      </c>
      <c r="D260" s="1" t="s">
        <v>2375</v>
      </c>
      <c r="E260" s="16" t="s">
        <v>2454</v>
      </c>
      <c r="F260" s="21" t="s">
        <v>3491</v>
      </c>
      <c r="G260" s="1" t="s">
        <v>362</v>
      </c>
      <c r="H260" s="1" t="s">
        <v>4028</v>
      </c>
      <c r="I260" s="1"/>
      <c r="J260" s="1"/>
      <c r="K260" s="1"/>
      <c r="L260" s="16" t="s">
        <v>347</v>
      </c>
      <c r="M260" s="16" t="s">
        <v>337</v>
      </c>
      <c r="N260" s="16" t="s">
        <v>336</v>
      </c>
      <c r="O260" s="16" t="s">
        <v>4034</v>
      </c>
      <c r="P260" s="16" t="s">
        <v>357</v>
      </c>
      <c r="Q260" s="16" t="s">
        <v>3778</v>
      </c>
      <c r="R260" s="16" t="s">
        <v>3088</v>
      </c>
      <c r="S260" s="16"/>
      <c r="T260" s="8" t="s">
        <v>2859</v>
      </c>
      <c r="U260" s="8">
        <v>5</v>
      </c>
      <c r="V260" s="1" t="s">
        <v>317</v>
      </c>
      <c r="W260" s="10">
        <v>0</v>
      </c>
      <c r="X260" s="10">
        <v>0</v>
      </c>
      <c r="Y260" s="8">
        <v>5</v>
      </c>
      <c r="Z260" s="1" t="s">
        <v>317</v>
      </c>
      <c r="AA260" s="10">
        <v>0</v>
      </c>
      <c r="AB260" s="10">
        <v>0</v>
      </c>
      <c r="AC260" s="10">
        <v>5</v>
      </c>
      <c r="AD260" s="7">
        <v>0</v>
      </c>
      <c r="AE260" s="1" t="s">
        <v>2760</v>
      </c>
      <c r="AF260" s="7">
        <v>5</v>
      </c>
      <c r="AG260" s="1" t="s">
        <v>317</v>
      </c>
      <c r="AH260" s="7">
        <v>0</v>
      </c>
      <c r="AI260" s="1" t="s">
        <v>2760</v>
      </c>
      <c r="AJ260" s="7">
        <v>0</v>
      </c>
      <c r="AK260" s="1" t="s">
        <v>2760</v>
      </c>
      <c r="AL260" s="10" t="s">
        <v>206</v>
      </c>
      <c r="AM260" s="1" t="s">
        <v>326</v>
      </c>
      <c r="AN260" s="10" t="s">
        <v>300</v>
      </c>
      <c r="AO260" s="10" t="s">
        <v>4116</v>
      </c>
      <c r="AP260" s="12"/>
      <c r="AQ260" s="12"/>
      <c r="AR260" s="12"/>
      <c r="AS260" s="1" t="s">
        <v>2589</v>
      </c>
      <c r="AT260" s="13" t="s">
        <v>1235</v>
      </c>
      <c r="AU260" s="13"/>
      <c r="AV260" s="13"/>
      <c r="AW260" s="13"/>
      <c r="AX260" s="13"/>
      <c r="AY260" s="13"/>
      <c r="AZ260" s="13"/>
      <c r="BA260" s="13"/>
      <c r="BB260" s="13"/>
      <c r="BC260" s="13"/>
      <c r="BD260" s="13"/>
      <c r="BE260" s="13"/>
      <c r="BF260" s="13"/>
      <c r="BG260" s="13"/>
      <c r="BH260" s="13"/>
      <c r="BI260" s="13"/>
      <c r="BJ260" s="13"/>
      <c r="BK260" s="13"/>
      <c r="BL260" s="13"/>
      <c r="BM260" s="13"/>
      <c r="BN260" s="13"/>
      <c r="BO260" s="13"/>
      <c r="BP260" s="13"/>
      <c r="BQ260" s="13"/>
      <c r="BR260" s="13"/>
      <c r="BS260" s="13"/>
      <c r="BT260" s="13"/>
      <c r="BU260" s="13"/>
      <c r="BV260" s="13"/>
      <c r="BW260" s="13"/>
      <c r="BX260" s="13"/>
      <c r="BY260" s="13"/>
      <c r="BZ260" s="13"/>
      <c r="CA260" s="13"/>
      <c r="CB260" s="13"/>
      <c r="CC260" s="13"/>
      <c r="CD260" s="13"/>
      <c r="CE260" s="13"/>
      <c r="CF260" s="13"/>
      <c r="CG260" s="13"/>
      <c r="CH260" s="13"/>
      <c r="CI260" s="13"/>
      <c r="CJ260" s="13"/>
      <c r="CK260" s="13"/>
      <c r="CL260" s="13"/>
      <c r="CM260" s="13"/>
      <c r="CN260" s="13"/>
      <c r="CO260" s="13"/>
      <c r="CP260" s="13"/>
      <c r="CQ260" s="13"/>
      <c r="CR260" s="13"/>
      <c r="CS260" s="13"/>
      <c r="CT260" s="13"/>
      <c r="CU260" s="13"/>
      <c r="CV260" s="13"/>
      <c r="CW260" s="13"/>
      <c r="CX260" s="13"/>
      <c r="CY260" s="13"/>
      <c r="CZ260" s="13"/>
      <c r="DA260" s="13"/>
      <c r="DB260" s="13"/>
      <c r="DC260" s="13"/>
      <c r="DD260" s="13"/>
      <c r="DE260" s="13"/>
      <c r="DF260" s="13"/>
      <c r="DG260" s="13"/>
      <c r="DH260" s="13"/>
      <c r="DI260" s="13"/>
      <c r="DJ260" s="13"/>
      <c r="DK260" s="13"/>
      <c r="DL260" s="13"/>
      <c r="DM260" s="13"/>
      <c r="DN260" s="13"/>
      <c r="DO260" s="2"/>
    </row>
    <row r="261" spans="1:119" s="27" customFormat="1" ht="23.25" customHeight="1" x14ac:dyDescent="0.35">
      <c r="A261" s="16">
        <v>259</v>
      </c>
      <c r="B261" s="17">
        <v>42932</v>
      </c>
      <c r="C261" s="18" t="s">
        <v>3</v>
      </c>
      <c r="D261" s="1" t="s">
        <v>2375</v>
      </c>
      <c r="E261" s="16" t="s">
        <v>2458</v>
      </c>
      <c r="F261" s="21" t="s">
        <v>3455</v>
      </c>
      <c r="G261" s="1" t="s">
        <v>362</v>
      </c>
      <c r="H261" s="1" t="s">
        <v>4028</v>
      </c>
      <c r="I261" s="1"/>
      <c r="J261" s="1"/>
      <c r="K261" s="1"/>
      <c r="L261" s="16" t="s">
        <v>347</v>
      </c>
      <c r="M261" s="16" t="s">
        <v>337</v>
      </c>
      <c r="N261" s="16" t="s">
        <v>114</v>
      </c>
      <c r="O261" s="16" t="s">
        <v>235</v>
      </c>
      <c r="P261" s="16" t="s">
        <v>357</v>
      </c>
      <c r="Q261" s="16" t="s">
        <v>3983</v>
      </c>
      <c r="R261" s="16" t="s">
        <v>4292</v>
      </c>
      <c r="S261" s="16"/>
      <c r="T261" s="8" t="s">
        <v>2859</v>
      </c>
      <c r="U261" s="8" t="s">
        <v>325</v>
      </c>
      <c r="V261" s="1" t="s">
        <v>2760</v>
      </c>
      <c r="W261" s="10">
        <v>0</v>
      </c>
      <c r="X261" s="10">
        <v>0</v>
      </c>
      <c r="Y261" s="8" t="s">
        <v>325</v>
      </c>
      <c r="Z261" s="1" t="s">
        <v>2760</v>
      </c>
      <c r="AA261" s="10">
        <v>0</v>
      </c>
      <c r="AB261" s="10">
        <v>0</v>
      </c>
      <c r="AC261" s="10">
        <v>0</v>
      </c>
      <c r="AD261" s="7">
        <v>0</v>
      </c>
      <c r="AE261" s="1" t="s">
        <v>2760</v>
      </c>
      <c r="AF261" s="7">
        <v>0</v>
      </c>
      <c r="AG261" s="1" t="s">
        <v>2760</v>
      </c>
      <c r="AH261" s="7">
        <v>0</v>
      </c>
      <c r="AI261" s="1" t="s">
        <v>2760</v>
      </c>
      <c r="AJ261" s="7">
        <v>0</v>
      </c>
      <c r="AK261" s="1" t="s">
        <v>2760</v>
      </c>
      <c r="AL261" s="10"/>
      <c r="AM261" s="1" t="s">
        <v>325</v>
      </c>
      <c r="AN261" s="10"/>
      <c r="AO261" s="10" t="s">
        <v>4293</v>
      </c>
      <c r="AP261" s="12"/>
      <c r="AQ261" s="12"/>
      <c r="AR261" s="12"/>
      <c r="AS261" s="1" t="s">
        <v>2589</v>
      </c>
      <c r="AT261" s="13" t="s">
        <v>1235</v>
      </c>
      <c r="AU261" s="13"/>
      <c r="AV261" s="13"/>
      <c r="AW261" s="13"/>
      <c r="AX261" s="13"/>
      <c r="AY261" s="13"/>
      <c r="AZ261" s="13"/>
      <c r="BA261" s="13"/>
      <c r="BB261" s="13"/>
      <c r="BC261" s="13"/>
      <c r="BD261" s="13"/>
      <c r="BE261" s="13"/>
      <c r="BF261" s="13"/>
      <c r="BG261" s="13"/>
      <c r="BH261" s="13"/>
      <c r="BI261" s="13"/>
      <c r="BJ261" s="13"/>
      <c r="BK261" s="13"/>
      <c r="BL261" s="13"/>
      <c r="BM261" s="13"/>
      <c r="BN261" s="13"/>
      <c r="BO261" s="13"/>
      <c r="BP261" s="13"/>
      <c r="BQ261" s="13"/>
      <c r="BR261" s="13"/>
      <c r="BS261" s="13"/>
      <c r="BT261" s="13"/>
      <c r="BU261" s="13"/>
      <c r="BV261" s="13"/>
      <c r="BW261" s="13"/>
      <c r="BX261" s="13"/>
      <c r="BY261" s="13"/>
      <c r="BZ261" s="13"/>
      <c r="CA261" s="13"/>
      <c r="CB261" s="13"/>
      <c r="CC261" s="13"/>
      <c r="CD261" s="13"/>
      <c r="CE261" s="13"/>
      <c r="CF261" s="13"/>
      <c r="CG261" s="13"/>
      <c r="CH261" s="13"/>
      <c r="CI261" s="13"/>
      <c r="CJ261" s="13"/>
      <c r="CK261" s="13"/>
      <c r="CL261" s="13"/>
      <c r="CM261" s="13"/>
      <c r="CN261" s="13"/>
      <c r="CO261" s="13"/>
      <c r="CP261" s="13"/>
      <c r="CQ261" s="13"/>
      <c r="CR261" s="13"/>
      <c r="CS261" s="13"/>
      <c r="CT261" s="13"/>
      <c r="CU261" s="13"/>
      <c r="CV261" s="13"/>
      <c r="CW261" s="13"/>
      <c r="CX261" s="13"/>
      <c r="CY261" s="13"/>
      <c r="CZ261" s="13"/>
      <c r="DA261" s="13"/>
      <c r="DB261" s="13"/>
      <c r="DC261" s="13"/>
      <c r="DD261" s="13"/>
      <c r="DE261" s="13"/>
      <c r="DF261" s="13"/>
      <c r="DG261" s="13"/>
      <c r="DH261" s="13"/>
      <c r="DI261" s="13"/>
      <c r="DJ261" s="13"/>
      <c r="DK261" s="13"/>
      <c r="DL261" s="13"/>
      <c r="DM261" s="13"/>
      <c r="DN261" s="13"/>
      <c r="DO261" s="2"/>
    </row>
    <row r="262" spans="1:119" s="27" customFormat="1" ht="23.25" customHeight="1" x14ac:dyDescent="0.35">
      <c r="A262" s="16">
        <v>260</v>
      </c>
      <c r="B262" s="17">
        <v>42932</v>
      </c>
      <c r="C262" s="18" t="s">
        <v>3</v>
      </c>
      <c r="D262" s="1" t="s">
        <v>2375</v>
      </c>
      <c r="E262" s="16" t="s">
        <v>22</v>
      </c>
      <c r="F262" s="21" t="s">
        <v>80</v>
      </c>
      <c r="G262" s="1" t="s">
        <v>362</v>
      </c>
      <c r="H262" s="1" t="s">
        <v>4028</v>
      </c>
      <c r="I262" s="1"/>
      <c r="J262" s="1"/>
      <c r="K262" s="1"/>
      <c r="L262" s="16" t="s">
        <v>347</v>
      </c>
      <c r="M262" s="16" t="s">
        <v>337</v>
      </c>
      <c r="N262" s="16" t="s">
        <v>336</v>
      </c>
      <c r="O262" s="16" t="s">
        <v>4034</v>
      </c>
      <c r="P262" s="16" t="s">
        <v>357</v>
      </c>
      <c r="Q262" s="16" t="s">
        <v>3725</v>
      </c>
      <c r="R262" s="16" t="s">
        <v>3089</v>
      </c>
      <c r="S262" s="16"/>
      <c r="T262" s="8" t="s">
        <v>2859</v>
      </c>
      <c r="U262" s="8">
        <v>2</v>
      </c>
      <c r="V262" s="1" t="s">
        <v>2760</v>
      </c>
      <c r="W262" s="10">
        <v>0</v>
      </c>
      <c r="X262" s="10">
        <v>0</v>
      </c>
      <c r="Y262" s="8">
        <v>2</v>
      </c>
      <c r="Z262" s="1" t="s">
        <v>2760</v>
      </c>
      <c r="AA262" s="10">
        <v>0</v>
      </c>
      <c r="AB262" s="10">
        <v>0</v>
      </c>
      <c r="AC262" s="10">
        <v>2</v>
      </c>
      <c r="AD262" s="7">
        <v>0</v>
      </c>
      <c r="AE262" s="1" t="s">
        <v>2760</v>
      </c>
      <c r="AF262" s="7">
        <v>0</v>
      </c>
      <c r="AG262" s="1" t="s">
        <v>2760</v>
      </c>
      <c r="AH262" s="7">
        <v>2</v>
      </c>
      <c r="AI262" s="1" t="s">
        <v>2760</v>
      </c>
      <c r="AJ262" s="7">
        <v>0</v>
      </c>
      <c r="AK262" s="1" t="s">
        <v>2760</v>
      </c>
      <c r="AL262" s="10" t="s">
        <v>3090</v>
      </c>
      <c r="AM262" s="1" t="s">
        <v>326</v>
      </c>
      <c r="AN262" s="10" t="s">
        <v>71</v>
      </c>
      <c r="AO262" s="10" t="s">
        <v>3331</v>
      </c>
      <c r="AP262" s="12"/>
      <c r="AQ262" s="12"/>
      <c r="AR262" s="12"/>
      <c r="AS262" s="1" t="s">
        <v>2589</v>
      </c>
      <c r="AT262" s="13" t="s">
        <v>1235</v>
      </c>
      <c r="AU262" s="13"/>
      <c r="AV262" s="13"/>
      <c r="AW262" s="13"/>
      <c r="AX262" s="13"/>
      <c r="AY262" s="13"/>
      <c r="AZ262" s="13"/>
      <c r="BA262" s="13"/>
      <c r="BB262" s="13"/>
      <c r="BC262" s="13"/>
      <c r="BD262" s="13"/>
      <c r="BE262" s="13"/>
      <c r="BF262" s="13"/>
      <c r="BG262" s="13"/>
      <c r="BH262" s="13"/>
      <c r="BI262" s="13"/>
      <c r="BJ262" s="13"/>
      <c r="BK262" s="13"/>
      <c r="BL262" s="13"/>
      <c r="BM262" s="13"/>
      <c r="BN262" s="13"/>
      <c r="BO262" s="13"/>
      <c r="BP262" s="13"/>
      <c r="BQ262" s="13"/>
      <c r="BR262" s="13"/>
      <c r="BS262" s="13"/>
      <c r="BT262" s="13"/>
      <c r="BU262" s="13"/>
      <c r="BV262" s="13"/>
      <c r="BW262" s="13"/>
      <c r="BX262" s="13"/>
      <c r="BY262" s="13"/>
      <c r="BZ262" s="13"/>
      <c r="CA262" s="13"/>
      <c r="CB262" s="13"/>
      <c r="CC262" s="13"/>
      <c r="CD262" s="13"/>
      <c r="CE262" s="13"/>
      <c r="CF262" s="13"/>
      <c r="CG262" s="13"/>
      <c r="CH262" s="13"/>
      <c r="CI262" s="13"/>
      <c r="CJ262" s="13"/>
      <c r="CK262" s="13"/>
      <c r="CL262" s="13"/>
      <c r="CM262" s="13"/>
      <c r="CN262" s="13"/>
      <c r="CO262" s="13"/>
      <c r="CP262" s="13"/>
      <c r="CQ262" s="13"/>
      <c r="CR262" s="13"/>
      <c r="CS262" s="13"/>
      <c r="CT262" s="13"/>
      <c r="CU262" s="13"/>
      <c r="CV262" s="13"/>
      <c r="CW262" s="13"/>
      <c r="CX262" s="13"/>
      <c r="CY262" s="13"/>
      <c r="CZ262" s="13"/>
      <c r="DA262" s="13"/>
      <c r="DB262" s="13"/>
      <c r="DC262" s="13"/>
      <c r="DD262" s="13"/>
      <c r="DE262" s="13"/>
      <c r="DF262" s="13"/>
      <c r="DG262" s="13"/>
      <c r="DH262" s="13"/>
      <c r="DI262" s="13"/>
      <c r="DJ262" s="13"/>
      <c r="DK262" s="13"/>
      <c r="DL262" s="13"/>
      <c r="DM262" s="13"/>
      <c r="DN262" s="13"/>
      <c r="DO262" s="2"/>
    </row>
    <row r="263" spans="1:119" s="27" customFormat="1" ht="23.25" customHeight="1" x14ac:dyDescent="0.35">
      <c r="A263" s="16">
        <v>261</v>
      </c>
      <c r="B263" s="17">
        <v>42932</v>
      </c>
      <c r="C263" s="18" t="s">
        <v>3</v>
      </c>
      <c r="D263" s="1" t="s">
        <v>2375</v>
      </c>
      <c r="E263" s="16" t="s">
        <v>325</v>
      </c>
      <c r="F263" s="16" t="s">
        <v>3466</v>
      </c>
      <c r="G263" s="1" t="s">
        <v>362</v>
      </c>
      <c r="H263" s="1" t="s">
        <v>4028</v>
      </c>
      <c r="I263" s="1"/>
      <c r="J263" s="1"/>
      <c r="K263" s="1"/>
      <c r="L263" s="16" t="s">
        <v>347</v>
      </c>
      <c r="M263" s="16" t="s">
        <v>349</v>
      </c>
      <c r="N263" s="16" t="s">
        <v>2667</v>
      </c>
      <c r="O263" s="16" t="s">
        <v>146</v>
      </c>
      <c r="P263" s="16" t="s">
        <v>357</v>
      </c>
      <c r="Q263" s="16" t="s">
        <v>3822</v>
      </c>
      <c r="R263" s="16" t="s">
        <v>3091</v>
      </c>
      <c r="S263" s="16"/>
      <c r="T263" s="8" t="s">
        <v>2859</v>
      </c>
      <c r="U263" s="8" t="s">
        <v>325</v>
      </c>
      <c r="V263" s="1" t="s">
        <v>2760</v>
      </c>
      <c r="W263" s="10">
        <v>0</v>
      </c>
      <c r="X263" s="10">
        <v>0</v>
      </c>
      <c r="Y263" s="8" t="s">
        <v>325</v>
      </c>
      <c r="Z263" s="1" t="s">
        <v>2760</v>
      </c>
      <c r="AA263" s="10">
        <v>0</v>
      </c>
      <c r="AB263" s="10">
        <v>0</v>
      </c>
      <c r="AC263" s="10">
        <v>0</v>
      </c>
      <c r="AD263" s="7">
        <v>0</v>
      </c>
      <c r="AE263" s="1" t="s">
        <v>2760</v>
      </c>
      <c r="AF263" s="7">
        <v>0</v>
      </c>
      <c r="AG263" s="1" t="s">
        <v>2760</v>
      </c>
      <c r="AH263" s="7">
        <v>0</v>
      </c>
      <c r="AI263" s="1" t="s">
        <v>2760</v>
      </c>
      <c r="AJ263" s="7">
        <v>0</v>
      </c>
      <c r="AK263" s="1" t="s">
        <v>2760</v>
      </c>
      <c r="AL263" s="10"/>
      <c r="AM263" s="1" t="s">
        <v>325</v>
      </c>
      <c r="AN263" s="10"/>
      <c r="AO263" s="10"/>
      <c r="AP263" s="12"/>
      <c r="AQ263" s="12"/>
      <c r="AR263" s="12"/>
      <c r="AS263" s="1" t="s">
        <v>2589</v>
      </c>
      <c r="AT263" s="13"/>
      <c r="AU263" s="13"/>
      <c r="AV263" s="13"/>
      <c r="AW263" s="13"/>
      <c r="AX263" s="13"/>
      <c r="AY263" s="13"/>
      <c r="AZ263" s="13"/>
      <c r="BA263" s="13"/>
      <c r="BB263" s="13"/>
      <c r="BC263" s="13"/>
      <c r="BD263" s="13"/>
      <c r="BE263" s="13"/>
      <c r="BF263" s="13"/>
      <c r="BG263" s="13"/>
      <c r="BH263" s="13"/>
      <c r="BI263" s="13"/>
      <c r="BJ263" s="13"/>
      <c r="BK263" s="13"/>
      <c r="BL263" s="13"/>
      <c r="BM263" s="13"/>
      <c r="BN263" s="13"/>
      <c r="BO263" s="13"/>
      <c r="BP263" s="13" t="s">
        <v>1234</v>
      </c>
      <c r="BQ263" s="13"/>
      <c r="BR263" s="13"/>
      <c r="BS263" s="13"/>
      <c r="BT263" s="13"/>
      <c r="BU263" s="13"/>
      <c r="BV263" s="13"/>
      <c r="BW263" s="13"/>
      <c r="BX263" s="13"/>
      <c r="BY263" s="13"/>
      <c r="BZ263" s="13"/>
      <c r="CA263" s="13"/>
      <c r="CB263" s="13"/>
      <c r="CC263" s="13"/>
      <c r="CD263" s="13"/>
      <c r="CE263" s="13"/>
      <c r="CF263" s="13"/>
      <c r="CG263" s="13"/>
      <c r="CH263" s="13"/>
      <c r="CI263" s="13"/>
      <c r="CJ263" s="13"/>
      <c r="CK263" s="13"/>
      <c r="CL263" s="13"/>
      <c r="CM263" s="13"/>
      <c r="CN263" s="13"/>
      <c r="CO263" s="13"/>
      <c r="CP263" s="13"/>
      <c r="CQ263" s="13"/>
      <c r="CR263" s="13"/>
      <c r="CS263" s="13"/>
      <c r="CT263" s="13"/>
      <c r="CU263" s="13"/>
      <c r="CV263" s="13"/>
      <c r="CW263" s="13"/>
      <c r="CX263" s="13"/>
      <c r="CY263" s="13"/>
      <c r="CZ263" s="13"/>
      <c r="DA263" s="13"/>
      <c r="DB263" s="13"/>
      <c r="DC263" s="13"/>
      <c r="DD263" s="13"/>
      <c r="DE263" s="13"/>
      <c r="DF263" s="13"/>
      <c r="DG263" s="13"/>
      <c r="DH263" s="13"/>
      <c r="DI263" s="13"/>
      <c r="DJ263" s="13"/>
      <c r="DK263" s="13"/>
      <c r="DL263" s="13"/>
      <c r="DM263" s="13"/>
      <c r="DN263" s="13"/>
      <c r="DO263" s="2"/>
    </row>
    <row r="264" spans="1:119" s="27" customFormat="1" ht="23.25" customHeight="1" x14ac:dyDescent="0.35">
      <c r="A264" s="16">
        <v>262</v>
      </c>
      <c r="B264" s="17">
        <v>42933</v>
      </c>
      <c r="C264" s="18" t="s">
        <v>3</v>
      </c>
      <c r="D264" s="1" t="s">
        <v>2375</v>
      </c>
      <c r="E264" s="16" t="s">
        <v>2454</v>
      </c>
      <c r="F264" s="16" t="s">
        <v>283</v>
      </c>
      <c r="G264" s="1" t="s">
        <v>362</v>
      </c>
      <c r="H264" s="1" t="s">
        <v>4028</v>
      </c>
      <c r="I264" s="1"/>
      <c r="J264" s="1"/>
      <c r="K264" s="1"/>
      <c r="L264" s="16" t="s">
        <v>347</v>
      </c>
      <c r="M264" s="16" t="s">
        <v>337</v>
      </c>
      <c r="N264" s="16" t="s">
        <v>336</v>
      </c>
      <c r="O264" s="16" t="s">
        <v>4034</v>
      </c>
      <c r="P264" s="16" t="s">
        <v>357</v>
      </c>
      <c r="Q264" s="16" t="s">
        <v>3643</v>
      </c>
      <c r="R264" s="16" t="s">
        <v>4294</v>
      </c>
      <c r="S264" s="16"/>
      <c r="T264" s="8" t="s">
        <v>2859</v>
      </c>
      <c r="U264" s="8">
        <v>6</v>
      </c>
      <c r="V264" s="1" t="s">
        <v>317</v>
      </c>
      <c r="W264" s="10">
        <v>0</v>
      </c>
      <c r="X264" s="10">
        <v>0</v>
      </c>
      <c r="Y264" s="8">
        <v>6</v>
      </c>
      <c r="Z264" s="1" t="s">
        <v>317</v>
      </c>
      <c r="AA264" s="10">
        <v>5</v>
      </c>
      <c r="AB264" s="10">
        <v>0</v>
      </c>
      <c r="AC264" s="10">
        <v>6</v>
      </c>
      <c r="AD264" s="7">
        <v>0</v>
      </c>
      <c r="AE264" s="1" t="s">
        <v>2760</v>
      </c>
      <c r="AF264" s="7">
        <v>6</v>
      </c>
      <c r="AG264" s="1" t="s">
        <v>317</v>
      </c>
      <c r="AH264" s="7">
        <v>0</v>
      </c>
      <c r="AI264" s="1" t="s">
        <v>2760</v>
      </c>
      <c r="AJ264" s="7">
        <v>0</v>
      </c>
      <c r="AK264" s="1" t="s">
        <v>2760</v>
      </c>
      <c r="AL264" s="10" t="s">
        <v>3093</v>
      </c>
      <c r="AM264" s="1" t="s">
        <v>326</v>
      </c>
      <c r="AN264" s="10" t="s">
        <v>302</v>
      </c>
      <c r="AO264" s="10"/>
      <c r="AP264" s="12"/>
      <c r="AQ264" s="12"/>
      <c r="AR264" s="12" t="s">
        <v>3339</v>
      </c>
      <c r="AS264" s="1" t="s">
        <v>2589</v>
      </c>
      <c r="AT264" s="13" t="s">
        <v>2031</v>
      </c>
      <c r="AU264" s="13" t="s">
        <v>2032</v>
      </c>
      <c r="AV264" s="13" t="s">
        <v>4295</v>
      </c>
      <c r="AW264" s="13" t="s">
        <v>492</v>
      </c>
      <c r="AX264" s="13" t="s">
        <v>2360</v>
      </c>
      <c r="AY264" s="13" t="s">
        <v>2033</v>
      </c>
      <c r="AZ264" s="13" t="s">
        <v>2034</v>
      </c>
      <c r="BA264" s="13"/>
      <c r="BB264" s="13"/>
      <c r="BC264" s="13"/>
      <c r="BD264" s="13"/>
      <c r="BE264" s="13"/>
      <c r="BF264" s="13"/>
      <c r="BG264" s="13"/>
      <c r="BH264" s="13"/>
      <c r="BI264" s="13"/>
      <c r="BJ264" s="13"/>
      <c r="BK264" s="13"/>
      <c r="BL264" s="13"/>
      <c r="BM264" s="13"/>
      <c r="BN264" s="13"/>
      <c r="BO264" s="13"/>
      <c r="BP264" s="13" t="s">
        <v>2035</v>
      </c>
      <c r="BQ264" s="13"/>
      <c r="BR264" s="13"/>
      <c r="BS264" s="13"/>
      <c r="BT264" s="13"/>
      <c r="BU264" s="13"/>
      <c r="BV264" s="13"/>
      <c r="BW264" s="13"/>
      <c r="BX264" s="13"/>
      <c r="BY264" s="13"/>
      <c r="BZ264" s="13"/>
      <c r="CA264" s="13"/>
      <c r="CB264" s="13"/>
      <c r="CC264" s="13"/>
      <c r="CD264" s="13"/>
      <c r="CE264" s="13"/>
      <c r="CF264" s="13"/>
      <c r="CG264" s="13"/>
      <c r="CH264" s="13"/>
      <c r="CI264" s="13"/>
      <c r="CJ264" s="13"/>
      <c r="CK264" s="13"/>
      <c r="CL264" s="13"/>
      <c r="CM264" s="13"/>
      <c r="CN264" s="13"/>
      <c r="CO264" s="13"/>
      <c r="CP264" s="13"/>
      <c r="CQ264" s="13"/>
      <c r="CR264" s="13"/>
      <c r="CS264" s="13"/>
      <c r="CT264" s="13"/>
      <c r="CU264" s="13"/>
      <c r="CV264" s="13"/>
      <c r="CW264" s="13"/>
      <c r="CX264" s="13"/>
      <c r="CY264" s="13"/>
      <c r="CZ264" s="13"/>
      <c r="DA264" s="13"/>
      <c r="DB264" s="13"/>
      <c r="DC264" s="13"/>
      <c r="DD264" s="13"/>
      <c r="DE264" s="13"/>
      <c r="DF264" s="13"/>
      <c r="DG264" s="13"/>
      <c r="DH264" s="13"/>
      <c r="DI264" s="13"/>
      <c r="DJ264" s="13"/>
      <c r="DK264" s="13"/>
      <c r="DL264" s="13"/>
      <c r="DM264" s="13"/>
      <c r="DN264" s="13"/>
      <c r="DO264" s="2"/>
    </row>
    <row r="265" spans="1:119" s="27" customFormat="1" ht="23.25" customHeight="1" x14ac:dyDescent="0.35">
      <c r="A265" s="16">
        <v>263</v>
      </c>
      <c r="B265" s="17">
        <v>42933</v>
      </c>
      <c r="C265" s="18" t="s">
        <v>3</v>
      </c>
      <c r="D265" s="1" t="s">
        <v>2375</v>
      </c>
      <c r="E265" s="16" t="s">
        <v>2454</v>
      </c>
      <c r="F265" s="21" t="s">
        <v>3491</v>
      </c>
      <c r="G265" s="1" t="s">
        <v>362</v>
      </c>
      <c r="H265" s="1" t="s">
        <v>4028</v>
      </c>
      <c r="I265" s="1"/>
      <c r="J265" s="1"/>
      <c r="K265" s="1"/>
      <c r="L265" s="16" t="s">
        <v>347</v>
      </c>
      <c r="M265" s="16" t="s">
        <v>337</v>
      </c>
      <c r="N265" s="16" t="s">
        <v>336</v>
      </c>
      <c r="O265" s="16" t="s">
        <v>4034</v>
      </c>
      <c r="P265" s="16" t="s">
        <v>357</v>
      </c>
      <c r="Q265" s="16" t="s">
        <v>3711</v>
      </c>
      <c r="R265" s="16" t="s">
        <v>3092</v>
      </c>
      <c r="S265" s="16"/>
      <c r="T265" s="8" t="s">
        <v>2859</v>
      </c>
      <c r="U265" s="8">
        <v>3</v>
      </c>
      <c r="V265" s="1" t="s">
        <v>2760</v>
      </c>
      <c r="W265" s="10">
        <v>0</v>
      </c>
      <c r="X265" s="10">
        <v>0</v>
      </c>
      <c r="Y265" s="8">
        <v>3</v>
      </c>
      <c r="Z265" s="1" t="s">
        <v>2760</v>
      </c>
      <c r="AA265" s="10">
        <v>0</v>
      </c>
      <c r="AB265" s="10">
        <v>0</v>
      </c>
      <c r="AC265" s="10">
        <v>3</v>
      </c>
      <c r="AD265" s="7">
        <v>0</v>
      </c>
      <c r="AE265" s="1" t="s">
        <v>2760</v>
      </c>
      <c r="AF265" s="7">
        <v>3</v>
      </c>
      <c r="AG265" s="1" t="s">
        <v>2760</v>
      </c>
      <c r="AH265" s="7">
        <v>0</v>
      </c>
      <c r="AI265" s="1" t="s">
        <v>2760</v>
      </c>
      <c r="AJ265" s="7">
        <v>0</v>
      </c>
      <c r="AK265" s="1" t="s">
        <v>2760</v>
      </c>
      <c r="AL265" s="10"/>
      <c r="AM265" s="1" t="s">
        <v>325</v>
      </c>
      <c r="AN265" s="10"/>
      <c r="AO265" s="10"/>
      <c r="AP265" s="12"/>
      <c r="AQ265" s="12"/>
      <c r="AR265" s="12"/>
      <c r="AS265" s="1" t="s">
        <v>2589</v>
      </c>
      <c r="AT265" s="13" t="s">
        <v>1755</v>
      </c>
      <c r="AU265" s="13"/>
      <c r="AV265" s="13"/>
      <c r="AW265" s="13"/>
      <c r="AX265" s="13"/>
      <c r="AY265" s="13"/>
      <c r="AZ265" s="13"/>
      <c r="BA265" s="13"/>
      <c r="BB265" s="13"/>
      <c r="BC265" s="13"/>
      <c r="BD265" s="13"/>
      <c r="BE265" s="13"/>
      <c r="BF265" s="13"/>
      <c r="BG265" s="13"/>
      <c r="BH265" s="13"/>
      <c r="BI265" s="13"/>
      <c r="BJ265" s="13"/>
      <c r="BK265" s="13"/>
      <c r="BL265" s="13"/>
      <c r="BM265" s="13"/>
      <c r="BN265" s="13"/>
      <c r="BO265" s="13"/>
      <c r="BP265" s="13"/>
      <c r="BQ265" s="13"/>
      <c r="BR265" s="13"/>
      <c r="BS265" s="13"/>
      <c r="BT265" s="13"/>
      <c r="BU265" s="13"/>
      <c r="BV265" s="13"/>
      <c r="BW265" s="13"/>
      <c r="BX265" s="13"/>
      <c r="BY265" s="13"/>
      <c r="BZ265" s="13"/>
      <c r="CA265" s="13"/>
      <c r="CB265" s="13"/>
      <c r="CC265" s="13"/>
      <c r="CD265" s="13"/>
      <c r="CE265" s="13"/>
      <c r="CF265" s="13"/>
      <c r="CG265" s="13"/>
      <c r="CH265" s="13"/>
      <c r="CI265" s="13"/>
      <c r="CJ265" s="13"/>
      <c r="CK265" s="13"/>
      <c r="CL265" s="13"/>
      <c r="CM265" s="13"/>
      <c r="CN265" s="13"/>
      <c r="CO265" s="13"/>
      <c r="CP265" s="13"/>
      <c r="CQ265" s="13"/>
      <c r="CR265" s="13"/>
      <c r="CS265" s="13"/>
      <c r="CT265" s="13"/>
      <c r="CU265" s="13"/>
      <c r="CV265" s="13"/>
      <c r="CW265" s="13"/>
      <c r="CX265" s="13"/>
      <c r="CY265" s="13"/>
      <c r="CZ265" s="13"/>
      <c r="DA265" s="13"/>
      <c r="DB265" s="13"/>
      <c r="DC265" s="13"/>
      <c r="DD265" s="13"/>
      <c r="DE265" s="13"/>
      <c r="DF265" s="13"/>
      <c r="DG265" s="13"/>
      <c r="DH265" s="13"/>
      <c r="DI265" s="13"/>
      <c r="DJ265" s="13"/>
      <c r="DK265" s="13"/>
      <c r="DL265" s="13"/>
      <c r="DM265" s="13"/>
      <c r="DN265" s="13"/>
      <c r="DO265" s="2"/>
    </row>
    <row r="266" spans="1:119" s="27" customFormat="1" ht="23.25" customHeight="1" x14ac:dyDescent="0.35">
      <c r="A266" s="16">
        <v>264</v>
      </c>
      <c r="B266" s="17">
        <v>42934</v>
      </c>
      <c r="C266" s="18" t="s">
        <v>3</v>
      </c>
      <c r="D266" s="1" t="s">
        <v>2375</v>
      </c>
      <c r="E266" s="16" t="s">
        <v>2454</v>
      </c>
      <c r="F266" s="21" t="s">
        <v>132</v>
      </c>
      <c r="G266" s="1" t="s">
        <v>362</v>
      </c>
      <c r="H266" s="1" t="s">
        <v>4028</v>
      </c>
      <c r="I266" s="1"/>
      <c r="J266" s="1"/>
      <c r="K266" s="1"/>
      <c r="L266" s="16" t="s">
        <v>347</v>
      </c>
      <c r="M266" s="16" t="s">
        <v>349</v>
      </c>
      <c r="N266" s="16" t="s">
        <v>356</v>
      </c>
      <c r="O266" s="16" t="s">
        <v>338</v>
      </c>
      <c r="P266" s="16" t="s">
        <v>357</v>
      </c>
      <c r="Q266" s="16" t="s">
        <v>3878</v>
      </c>
      <c r="R266" s="16" t="s">
        <v>3094</v>
      </c>
      <c r="S266" s="16"/>
      <c r="T266" s="8" t="s">
        <v>2859</v>
      </c>
      <c r="U266" s="8" t="s">
        <v>325</v>
      </c>
      <c r="V266" s="1" t="s">
        <v>2760</v>
      </c>
      <c r="W266" s="10">
        <v>0</v>
      </c>
      <c r="X266" s="10">
        <v>0</v>
      </c>
      <c r="Y266" s="8" t="s">
        <v>325</v>
      </c>
      <c r="Z266" s="1" t="s">
        <v>2760</v>
      </c>
      <c r="AA266" s="10">
        <v>0</v>
      </c>
      <c r="AB266" s="10">
        <v>0</v>
      </c>
      <c r="AC266" s="10">
        <v>0</v>
      </c>
      <c r="AD266" s="7">
        <v>0</v>
      </c>
      <c r="AE266" s="1" t="s">
        <v>2760</v>
      </c>
      <c r="AF266" s="7">
        <v>0</v>
      </c>
      <c r="AG266" s="1" t="s">
        <v>2760</v>
      </c>
      <c r="AH266" s="7">
        <v>0</v>
      </c>
      <c r="AI266" s="1" t="s">
        <v>2760</v>
      </c>
      <c r="AJ266" s="7">
        <v>0</v>
      </c>
      <c r="AK266" s="1" t="s">
        <v>2760</v>
      </c>
      <c r="AL266" s="10"/>
      <c r="AM266" s="1" t="s">
        <v>325</v>
      </c>
      <c r="AN266" s="10"/>
      <c r="AO266" s="10"/>
      <c r="AP266" s="12"/>
      <c r="AQ266" s="12"/>
      <c r="AR266" s="12"/>
      <c r="AS266" s="1" t="s">
        <v>2589</v>
      </c>
      <c r="AT266" s="13" t="s">
        <v>768</v>
      </c>
      <c r="AU266" s="13"/>
      <c r="AV266" s="13"/>
      <c r="AW266" s="13"/>
      <c r="AX266" s="13"/>
      <c r="AY266" s="13"/>
      <c r="AZ266" s="13"/>
      <c r="BA266" s="13"/>
      <c r="BB266" s="13"/>
      <c r="BC266" s="13"/>
      <c r="BD266" s="13"/>
      <c r="BE266" s="13"/>
      <c r="BF266" s="13"/>
      <c r="BG266" s="13"/>
      <c r="BH266" s="13"/>
      <c r="BI266" s="13"/>
      <c r="BJ266" s="13"/>
      <c r="BK266" s="13"/>
      <c r="BL266" s="13"/>
      <c r="BM266" s="13"/>
      <c r="BN266" s="13"/>
      <c r="BO266" s="13"/>
      <c r="BP266" s="13"/>
      <c r="BQ266" s="13"/>
      <c r="BR266" s="13"/>
      <c r="BS266" s="13"/>
      <c r="BT266" s="13"/>
      <c r="BU266" s="13"/>
      <c r="BV266" s="13"/>
      <c r="BW266" s="13"/>
      <c r="BX266" s="13"/>
      <c r="BY266" s="13"/>
      <c r="BZ266" s="13"/>
      <c r="CA266" s="13"/>
      <c r="CB266" s="13"/>
      <c r="CC266" s="13"/>
      <c r="CD266" s="13"/>
      <c r="CE266" s="13"/>
      <c r="CF266" s="13"/>
      <c r="CG266" s="13"/>
      <c r="CH266" s="13"/>
      <c r="CI266" s="13"/>
      <c r="CJ266" s="13"/>
      <c r="CK266" s="13"/>
      <c r="CL266" s="13"/>
      <c r="CM266" s="13"/>
      <c r="CN266" s="13"/>
      <c r="CO266" s="13"/>
      <c r="CP266" s="13"/>
      <c r="CQ266" s="13"/>
      <c r="CR266" s="13"/>
      <c r="CS266" s="13"/>
      <c r="CT266" s="13"/>
      <c r="CU266" s="13"/>
      <c r="CV266" s="13"/>
      <c r="CW266" s="13"/>
      <c r="CX266" s="13"/>
      <c r="CY266" s="13"/>
      <c r="CZ266" s="13"/>
      <c r="DA266" s="13"/>
      <c r="DB266" s="13"/>
      <c r="DC266" s="13"/>
      <c r="DD266" s="13"/>
      <c r="DE266" s="13"/>
      <c r="DF266" s="13"/>
      <c r="DG266" s="13"/>
      <c r="DH266" s="13"/>
      <c r="DI266" s="13"/>
      <c r="DJ266" s="13"/>
      <c r="DK266" s="13"/>
      <c r="DL266" s="13"/>
      <c r="DM266" s="13"/>
      <c r="DN266" s="13"/>
      <c r="DO266" s="2"/>
    </row>
    <row r="267" spans="1:119" s="27" customFormat="1" ht="23.25" customHeight="1" x14ac:dyDescent="0.35">
      <c r="A267" s="16">
        <v>265</v>
      </c>
      <c r="B267" s="17">
        <v>42935</v>
      </c>
      <c r="C267" s="18" t="s">
        <v>3</v>
      </c>
      <c r="D267" s="1" t="s">
        <v>2375</v>
      </c>
      <c r="E267" s="16" t="s">
        <v>2454</v>
      </c>
      <c r="F267" s="21" t="s">
        <v>3544</v>
      </c>
      <c r="G267" s="1" t="s">
        <v>4030</v>
      </c>
      <c r="H267" s="1" t="s">
        <v>4028</v>
      </c>
      <c r="I267" s="1"/>
      <c r="J267" s="1"/>
      <c r="K267" s="1"/>
      <c r="L267" s="16" t="s">
        <v>347</v>
      </c>
      <c r="M267" s="16" t="s">
        <v>337</v>
      </c>
      <c r="N267" s="16" t="s">
        <v>336</v>
      </c>
      <c r="O267" s="16" t="s">
        <v>4034</v>
      </c>
      <c r="P267" s="16" t="s">
        <v>357</v>
      </c>
      <c r="Q267" s="16" t="s">
        <v>3705</v>
      </c>
      <c r="R267" s="16" t="s">
        <v>3095</v>
      </c>
      <c r="S267" s="16"/>
      <c r="T267" s="8" t="s">
        <v>2859</v>
      </c>
      <c r="U267" s="8">
        <v>2</v>
      </c>
      <c r="V267" s="1" t="s">
        <v>2760</v>
      </c>
      <c r="W267" s="10">
        <v>2</v>
      </c>
      <c r="X267" s="10">
        <v>2</v>
      </c>
      <c r="Y267" s="8">
        <v>2</v>
      </c>
      <c r="Z267" s="1" t="s">
        <v>2760</v>
      </c>
      <c r="AA267" s="10">
        <v>0</v>
      </c>
      <c r="AB267" s="10">
        <v>0</v>
      </c>
      <c r="AC267" s="10">
        <v>2</v>
      </c>
      <c r="AD267" s="7">
        <v>0</v>
      </c>
      <c r="AE267" s="1" t="s">
        <v>2760</v>
      </c>
      <c r="AF267" s="7">
        <v>2</v>
      </c>
      <c r="AG267" s="1" t="s">
        <v>2760</v>
      </c>
      <c r="AH267" s="7">
        <v>0</v>
      </c>
      <c r="AI267" s="1" t="s">
        <v>2760</v>
      </c>
      <c r="AJ267" s="7">
        <v>0</v>
      </c>
      <c r="AK267" s="1" t="s">
        <v>2760</v>
      </c>
      <c r="AL267" s="10" t="s">
        <v>3096</v>
      </c>
      <c r="AM267" s="1" t="s">
        <v>326</v>
      </c>
      <c r="AN267" s="10" t="s">
        <v>86</v>
      </c>
      <c r="AO267" s="10"/>
      <c r="AP267" s="12"/>
      <c r="AQ267" s="12" t="s">
        <v>3309</v>
      </c>
      <c r="AR267" s="12"/>
      <c r="AS267" s="1" t="s">
        <v>2589</v>
      </c>
      <c r="AT267" s="13" t="s">
        <v>4296</v>
      </c>
      <c r="AU267" s="13" t="s">
        <v>1476</v>
      </c>
      <c r="AV267" s="13"/>
      <c r="AW267" s="13"/>
      <c r="AX267" s="13"/>
      <c r="AY267" s="13"/>
      <c r="AZ267" s="13"/>
      <c r="BA267" s="13"/>
      <c r="BB267" s="13"/>
      <c r="BC267" s="13"/>
      <c r="BD267" s="13"/>
      <c r="BE267" s="13"/>
      <c r="BF267" s="13"/>
      <c r="BG267" s="13"/>
      <c r="BH267" s="13"/>
      <c r="BI267" s="13"/>
      <c r="BJ267" s="13"/>
      <c r="BK267" s="13"/>
      <c r="BL267" s="13"/>
      <c r="BM267" s="13"/>
      <c r="BN267" s="13"/>
      <c r="BO267" s="13"/>
      <c r="BP267" s="13" t="s">
        <v>456</v>
      </c>
      <c r="BQ267" s="13" t="s">
        <v>1477</v>
      </c>
      <c r="BR267" s="13"/>
      <c r="BS267" s="13"/>
      <c r="BT267" s="13"/>
      <c r="BU267" s="13"/>
      <c r="BV267" s="13"/>
      <c r="BW267" s="13"/>
      <c r="BX267" s="13"/>
      <c r="BY267" s="13"/>
      <c r="BZ267" s="13"/>
      <c r="CA267" s="13"/>
      <c r="CB267" s="13"/>
      <c r="CC267" s="13"/>
      <c r="CD267" s="13"/>
      <c r="CE267" s="13"/>
      <c r="CF267" s="13"/>
      <c r="CG267" s="13"/>
      <c r="CH267" s="13"/>
      <c r="CI267" s="13"/>
      <c r="CJ267" s="13"/>
      <c r="CK267" s="13"/>
      <c r="CL267" s="13"/>
      <c r="CM267" s="13"/>
      <c r="CN267" s="13"/>
      <c r="CO267" s="13"/>
      <c r="CP267" s="13"/>
      <c r="CQ267" s="13"/>
      <c r="CR267" s="13"/>
      <c r="CS267" s="13"/>
      <c r="CT267" s="13"/>
      <c r="CU267" s="13"/>
      <c r="CV267" s="13"/>
      <c r="CW267" s="13"/>
      <c r="CX267" s="13"/>
      <c r="CY267" s="13"/>
      <c r="CZ267" s="13"/>
      <c r="DA267" s="13"/>
      <c r="DB267" s="13"/>
      <c r="DC267" s="13"/>
      <c r="DD267" s="13"/>
      <c r="DE267" s="13"/>
      <c r="DF267" s="13"/>
      <c r="DG267" s="13"/>
      <c r="DH267" s="13"/>
      <c r="DI267" s="13"/>
      <c r="DJ267" s="13"/>
      <c r="DK267" s="13"/>
      <c r="DL267" s="13"/>
      <c r="DM267" s="13"/>
      <c r="DN267" s="13"/>
      <c r="DO267" s="2"/>
    </row>
    <row r="268" spans="1:119" s="27" customFormat="1" ht="23.25" customHeight="1" x14ac:dyDescent="0.35">
      <c r="A268" s="16">
        <v>266</v>
      </c>
      <c r="B268" s="17">
        <v>42935</v>
      </c>
      <c r="C268" s="18" t="s">
        <v>3</v>
      </c>
      <c r="D268" s="1" t="s">
        <v>2375</v>
      </c>
      <c r="E268" s="16" t="s">
        <v>2458</v>
      </c>
      <c r="F268" s="21" t="s">
        <v>3549</v>
      </c>
      <c r="G268" s="1" t="s">
        <v>362</v>
      </c>
      <c r="H268" s="1" t="s">
        <v>4028</v>
      </c>
      <c r="I268" s="1"/>
      <c r="J268" s="1"/>
      <c r="K268" s="1"/>
      <c r="L268" s="16" t="s">
        <v>347</v>
      </c>
      <c r="M268" s="16" t="s">
        <v>337</v>
      </c>
      <c r="N268" s="16" t="s">
        <v>336</v>
      </c>
      <c r="O268" s="16" t="s">
        <v>4034</v>
      </c>
      <c r="P268" s="16" t="s">
        <v>357</v>
      </c>
      <c r="Q268" s="16" t="s">
        <v>3801</v>
      </c>
      <c r="R268" s="16" t="s">
        <v>4297</v>
      </c>
      <c r="S268" s="16"/>
      <c r="T268" s="8" t="s">
        <v>2859</v>
      </c>
      <c r="U268" s="8">
        <v>2</v>
      </c>
      <c r="V268" s="1" t="s">
        <v>2760</v>
      </c>
      <c r="W268" s="10">
        <v>2</v>
      </c>
      <c r="X268" s="10">
        <v>2</v>
      </c>
      <c r="Y268" s="8" t="s">
        <v>325</v>
      </c>
      <c r="Z268" s="1" t="s">
        <v>2760</v>
      </c>
      <c r="AA268" s="10">
        <v>0</v>
      </c>
      <c r="AB268" s="10">
        <v>0</v>
      </c>
      <c r="AC268" s="10">
        <v>0</v>
      </c>
      <c r="AD268" s="7">
        <v>0</v>
      </c>
      <c r="AE268" s="1" t="s">
        <v>2760</v>
      </c>
      <c r="AF268" s="7">
        <v>1</v>
      </c>
      <c r="AG268" s="1" t="s">
        <v>2760</v>
      </c>
      <c r="AH268" s="7">
        <v>1</v>
      </c>
      <c r="AI268" s="1" t="s">
        <v>2760</v>
      </c>
      <c r="AJ268" s="7">
        <v>0</v>
      </c>
      <c r="AK268" s="1" t="s">
        <v>2760</v>
      </c>
      <c r="AL268" s="10" t="s">
        <v>3097</v>
      </c>
      <c r="AM268" s="1" t="s">
        <v>326</v>
      </c>
      <c r="AN268" s="10"/>
      <c r="AO268" s="10"/>
      <c r="AP268" s="12"/>
      <c r="AQ268" s="12" t="s">
        <v>4117</v>
      </c>
      <c r="AR268" s="12"/>
      <c r="AS268" s="1" t="s">
        <v>2589</v>
      </c>
      <c r="AT268" s="13"/>
      <c r="AU268" s="13"/>
      <c r="AV268" s="13"/>
      <c r="AW268" s="13"/>
      <c r="AX268" s="13"/>
      <c r="AY268" s="13"/>
      <c r="AZ268" s="13"/>
      <c r="BA268" s="13"/>
      <c r="BB268" s="13"/>
      <c r="BC268" s="13"/>
      <c r="BD268" s="13"/>
      <c r="BE268" s="13"/>
      <c r="BF268" s="13"/>
      <c r="BG268" s="13"/>
      <c r="BH268" s="13"/>
      <c r="BI268" s="13"/>
      <c r="BJ268" s="13"/>
      <c r="BK268" s="13"/>
      <c r="BL268" s="13"/>
      <c r="BM268" s="13"/>
      <c r="BN268" s="13"/>
      <c r="BO268" s="13"/>
      <c r="BP268" s="13" t="s">
        <v>2173</v>
      </c>
      <c r="BQ268" s="13"/>
      <c r="BR268" s="13"/>
      <c r="BS268" s="13"/>
      <c r="BT268" s="13"/>
      <c r="BU268" s="13"/>
      <c r="BV268" s="13"/>
      <c r="BW268" s="13"/>
      <c r="BX268" s="13"/>
      <c r="BY268" s="13"/>
      <c r="BZ268" s="13"/>
      <c r="CA268" s="13"/>
      <c r="CB268" s="13"/>
      <c r="CC268" s="13"/>
      <c r="CD268" s="13"/>
      <c r="CE268" s="13"/>
      <c r="CF268" s="13"/>
      <c r="CG268" s="13"/>
      <c r="CH268" s="13"/>
      <c r="CI268" s="13"/>
      <c r="CJ268" s="13"/>
      <c r="CK268" s="13"/>
      <c r="CL268" s="13"/>
      <c r="CM268" s="13"/>
      <c r="CN268" s="13"/>
      <c r="CO268" s="13"/>
      <c r="CP268" s="13"/>
      <c r="CQ268" s="13"/>
      <c r="CR268" s="13"/>
      <c r="CS268" s="13"/>
      <c r="CT268" s="13"/>
      <c r="CU268" s="13"/>
      <c r="CV268" s="13"/>
      <c r="CW268" s="13"/>
      <c r="CX268" s="13"/>
      <c r="CY268" s="13"/>
      <c r="CZ268" s="13"/>
      <c r="DA268" s="13"/>
      <c r="DB268" s="13"/>
      <c r="DC268" s="13"/>
      <c r="DD268" s="13"/>
      <c r="DE268" s="13"/>
      <c r="DF268" s="13"/>
      <c r="DG268" s="13"/>
      <c r="DH268" s="13"/>
      <c r="DI268" s="13"/>
      <c r="DJ268" s="13"/>
      <c r="DK268" s="13"/>
      <c r="DL268" s="13"/>
      <c r="DM268" s="13"/>
      <c r="DN268" s="13"/>
      <c r="DO268" s="2"/>
    </row>
    <row r="269" spans="1:119" s="27" customFormat="1" ht="23.25" customHeight="1" x14ac:dyDescent="0.35">
      <c r="A269" s="16">
        <v>267</v>
      </c>
      <c r="B269" s="17">
        <v>42936</v>
      </c>
      <c r="C269" s="18" t="s">
        <v>12</v>
      </c>
      <c r="D269" s="1" t="s">
        <v>319</v>
      </c>
      <c r="E269" s="16" t="s">
        <v>2501</v>
      </c>
      <c r="F269" s="21" t="s">
        <v>3390</v>
      </c>
      <c r="G269" s="1" t="s">
        <v>362</v>
      </c>
      <c r="H269" s="1" t="s">
        <v>4028</v>
      </c>
      <c r="I269" s="1"/>
      <c r="J269" s="1"/>
      <c r="K269" s="1"/>
      <c r="L269" s="16" t="s">
        <v>347</v>
      </c>
      <c r="M269" s="16" t="s">
        <v>337</v>
      </c>
      <c r="N269" s="16" t="s">
        <v>114</v>
      </c>
      <c r="O269" s="16" t="s">
        <v>235</v>
      </c>
      <c r="P269" s="16" t="s">
        <v>357</v>
      </c>
      <c r="Q269" s="16" t="s">
        <v>4015</v>
      </c>
      <c r="R269" s="16" t="s">
        <v>4298</v>
      </c>
      <c r="S269" s="16"/>
      <c r="T269" s="8" t="s">
        <v>2859</v>
      </c>
      <c r="U269" s="8">
        <v>3</v>
      </c>
      <c r="V269" s="1" t="s">
        <v>2760</v>
      </c>
      <c r="W269" s="10">
        <v>3</v>
      </c>
      <c r="X269" s="10">
        <v>3</v>
      </c>
      <c r="Y269" s="8">
        <v>3</v>
      </c>
      <c r="Z269" s="1" t="s">
        <v>2760</v>
      </c>
      <c r="AA269" s="10">
        <v>3</v>
      </c>
      <c r="AB269" s="10">
        <v>0</v>
      </c>
      <c r="AC269" s="10">
        <v>3</v>
      </c>
      <c r="AD269" s="7">
        <v>0</v>
      </c>
      <c r="AE269" s="1" t="s">
        <v>2760</v>
      </c>
      <c r="AF269" s="7">
        <v>3</v>
      </c>
      <c r="AG269" s="1" t="s">
        <v>2760</v>
      </c>
      <c r="AH269" s="7">
        <v>0</v>
      </c>
      <c r="AI269" s="1" t="s">
        <v>2760</v>
      </c>
      <c r="AJ269" s="7">
        <v>0</v>
      </c>
      <c r="AK269" s="1" t="s">
        <v>2760</v>
      </c>
      <c r="AL269" s="10" t="s">
        <v>204</v>
      </c>
      <c r="AM269" s="1" t="s">
        <v>2381</v>
      </c>
      <c r="AN269" s="10" t="s">
        <v>3098</v>
      </c>
      <c r="AO269" s="10"/>
      <c r="AP269" s="12"/>
      <c r="AQ269" s="12" t="s">
        <v>4118</v>
      </c>
      <c r="AR269" s="12"/>
      <c r="AS269" s="1" t="s">
        <v>2589</v>
      </c>
      <c r="AT269" s="13" t="s">
        <v>2125</v>
      </c>
      <c r="AU269" s="13" t="s">
        <v>2126</v>
      </c>
      <c r="AV269" s="13" t="s">
        <v>2127</v>
      </c>
      <c r="AW269" s="13" t="s">
        <v>572</v>
      </c>
      <c r="AX269" s="13" t="s">
        <v>2128</v>
      </c>
      <c r="AY269" s="13" t="s">
        <v>2129</v>
      </c>
      <c r="AZ269" s="13"/>
      <c r="BA269" s="13"/>
      <c r="BB269" s="13"/>
      <c r="BC269" s="13"/>
      <c r="BD269" s="13"/>
      <c r="BE269" s="13"/>
      <c r="BF269" s="13"/>
      <c r="BG269" s="13"/>
      <c r="BH269" s="13"/>
      <c r="BI269" s="13"/>
      <c r="BJ269" s="13"/>
      <c r="BK269" s="13"/>
      <c r="BL269" s="13"/>
      <c r="BM269" s="13"/>
      <c r="BN269" s="13"/>
      <c r="BO269" s="13"/>
      <c r="BP269" s="13" t="s">
        <v>2130</v>
      </c>
      <c r="BQ269" s="13" t="s">
        <v>2131</v>
      </c>
      <c r="BR269" s="13" t="s">
        <v>2132</v>
      </c>
      <c r="BS269" s="13" t="s">
        <v>2133</v>
      </c>
      <c r="BT269" s="13" t="s">
        <v>2134</v>
      </c>
      <c r="BU269" s="13" t="s">
        <v>2135</v>
      </c>
      <c r="BV269" s="13" t="s">
        <v>2136</v>
      </c>
      <c r="BW269" s="13"/>
      <c r="BX269" s="13"/>
      <c r="BY269" s="13"/>
      <c r="BZ269" s="13"/>
      <c r="CA269" s="13"/>
      <c r="CB269" s="13"/>
      <c r="CC269" s="13"/>
      <c r="CD269" s="13"/>
      <c r="CE269" s="13"/>
      <c r="CF269" s="13"/>
      <c r="CG269" s="13"/>
      <c r="CH269" s="13"/>
      <c r="CI269" s="13"/>
      <c r="CJ269" s="13"/>
      <c r="CK269" s="13"/>
      <c r="CL269" s="13"/>
      <c r="CM269" s="13"/>
      <c r="CN269" s="13"/>
      <c r="CO269" s="13"/>
      <c r="CP269" s="13"/>
      <c r="CQ269" s="13"/>
      <c r="CR269" s="13"/>
      <c r="CS269" s="13"/>
      <c r="CT269" s="13"/>
      <c r="CU269" s="13"/>
      <c r="CV269" s="13"/>
      <c r="CW269" s="13"/>
      <c r="CX269" s="13"/>
      <c r="CY269" s="13"/>
      <c r="CZ269" s="13"/>
      <c r="DA269" s="13"/>
      <c r="DB269" s="13"/>
      <c r="DC269" s="13"/>
      <c r="DD269" s="13"/>
      <c r="DE269" s="13"/>
      <c r="DF269" s="13"/>
      <c r="DG269" s="13"/>
      <c r="DH269" s="13"/>
      <c r="DI269" s="13"/>
      <c r="DJ269" s="13"/>
      <c r="DK269" s="13"/>
      <c r="DL269" s="13"/>
      <c r="DM269" s="13"/>
      <c r="DN269" s="13"/>
      <c r="DO269" s="2"/>
    </row>
    <row r="270" spans="1:119" s="27" customFormat="1" ht="23.25" customHeight="1" x14ac:dyDescent="0.35">
      <c r="A270" s="16">
        <v>268</v>
      </c>
      <c r="B270" s="17">
        <v>42936</v>
      </c>
      <c r="C270" s="18" t="s">
        <v>3</v>
      </c>
      <c r="D270" s="1" t="s">
        <v>2375</v>
      </c>
      <c r="E270" s="16" t="s">
        <v>2454</v>
      </c>
      <c r="F270" s="21" t="s">
        <v>3357</v>
      </c>
      <c r="G270" s="1" t="s">
        <v>362</v>
      </c>
      <c r="H270" s="1" t="s">
        <v>4028</v>
      </c>
      <c r="I270" s="1"/>
      <c r="J270" s="1"/>
      <c r="K270" s="1"/>
      <c r="L270" s="16" t="s">
        <v>347</v>
      </c>
      <c r="M270" s="16" t="s">
        <v>337</v>
      </c>
      <c r="N270" s="16" t="s">
        <v>114</v>
      </c>
      <c r="O270" s="16" t="s">
        <v>235</v>
      </c>
      <c r="P270" s="16" t="s">
        <v>357</v>
      </c>
      <c r="Q270" s="16" t="s">
        <v>3665</v>
      </c>
      <c r="R270" s="16" t="s">
        <v>3099</v>
      </c>
      <c r="S270" s="16"/>
      <c r="T270" s="8" t="s">
        <v>2859</v>
      </c>
      <c r="U270" s="8">
        <v>4</v>
      </c>
      <c r="V270" s="1" t="s">
        <v>2760</v>
      </c>
      <c r="W270" s="10">
        <v>0</v>
      </c>
      <c r="X270" s="10">
        <v>0</v>
      </c>
      <c r="Y270" s="8">
        <v>4</v>
      </c>
      <c r="Z270" s="1" t="s">
        <v>2760</v>
      </c>
      <c r="AA270" s="10">
        <v>4</v>
      </c>
      <c r="AB270" s="10">
        <v>0</v>
      </c>
      <c r="AC270" s="10">
        <v>4</v>
      </c>
      <c r="AD270" s="7">
        <v>0</v>
      </c>
      <c r="AE270" s="1" t="s">
        <v>2760</v>
      </c>
      <c r="AF270" s="7">
        <v>0</v>
      </c>
      <c r="AG270" s="1" t="s">
        <v>2760</v>
      </c>
      <c r="AH270" s="7">
        <v>4</v>
      </c>
      <c r="AI270" s="1" t="s">
        <v>2760</v>
      </c>
      <c r="AJ270" s="7">
        <v>0</v>
      </c>
      <c r="AK270" s="1" t="s">
        <v>2760</v>
      </c>
      <c r="AL270" s="10" t="s">
        <v>3100</v>
      </c>
      <c r="AM270" s="1" t="s">
        <v>326</v>
      </c>
      <c r="AN270" s="10" t="s">
        <v>71</v>
      </c>
      <c r="AO270" s="10"/>
      <c r="AP270" s="12"/>
      <c r="AQ270" s="12" t="s">
        <v>3304</v>
      </c>
      <c r="AR270" s="12"/>
      <c r="AS270" s="1" t="s">
        <v>2589</v>
      </c>
      <c r="AT270" s="13" t="s">
        <v>2040</v>
      </c>
      <c r="AU270" s="13" t="s">
        <v>2041</v>
      </c>
      <c r="AV270" s="13" t="s">
        <v>2042</v>
      </c>
      <c r="AW270" s="13"/>
      <c r="AX270" s="13"/>
      <c r="AY270" s="13"/>
      <c r="AZ270" s="13"/>
      <c r="BA270" s="13"/>
      <c r="BB270" s="13"/>
      <c r="BC270" s="13"/>
      <c r="BD270" s="13"/>
      <c r="BE270" s="13"/>
      <c r="BF270" s="13"/>
      <c r="BG270" s="13"/>
      <c r="BH270" s="13"/>
      <c r="BI270" s="13"/>
      <c r="BJ270" s="13"/>
      <c r="BK270" s="13"/>
      <c r="BL270" s="13"/>
      <c r="BM270" s="13"/>
      <c r="BN270" s="13"/>
      <c r="BO270" s="13"/>
      <c r="BP270" s="13" t="s">
        <v>2363</v>
      </c>
      <c r="BQ270" s="13" t="s">
        <v>2043</v>
      </c>
      <c r="BR270" s="13"/>
      <c r="BS270" s="13"/>
      <c r="BT270" s="13"/>
      <c r="BU270" s="13"/>
      <c r="BV270" s="13"/>
      <c r="BW270" s="13"/>
      <c r="BX270" s="13"/>
      <c r="BY270" s="13"/>
      <c r="BZ270" s="13"/>
      <c r="CA270" s="13"/>
      <c r="CB270" s="13"/>
      <c r="CC270" s="13"/>
      <c r="CD270" s="13"/>
      <c r="CE270" s="13"/>
      <c r="CF270" s="13"/>
      <c r="CG270" s="13"/>
      <c r="CH270" s="13"/>
      <c r="CI270" s="13"/>
      <c r="CJ270" s="13"/>
      <c r="CK270" s="13"/>
      <c r="CL270" s="13"/>
      <c r="CM270" s="13"/>
      <c r="CN270" s="13"/>
      <c r="CO270" s="13"/>
      <c r="CP270" s="13"/>
      <c r="CQ270" s="13"/>
      <c r="CR270" s="13"/>
      <c r="CS270" s="13"/>
      <c r="CT270" s="13"/>
      <c r="CU270" s="13"/>
      <c r="CV270" s="13"/>
      <c r="CW270" s="13"/>
      <c r="CX270" s="13"/>
      <c r="CY270" s="13"/>
      <c r="CZ270" s="13"/>
      <c r="DA270" s="13"/>
      <c r="DB270" s="13"/>
      <c r="DC270" s="13"/>
      <c r="DD270" s="13"/>
      <c r="DE270" s="13"/>
      <c r="DF270" s="13"/>
      <c r="DG270" s="13"/>
      <c r="DH270" s="13"/>
      <c r="DI270" s="13"/>
      <c r="DJ270" s="13"/>
      <c r="DK270" s="13"/>
      <c r="DL270" s="13"/>
      <c r="DM270" s="13"/>
      <c r="DN270" s="13"/>
      <c r="DO270" s="2"/>
    </row>
    <row r="271" spans="1:119" s="27" customFormat="1" ht="23.25" customHeight="1" x14ac:dyDescent="0.35">
      <c r="A271" s="16">
        <v>269</v>
      </c>
      <c r="B271" s="17">
        <v>42936</v>
      </c>
      <c r="C271" s="18" t="s">
        <v>3</v>
      </c>
      <c r="D271" s="1" t="s">
        <v>2375</v>
      </c>
      <c r="E271" s="16" t="s">
        <v>325</v>
      </c>
      <c r="F271" s="21" t="s">
        <v>3397</v>
      </c>
      <c r="G271" s="1" t="s">
        <v>362</v>
      </c>
      <c r="H271" s="1" t="s">
        <v>4028</v>
      </c>
      <c r="I271" s="1"/>
      <c r="J271" s="1"/>
      <c r="K271" s="1"/>
      <c r="L271" s="16" t="s">
        <v>347</v>
      </c>
      <c r="M271" s="16" t="s">
        <v>337</v>
      </c>
      <c r="N271" s="16" t="s">
        <v>114</v>
      </c>
      <c r="O271" s="16" t="s">
        <v>235</v>
      </c>
      <c r="P271" s="16" t="s">
        <v>357</v>
      </c>
      <c r="Q271" s="16" t="s">
        <v>4022</v>
      </c>
      <c r="R271" s="16" t="s">
        <v>242</v>
      </c>
      <c r="S271" s="16"/>
      <c r="T271" s="8" t="s">
        <v>2859</v>
      </c>
      <c r="U271" s="8" t="s">
        <v>325</v>
      </c>
      <c r="V271" s="1" t="s">
        <v>2760</v>
      </c>
      <c r="W271" s="10">
        <v>0</v>
      </c>
      <c r="X271" s="10">
        <v>0</v>
      </c>
      <c r="Y271" s="8" t="s">
        <v>325</v>
      </c>
      <c r="Z271" s="1" t="s">
        <v>2760</v>
      </c>
      <c r="AA271" s="10">
        <v>0</v>
      </c>
      <c r="AB271" s="10">
        <v>0</v>
      </c>
      <c r="AC271" s="10">
        <v>0</v>
      </c>
      <c r="AD271" s="7">
        <v>0</v>
      </c>
      <c r="AE271" s="1" t="s">
        <v>2760</v>
      </c>
      <c r="AF271" s="7">
        <v>0</v>
      </c>
      <c r="AG271" s="1" t="s">
        <v>2760</v>
      </c>
      <c r="AH271" s="7">
        <v>0</v>
      </c>
      <c r="AI271" s="1" t="s">
        <v>2760</v>
      </c>
      <c r="AJ271" s="7">
        <v>0</v>
      </c>
      <c r="AK271" s="1" t="s">
        <v>2760</v>
      </c>
      <c r="AL271" s="10"/>
      <c r="AM271" s="1" t="s">
        <v>325</v>
      </c>
      <c r="AN271" s="10"/>
      <c r="AO271" s="10"/>
      <c r="AP271" s="12"/>
      <c r="AQ271" s="12" t="s">
        <v>4299</v>
      </c>
      <c r="AR271" s="12"/>
      <c r="AS271" s="1" t="s">
        <v>2589</v>
      </c>
      <c r="AT271" s="13"/>
      <c r="AU271" s="13"/>
      <c r="AV271" s="13"/>
      <c r="AW271" s="13"/>
      <c r="AX271" s="13"/>
      <c r="AY271" s="13"/>
      <c r="AZ271" s="13"/>
      <c r="BA271" s="13"/>
      <c r="BB271" s="13"/>
      <c r="BC271" s="13"/>
      <c r="BD271" s="13"/>
      <c r="BE271" s="13"/>
      <c r="BF271" s="13"/>
      <c r="BG271" s="13"/>
      <c r="BH271" s="13"/>
      <c r="BI271" s="13"/>
      <c r="BJ271" s="13"/>
      <c r="BK271" s="13"/>
      <c r="BL271" s="13"/>
      <c r="BM271" s="13"/>
      <c r="BN271" s="13"/>
      <c r="BO271" s="13"/>
      <c r="BP271" s="13" t="s">
        <v>2198</v>
      </c>
      <c r="BQ271" s="13"/>
      <c r="BR271" s="13"/>
      <c r="BS271" s="13"/>
      <c r="BT271" s="13"/>
      <c r="BU271" s="13"/>
      <c r="BV271" s="13"/>
      <c r="BW271" s="13"/>
      <c r="BX271" s="13"/>
      <c r="BY271" s="13"/>
      <c r="BZ271" s="13"/>
      <c r="CA271" s="13"/>
      <c r="CB271" s="13"/>
      <c r="CC271" s="13"/>
      <c r="CD271" s="13"/>
      <c r="CE271" s="13"/>
      <c r="CF271" s="13"/>
      <c r="CG271" s="13"/>
      <c r="CH271" s="13"/>
      <c r="CI271" s="13"/>
      <c r="CJ271" s="13"/>
      <c r="CK271" s="13"/>
      <c r="CL271" s="13"/>
      <c r="CM271" s="13"/>
      <c r="CN271" s="13"/>
      <c r="CO271" s="13"/>
      <c r="CP271" s="13"/>
      <c r="CQ271" s="13"/>
      <c r="CR271" s="13"/>
      <c r="CS271" s="13"/>
      <c r="CT271" s="13"/>
      <c r="CU271" s="13"/>
      <c r="CV271" s="13"/>
      <c r="CW271" s="13"/>
      <c r="CX271" s="13"/>
      <c r="CY271" s="13"/>
      <c r="CZ271" s="13"/>
      <c r="DA271" s="13"/>
      <c r="DB271" s="13"/>
      <c r="DC271" s="13"/>
      <c r="DD271" s="13"/>
      <c r="DE271" s="13"/>
      <c r="DF271" s="13"/>
      <c r="DG271" s="13"/>
      <c r="DH271" s="13"/>
      <c r="DI271" s="13"/>
      <c r="DJ271" s="13"/>
      <c r="DK271" s="13"/>
      <c r="DL271" s="13"/>
      <c r="DM271" s="13"/>
      <c r="DN271" s="13"/>
      <c r="DO271" s="2"/>
    </row>
    <row r="272" spans="1:119" s="27" customFormat="1" ht="23.25" customHeight="1" x14ac:dyDescent="0.35">
      <c r="A272" s="16">
        <v>270</v>
      </c>
      <c r="B272" s="17">
        <v>42937</v>
      </c>
      <c r="C272" s="18" t="s">
        <v>3</v>
      </c>
      <c r="D272" s="1" t="s">
        <v>2375</v>
      </c>
      <c r="E272" s="16" t="s">
        <v>2454</v>
      </c>
      <c r="F272" s="21" t="s">
        <v>3391</v>
      </c>
      <c r="G272" s="1" t="s">
        <v>362</v>
      </c>
      <c r="H272" s="1" t="s">
        <v>4028</v>
      </c>
      <c r="I272" s="1"/>
      <c r="J272" s="1"/>
      <c r="K272" s="1"/>
      <c r="L272" s="16" t="s">
        <v>347</v>
      </c>
      <c r="M272" s="16" t="s">
        <v>349</v>
      </c>
      <c r="N272" s="16" t="s">
        <v>356</v>
      </c>
      <c r="O272" s="16" t="s">
        <v>4039</v>
      </c>
      <c r="P272" s="16" t="s">
        <v>357</v>
      </c>
      <c r="Q272" s="16" t="s">
        <v>3781</v>
      </c>
      <c r="R272" s="16" t="s">
        <v>4300</v>
      </c>
      <c r="S272" s="16"/>
      <c r="T272" s="8" t="s">
        <v>2859</v>
      </c>
      <c r="U272" s="8" t="s">
        <v>325</v>
      </c>
      <c r="V272" s="1" t="s">
        <v>2760</v>
      </c>
      <c r="W272" s="10">
        <v>0</v>
      </c>
      <c r="X272" s="10">
        <v>0</v>
      </c>
      <c r="Y272" s="8" t="s">
        <v>325</v>
      </c>
      <c r="Z272" s="1" t="s">
        <v>2760</v>
      </c>
      <c r="AA272" s="10">
        <v>0</v>
      </c>
      <c r="AB272" s="10">
        <v>0</v>
      </c>
      <c r="AC272" s="10">
        <v>0</v>
      </c>
      <c r="AD272" s="7">
        <v>0</v>
      </c>
      <c r="AE272" s="1" t="s">
        <v>2760</v>
      </c>
      <c r="AF272" s="7">
        <v>0</v>
      </c>
      <c r="AG272" s="1" t="s">
        <v>2760</v>
      </c>
      <c r="AH272" s="7">
        <v>0</v>
      </c>
      <c r="AI272" s="1" t="s">
        <v>2760</v>
      </c>
      <c r="AJ272" s="7">
        <v>0</v>
      </c>
      <c r="AK272" s="1" t="s">
        <v>2760</v>
      </c>
      <c r="AL272" s="10"/>
      <c r="AM272" s="1" t="s">
        <v>325</v>
      </c>
      <c r="AN272" s="10"/>
      <c r="AO272" s="10"/>
      <c r="AP272" s="12"/>
      <c r="AQ272" s="12" t="s">
        <v>4119</v>
      </c>
      <c r="AR272" s="12"/>
      <c r="AS272" s="1" t="s">
        <v>2589</v>
      </c>
      <c r="AT272" s="13"/>
      <c r="AU272" s="13"/>
      <c r="AV272" s="13"/>
      <c r="AW272" s="13"/>
      <c r="AX272" s="13"/>
      <c r="AY272" s="13"/>
      <c r="AZ272" s="13"/>
      <c r="BA272" s="13"/>
      <c r="BB272" s="13"/>
      <c r="BC272" s="13"/>
      <c r="BD272" s="13"/>
      <c r="BE272" s="13"/>
      <c r="BF272" s="13"/>
      <c r="BG272" s="13"/>
      <c r="BH272" s="13"/>
      <c r="BI272" s="13"/>
      <c r="BJ272" s="13"/>
      <c r="BK272" s="13"/>
      <c r="BL272" s="13"/>
      <c r="BM272" s="13"/>
      <c r="BN272" s="13"/>
      <c r="BO272" s="13"/>
      <c r="BP272" s="13" t="s">
        <v>4301</v>
      </c>
      <c r="BQ272" s="13"/>
      <c r="BR272" s="13"/>
      <c r="BS272" s="13"/>
      <c r="BT272" s="13"/>
      <c r="BU272" s="13"/>
      <c r="BV272" s="13"/>
      <c r="BW272" s="13"/>
      <c r="BX272" s="13"/>
      <c r="BY272" s="13"/>
      <c r="BZ272" s="13"/>
      <c r="CA272" s="13"/>
      <c r="CB272" s="13"/>
      <c r="CC272" s="13"/>
      <c r="CD272" s="13"/>
      <c r="CE272" s="13"/>
      <c r="CF272" s="13"/>
      <c r="CG272" s="13"/>
      <c r="CH272" s="13"/>
      <c r="CI272" s="13"/>
      <c r="CJ272" s="13"/>
      <c r="CK272" s="13"/>
      <c r="CL272" s="13"/>
      <c r="CM272" s="13"/>
      <c r="CN272" s="13"/>
      <c r="CO272" s="13"/>
      <c r="CP272" s="13"/>
      <c r="CQ272" s="13"/>
      <c r="CR272" s="13"/>
      <c r="CS272" s="13"/>
      <c r="CT272" s="13"/>
      <c r="CU272" s="13"/>
      <c r="CV272" s="13"/>
      <c r="CW272" s="13"/>
      <c r="CX272" s="13"/>
      <c r="CY272" s="13"/>
      <c r="CZ272" s="13"/>
      <c r="DA272" s="13"/>
      <c r="DB272" s="13"/>
      <c r="DC272" s="13"/>
      <c r="DD272" s="13"/>
      <c r="DE272" s="13"/>
      <c r="DF272" s="13"/>
      <c r="DG272" s="13"/>
      <c r="DH272" s="13"/>
      <c r="DI272" s="13"/>
      <c r="DJ272" s="13"/>
      <c r="DK272" s="13"/>
      <c r="DL272" s="13"/>
      <c r="DM272" s="13"/>
      <c r="DN272" s="13"/>
      <c r="DO272" s="2"/>
    </row>
    <row r="273" spans="1:119" s="27" customFormat="1" ht="23.25" customHeight="1" x14ac:dyDescent="0.35">
      <c r="A273" s="16">
        <v>271</v>
      </c>
      <c r="B273" s="17">
        <v>42938</v>
      </c>
      <c r="C273" s="18" t="s">
        <v>3</v>
      </c>
      <c r="D273" s="1" t="s">
        <v>2375</v>
      </c>
      <c r="E273" s="16" t="s">
        <v>2454</v>
      </c>
      <c r="F273" s="16" t="s">
        <v>3465</v>
      </c>
      <c r="G273" s="1" t="s">
        <v>362</v>
      </c>
      <c r="H273" s="1" t="s">
        <v>4028</v>
      </c>
      <c r="I273" s="1"/>
      <c r="J273" s="1"/>
      <c r="K273" s="1"/>
      <c r="L273" s="16" t="s">
        <v>347</v>
      </c>
      <c r="M273" s="16" t="s">
        <v>349</v>
      </c>
      <c r="N273" s="16" t="s">
        <v>356</v>
      </c>
      <c r="O273" s="16" t="s">
        <v>338</v>
      </c>
      <c r="P273" s="16" t="s">
        <v>357</v>
      </c>
      <c r="Q273" s="16" t="s">
        <v>3831</v>
      </c>
      <c r="R273" s="16" t="s">
        <v>3101</v>
      </c>
      <c r="S273" s="16"/>
      <c r="T273" s="8" t="s">
        <v>2859</v>
      </c>
      <c r="U273" s="8" t="s">
        <v>325</v>
      </c>
      <c r="V273" s="1" t="s">
        <v>2760</v>
      </c>
      <c r="W273" s="10">
        <v>0</v>
      </c>
      <c r="X273" s="10">
        <v>0</v>
      </c>
      <c r="Y273" s="8" t="s">
        <v>325</v>
      </c>
      <c r="Z273" s="1" t="s">
        <v>2760</v>
      </c>
      <c r="AA273" s="10">
        <v>0</v>
      </c>
      <c r="AB273" s="10">
        <v>0</v>
      </c>
      <c r="AC273" s="10">
        <v>0</v>
      </c>
      <c r="AD273" s="7">
        <v>0</v>
      </c>
      <c r="AE273" s="1" t="s">
        <v>2760</v>
      </c>
      <c r="AF273" s="7">
        <v>0</v>
      </c>
      <c r="AG273" s="1" t="s">
        <v>2760</v>
      </c>
      <c r="AH273" s="7">
        <v>0</v>
      </c>
      <c r="AI273" s="1" t="s">
        <v>2760</v>
      </c>
      <c r="AJ273" s="7">
        <v>0</v>
      </c>
      <c r="AK273" s="1" t="s">
        <v>2760</v>
      </c>
      <c r="AL273" s="10"/>
      <c r="AM273" s="1" t="s">
        <v>325</v>
      </c>
      <c r="AN273" s="10"/>
      <c r="AO273" s="10"/>
      <c r="AP273" s="12"/>
      <c r="AQ273" s="12"/>
      <c r="AR273" s="12"/>
      <c r="AS273" s="1" t="s">
        <v>2589</v>
      </c>
      <c r="AT273" s="13"/>
      <c r="AU273" s="13"/>
      <c r="AV273" s="13"/>
      <c r="AW273" s="13"/>
      <c r="AX273" s="13"/>
      <c r="AY273" s="13"/>
      <c r="AZ273" s="13"/>
      <c r="BA273" s="13"/>
      <c r="BB273" s="13"/>
      <c r="BC273" s="13"/>
      <c r="BD273" s="13"/>
      <c r="BE273" s="13"/>
      <c r="BF273" s="13"/>
      <c r="BG273" s="13"/>
      <c r="BH273" s="13"/>
      <c r="BI273" s="13"/>
      <c r="BJ273" s="13"/>
      <c r="BK273" s="13"/>
      <c r="BL273" s="13"/>
      <c r="BM273" s="13"/>
      <c r="BN273" s="13"/>
      <c r="BO273" s="13"/>
      <c r="BP273" s="13" t="s">
        <v>2268</v>
      </c>
      <c r="BQ273" s="13"/>
      <c r="BR273" s="13"/>
      <c r="BS273" s="13"/>
      <c r="BT273" s="13"/>
      <c r="BU273" s="13"/>
      <c r="BV273" s="13"/>
      <c r="BW273" s="13"/>
      <c r="BX273" s="13"/>
      <c r="BY273" s="13"/>
      <c r="BZ273" s="13"/>
      <c r="CA273" s="13"/>
      <c r="CB273" s="13"/>
      <c r="CC273" s="13"/>
      <c r="CD273" s="13"/>
      <c r="CE273" s="13"/>
      <c r="CF273" s="13"/>
      <c r="CG273" s="13"/>
      <c r="CH273" s="13"/>
      <c r="CI273" s="13"/>
      <c r="CJ273" s="13"/>
      <c r="CK273" s="13"/>
      <c r="CL273" s="13"/>
      <c r="CM273" s="13"/>
      <c r="CN273" s="13"/>
      <c r="CO273" s="13"/>
      <c r="CP273" s="13"/>
      <c r="CQ273" s="13"/>
      <c r="CR273" s="13"/>
      <c r="CS273" s="13"/>
      <c r="CT273" s="13"/>
      <c r="CU273" s="13"/>
      <c r="CV273" s="13"/>
      <c r="CW273" s="13"/>
      <c r="CX273" s="13"/>
      <c r="CY273" s="13"/>
      <c r="CZ273" s="13"/>
      <c r="DA273" s="13"/>
      <c r="DB273" s="13"/>
      <c r="DC273" s="13"/>
      <c r="DD273" s="13"/>
      <c r="DE273" s="13"/>
      <c r="DF273" s="13"/>
      <c r="DG273" s="13"/>
      <c r="DH273" s="13"/>
      <c r="DI273" s="13"/>
      <c r="DJ273" s="13"/>
      <c r="DK273" s="13"/>
      <c r="DL273" s="13"/>
      <c r="DM273" s="13"/>
      <c r="DN273" s="13"/>
      <c r="DO273" s="2"/>
    </row>
    <row r="274" spans="1:119" s="27" customFormat="1" ht="23.25" customHeight="1" x14ac:dyDescent="0.35">
      <c r="A274" s="16">
        <v>272</v>
      </c>
      <c r="B274" s="17">
        <v>42939</v>
      </c>
      <c r="C274" s="18" t="s">
        <v>12</v>
      </c>
      <c r="D274" s="1" t="s">
        <v>319</v>
      </c>
      <c r="E274" s="16" t="s">
        <v>62</v>
      </c>
      <c r="F274" s="21" t="s">
        <v>62</v>
      </c>
      <c r="G274" s="1" t="s">
        <v>362</v>
      </c>
      <c r="H274" s="1" t="s">
        <v>4028</v>
      </c>
      <c r="I274" s="1"/>
      <c r="J274" s="1"/>
      <c r="K274" s="1"/>
      <c r="L274" s="16" t="s">
        <v>347</v>
      </c>
      <c r="M274" s="16" t="s">
        <v>349</v>
      </c>
      <c r="N274" s="16" t="s">
        <v>356</v>
      </c>
      <c r="O274" s="16" t="s">
        <v>4038</v>
      </c>
      <c r="P274" s="16" t="s">
        <v>357</v>
      </c>
      <c r="Q274" s="16" t="s">
        <v>3876</v>
      </c>
      <c r="R274" s="16" t="s">
        <v>4302</v>
      </c>
      <c r="S274" s="16"/>
      <c r="T274" s="8" t="s">
        <v>2859</v>
      </c>
      <c r="U274" s="8" t="s">
        <v>325</v>
      </c>
      <c r="V274" s="1" t="s">
        <v>2760</v>
      </c>
      <c r="W274" s="10">
        <v>0</v>
      </c>
      <c r="X274" s="10">
        <v>0</v>
      </c>
      <c r="Y274" s="8" t="s">
        <v>325</v>
      </c>
      <c r="Z274" s="1" t="s">
        <v>2760</v>
      </c>
      <c r="AA274" s="10">
        <v>0</v>
      </c>
      <c r="AB274" s="10">
        <v>0</v>
      </c>
      <c r="AC274" s="10">
        <v>0</v>
      </c>
      <c r="AD274" s="7">
        <v>0</v>
      </c>
      <c r="AE274" s="1" t="s">
        <v>2760</v>
      </c>
      <c r="AF274" s="7">
        <v>0</v>
      </c>
      <c r="AG274" s="1" t="s">
        <v>2760</v>
      </c>
      <c r="AH274" s="7">
        <v>0</v>
      </c>
      <c r="AI274" s="1" t="s">
        <v>2760</v>
      </c>
      <c r="AJ274" s="7">
        <v>0</v>
      </c>
      <c r="AK274" s="1" t="s">
        <v>2760</v>
      </c>
      <c r="AL274" s="10"/>
      <c r="AM274" s="1" t="s">
        <v>325</v>
      </c>
      <c r="AN274" s="10"/>
      <c r="AO274" s="10"/>
      <c r="AP274" s="12"/>
      <c r="AQ274" s="12" t="s">
        <v>3102</v>
      </c>
      <c r="AR274" s="12"/>
      <c r="AS274" s="1" t="s">
        <v>2589</v>
      </c>
      <c r="AT274" s="13" t="s">
        <v>2721</v>
      </c>
      <c r="AU274" s="13"/>
      <c r="AV274" s="13"/>
      <c r="AW274" s="13"/>
      <c r="AX274" s="13"/>
      <c r="AY274" s="13"/>
      <c r="AZ274" s="13"/>
      <c r="BA274" s="13"/>
      <c r="BB274" s="13"/>
      <c r="BC274" s="13"/>
      <c r="BD274" s="13"/>
      <c r="BE274" s="13"/>
      <c r="BF274" s="13"/>
      <c r="BG274" s="13"/>
      <c r="BH274" s="13"/>
      <c r="BI274" s="13"/>
      <c r="BJ274" s="13"/>
      <c r="BK274" s="13"/>
      <c r="BL274" s="13"/>
      <c r="BM274" s="13"/>
      <c r="BN274" s="13"/>
      <c r="BO274" s="13"/>
      <c r="BP274" s="13"/>
      <c r="BQ274" s="13"/>
      <c r="BR274" s="13"/>
      <c r="BS274" s="13"/>
      <c r="BT274" s="13"/>
      <c r="BU274" s="13"/>
      <c r="BV274" s="13"/>
      <c r="BW274" s="13"/>
      <c r="BX274" s="13"/>
      <c r="BY274" s="13"/>
      <c r="BZ274" s="13"/>
      <c r="CA274" s="13"/>
      <c r="CB274" s="13"/>
      <c r="CC274" s="13"/>
      <c r="CD274" s="13"/>
      <c r="CE274" s="13"/>
      <c r="CF274" s="13"/>
      <c r="CG274" s="13"/>
      <c r="CH274" s="13"/>
      <c r="CI274" s="13"/>
      <c r="CJ274" s="13"/>
      <c r="CK274" s="13"/>
      <c r="CL274" s="13"/>
      <c r="CM274" s="13"/>
      <c r="CN274" s="13"/>
      <c r="CO274" s="13"/>
      <c r="CP274" s="13"/>
      <c r="CQ274" s="13"/>
      <c r="CR274" s="13"/>
      <c r="CS274" s="13"/>
      <c r="CT274" s="13"/>
      <c r="CU274" s="13"/>
      <c r="CV274" s="13"/>
      <c r="CW274" s="13"/>
      <c r="CX274" s="13"/>
      <c r="CY274" s="13"/>
      <c r="CZ274" s="13"/>
      <c r="DA274" s="13"/>
      <c r="DB274" s="13"/>
      <c r="DC274" s="13"/>
      <c r="DD274" s="13"/>
      <c r="DE274" s="13"/>
      <c r="DF274" s="13"/>
      <c r="DG274" s="13"/>
      <c r="DH274" s="13"/>
      <c r="DI274" s="13"/>
      <c r="DJ274" s="13"/>
      <c r="DK274" s="13"/>
      <c r="DL274" s="13"/>
      <c r="DM274" s="13"/>
      <c r="DN274" s="13"/>
      <c r="DO274" s="2"/>
    </row>
    <row r="275" spans="1:119" s="27" customFormat="1" ht="23.25" customHeight="1" x14ac:dyDescent="0.35">
      <c r="A275" s="16">
        <v>273</v>
      </c>
      <c r="B275" s="17">
        <v>42940</v>
      </c>
      <c r="C275" s="18" t="s">
        <v>3</v>
      </c>
      <c r="D275" s="1" t="s">
        <v>2375</v>
      </c>
      <c r="E275" s="16" t="s">
        <v>325</v>
      </c>
      <c r="F275" s="21" t="s">
        <v>3397</v>
      </c>
      <c r="G275" s="1" t="s">
        <v>362</v>
      </c>
      <c r="H275" s="1" t="s">
        <v>4028</v>
      </c>
      <c r="I275" s="1"/>
      <c r="J275" s="1"/>
      <c r="K275" s="1"/>
      <c r="L275" s="16" t="s">
        <v>347</v>
      </c>
      <c r="M275" s="16" t="s">
        <v>337</v>
      </c>
      <c r="N275" s="16" t="s">
        <v>114</v>
      </c>
      <c r="O275" s="16" t="s">
        <v>235</v>
      </c>
      <c r="P275" s="16" t="s">
        <v>357</v>
      </c>
      <c r="Q275" s="16" t="s">
        <v>3689</v>
      </c>
      <c r="R275" s="16" t="s">
        <v>3103</v>
      </c>
      <c r="S275" s="16"/>
      <c r="T275" s="8" t="s">
        <v>2859</v>
      </c>
      <c r="U275" s="8" t="s">
        <v>325</v>
      </c>
      <c r="V275" s="1" t="s">
        <v>2760</v>
      </c>
      <c r="W275" s="10">
        <v>0</v>
      </c>
      <c r="X275" s="10">
        <v>0</v>
      </c>
      <c r="Y275" s="8" t="s">
        <v>325</v>
      </c>
      <c r="Z275" s="1" t="s">
        <v>2760</v>
      </c>
      <c r="AA275" s="10">
        <v>0</v>
      </c>
      <c r="AB275" s="10">
        <v>0</v>
      </c>
      <c r="AC275" s="10">
        <v>0</v>
      </c>
      <c r="AD275" s="7">
        <v>0</v>
      </c>
      <c r="AE275" s="1" t="s">
        <v>2760</v>
      </c>
      <c r="AF275" s="7">
        <v>0</v>
      </c>
      <c r="AG275" s="1" t="s">
        <v>2760</v>
      </c>
      <c r="AH275" s="7">
        <v>0</v>
      </c>
      <c r="AI275" s="1" t="s">
        <v>2760</v>
      </c>
      <c r="AJ275" s="7">
        <v>0</v>
      </c>
      <c r="AK275" s="1" t="s">
        <v>2760</v>
      </c>
      <c r="AL275" s="10"/>
      <c r="AM275" s="1" t="s">
        <v>325</v>
      </c>
      <c r="AN275" s="10"/>
      <c r="AO275" s="10"/>
      <c r="AP275" s="12"/>
      <c r="AQ275" s="12" t="s">
        <v>3341</v>
      </c>
      <c r="AR275" s="12"/>
      <c r="AS275" s="1" t="s">
        <v>2589</v>
      </c>
      <c r="AT275" s="13" t="s">
        <v>2044</v>
      </c>
      <c r="AU275" s="13" t="s">
        <v>2045</v>
      </c>
      <c r="AV275" s="13" t="s">
        <v>2046</v>
      </c>
      <c r="AW275" s="13" t="s">
        <v>2047</v>
      </c>
      <c r="AX275" s="13" t="s">
        <v>2047</v>
      </c>
      <c r="AY275" s="13" t="s">
        <v>2048</v>
      </c>
      <c r="AZ275" s="13" t="s">
        <v>2049</v>
      </c>
      <c r="BA275" s="13" t="s">
        <v>2050</v>
      </c>
      <c r="BB275" s="13" t="s">
        <v>2051</v>
      </c>
      <c r="BC275" s="13" t="s">
        <v>493</v>
      </c>
      <c r="BD275" s="13" t="s">
        <v>494</v>
      </c>
      <c r="BE275" s="13" t="s">
        <v>2364</v>
      </c>
      <c r="BF275" s="13" t="s">
        <v>2052</v>
      </c>
      <c r="BG275" s="13"/>
      <c r="BH275" s="13"/>
      <c r="BI275" s="13"/>
      <c r="BJ275" s="13"/>
      <c r="BK275" s="13"/>
      <c r="BL275" s="13"/>
      <c r="BM275" s="13"/>
      <c r="BN275" s="13"/>
      <c r="BO275" s="13"/>
      <c r="BP275" s="13" t="s">
        <v>2053</v>
      </c>
      <c r="BQ275" s="13" t="s">
        <v>2054</v>
      </c>
      <c r="BR275" s="13"/>
      <c r="BS275" s="13"/>
      <c r="BT275" s="13"/>
      <c r="BU275" s="13"/>
      <c r="BV275" s="13"/>
      <c r="BW275" s="13"/>
      <c r="BX275" s="13"/>
      <c r="BY275" s="13"/>
      <c r="BZ275" s="13"/>
      <c r="CA275" s="13"/>
      <c r="CB275" s="13"/>
      <c r="CC275" s="13"/>
      <c r="CD275" s="13"/>
      <c r="CE275" s="13"/>
      <c r="CF275" s="13"/>
      <c r="CG275" s="13"/>
      <c r="CH275" s="13"/>
      <c r="CI275" s="13"/>
      <c r="CJ275" s="13"/>
      <c r="CK275" s="13"/>
      <c r="CL275" s="13"/>
      <c r="CM275" s="13"/>
      <c r="CN275" s="13"/>
      <c r="CO275" s="13"/>
      <c r="CP275" s="13"/>
      <c r="CQ275" s="13"/>
      <c r="CR275" s="13"/>
      <c r="CS275" s="13"/>
      <c r="CT275" s="13"/>
      <c r="CU275" s="13"/>
      <c r="CV275" s="13"/>
      <c r="CW275" s="13"/>
      <c r="CX275" s="13"/>
      <c r="CY275" s="13"/>
      <c r="CZ275" s="13"/>
      <c r="DA275" s="13"/>
      <c r="DB275" s="13"/>
      <c r="DC275" s="13"/>
      <c r="DD275" s="13"/>
      <c r="DE275" s="13"/>
      <c r="DF275" s="13"/>
      <c r="DG275" s="13"/>
      <c r="DH275" s="13"/>
      <c r="DI275" s="13"/>
      <c r="DJ275" s="13"/>
      <c r="DK275" s="13"/>
      <c r="DL275" s="13"/>
      <c r="DM275" s="13"/>
      <c r="DN275" s="13"/>
      <c r="DO275" s="2"/>
    </row>
    <row r="276" spans="1:119" s="27" customFormat="1" ht="23.25" customHeight="1" x14ac:dyDescent="0.35">
      <c r="A276" s="16">
        <v>274</v>
      </c>
      <c r="B276" s="17">
        <v>42942</v>
      </c>
      <c r="C276" s="18" t="s">
        <v>3</v>
      </c>
      <c r="D276" s="1" t="s">
        <v>2375</v>
      </c>
      <c r="E276" s="16" t="s">
        <v>325</v>
      </c>
      <c r="F276" s="21" t="s">
        <v>3401</v>
      </c>
      <c r="G276" s="1" t="s">
        <v>362</v>
      </c>
      <c r="H276" s="1" t="s">
        <v>4028</v>
      </c>
      <c r="I276" s="1"/>
      <c r="J276" s="1"/>
      <c r="K276" s="1"/>
      <c r="L276" s="16" t="s">
        <v>347</v>
      </c>
      <c r="M276" s="16" t="s">
        <v>337</v>
      </c>
      <c r="N276" s="16" t="s">
        <v>114</v>
      </c>
      <c r="O276" s="16" t="s">
        <v>235</v>
      </c>
      <c r="P276" s="16" t="s">
        <v>357</v>
      </c>
      <c r="Q276" s="16" t="s">
        <v>3619</v>
      </c>
      <c r="R276" s="16" t="s">
        <v>3262</v>
      </c>
      <c r="S276" s="16"/>
      <c r="T276" s="8" t="s">
        <v>2859</v>
      </c>
      <c r="U276" s="8" t="s">
        <v>325</v>
      </c>
      <c r="V276" s="1" t="s">
        <v>2760</v>
      </c>
      <c r="W276" s="10">
        <v>0</v>
      </c>
      <c r="X276" s="10">
        <v>0</v>
      </c>
      <c r="Y276" s="8" t="s">
        <v>325</v>
      </c>
      <c r="Z276" s="1" t="s">
        <v>2760</v>
      </c>
      <c r="AA276" s="10">
        <v>0</v>
      </c>
      <c r="AB276" s="10">
        <v>0</v>
      </c>
      <c r="AC276" s="10">
        <v>0</v>
      </c>
      <c r="AD276" s="7">
        <v>0</v>
      </c>
      <c r="AE276" s="1" t="s">
        <v>2760</v>
      </c>
      <c r="AF276" s="7">
        <v>0</v>
      </c>
      <c r="AG276" s="1" t="s">
        <v>2760</v>
      </c>
      <c r="AH276" s="7">
        <v>0</v>
      </c>
      <c r="AI276" s="1" t="s">
        <v>2760</v>
      </c>
      <c r="AJ276" s="7">
        <v>0</v>
      </c>
      <c r="AK276" s="1" t="s">
        <v>2760</v>
      </c>
      <c r="AL276" s="10"/>
      <c r="AM276" s="1" t="s">
        <v>325</v>
      </c>
      <c r="AN276" s="10"/>
      <c r="AO276" s="10"/>
      <c r="AP276" s="12"/>
      <c r="AQ276" s="12"/>
      <c r="AR276" s="12"/>
      <c r="AS276" s="1" t="s">
        <v>2589</v>
      </c>
      <c r="AT276" s="13" t="s">
        <v>2031</v>
      </c>
      <c r="AU276" s="13" t="s">
        <v>3263</v>
      </c>
      <c r="AV276" s="13" t="s">
        <v>2036</v>
      </c>
      <c r="AW276" s="13" t="s">
        <v>2361</v>
      </c>
      <c r="AX276" s="13" t="s">
        <v>2037</v>
      </c>
      <c r="AY276" s="13" t="s">
        <v>3264</v>
      </c>
      <c r="AZ276" s="13"/>
      <c r="BA276" s="13"/>
      <c r="BB276" s="13"/>
      <c r="BC276" s="13"/>
      <c r="BD276" s="13"/>
      <c r="BE276" s="13"/>
      <c r="BF276" s="13"/>
      <c r="BG276" s="13"/>
      <c r="BH276" s="13"/>
      <c r="BI276" s="13"/>
      <c r="BJ276" s="13"/>
      <c r="BK276" s="13"/>
      <c r="BL276" s="13"/>
      <c r="BM276" s="13"/>
      <c r="BN276" s="13"/>
      <c r="BO276" s="13"/>
      <c r="BP276" s="13" t="s">
        <v>2362</v>
      </c>
      <c r="BQ276" s="13" t="s">
        <v>2038</v>
      </c>
      <c r="BR276" s="13" t="s">
        <v>2039</v>
      </c>
      <c r="BS276" s="13"/>
      <c r="BT276" s="13"/>
      <c r="BU276" s="13"/>
      <c r="BV276" s="13"/>
      <c r="BW276" s="13"/>
      <c r="BX276" s="13"/>
      <c r="BY276" s="13"/>
      <c r="BZ276" s="13"/>
      <c r="CA276" s="13"/>
      <c r="CB276" s="13"/>
      <c r="CC276" s="13"/>
      <c r="CD276" s="13"/>
      <c r="CE276" s="13"/>
      <c r="CF276" s="13"/>
      <c r="CG276" s="13"/>
      <c r="CH276" s="13"/>
      <c r="CI276" s="13"/>
      <c r="CJ276" s="13"/>
      <c r="CK276" s="13"/>
      <c r="CL276" s="13"/>
      <c r="CM276" s="13"/>
      <c r="CN276" s="13"/>
      <c r="CO276" s="13"/>
      <c r="CP276" s="13"/>
      <c r="CQ276" s="13"/>
      <c r="CR276" s="13"/>
      <c r="CS276" s="13"/>
      <c r="CT276" s="13"/>
      <c r="CU276" s="13"/>
      <c r="CV276" s="13"/>
      <c r="CW276" s="13"/>
      <c r="CX276" s="13"/>
      <c r="CY276" s="13"/>
      <c r="CZ276" s="13"/>
      <c r="DA276" s="13"/>
      <c r="DB276" s="13"/>
      <c r="DC276" s="13"/>
      <c r="DD276" s="13"/>
      <c r="DE276" s="13"/>
      <c r="DF276" s="13"/>
      <c r="DG276" s="13"/>
      <c r="DH276" s="13"/>
      <c r="DI276" s="13"/>
      <c r="DJ276" s="13"/>
      <c r="DK276" s="13"/>
      <c r="DL276" s="13"/>
      <c r="DM276" s="13"/>
      <c r="DN276" s="13"/>
      <c r="DO276" s="2"/>
    </row>
    <row r="277" spans="1:119" s="27" customFormat="1" ht="23.25" customHeight="1" x14ac:dyDescent="0.35">
      <c r="A277" s="16">
        <v>275</v>
      </c>
      <c r="B277" s="17">
        <v>42950</v>
      </c>
      <c r="C277" s="18" t="s">
        <v>2390</v>
      </c>
      <c r="D277" s="1" t="s">
        <v>320</v>
      </c>
      <c r="E277" s="16" t="s">
        <v>74</v>
      </c>
      <c r="F277" s="21" t="s">
        <v>3438</v>
      </c>
      <c r="G277" s="1" t="s">
        <v>362</v>
      </c>
      <c r="H277" s="1" t="s">
        <v>4028</v>
      </c>
      <c r="I277" s="1"/>
      <c r="J277" s="1"/>
      <c r="K277" s="1"/>
      <c r="L277" s="16" t="s">
        <v>347</v>
      </c>
      <c r="M277" s="16" t="s">
        <v>337</v>
      </c>
      <c r="N277" s="16" t="s">
        <v>114</v>
      </c>
      <c r="O277" s="16" t="s">
        <v>235</v>
      </c>
      <c r="P277" s="16" t="s">
        <v>357</v>
      </c>
      <c r="Q277" s="16" t="s">
        <v>3911</v>
      </c>
      <c r="R277" s="16" t="s">
        <v>3104</v>
      </c>
      <c r="S277" s="16"/>
      <c r="T277" s="8" t="s">
        <v>2859</v>
      </c>
      <c r="U277" s="8">
        <v>2</v>
      </c>
      <c r="V277" s="1" t="s">
        <v>2760</v>
      </c>
      <c r="W277" s="10">
        <v>0</v>
      </c>
      <c r="X277" s="10">
        <v>0</v>
      </c>
      <c r="Y277" s="8">
        <v>2</v>
      </c>
      <c r="Z277" s="1" t="s">
        <v>2760</v>
      </c>
      <c r="AA277" s="10">
        <v>0</v>
      </c>
      <c r="AB277" s="10">
        <v>0</v>
      </c>
      <c r="AC277" s="10">
        <v>2</v>
      </c>
      <c r="AD277" s="7">
        <v>0</v>
      </c>
      <c r="AE277" s="1" t="s">
        <v>2760</v>
      </c>
      <c r="AF277" s="7">
        <v>2</v>
      </c>
      <c r="AG277" s="1" t="s">
        <v>2760</v>
      </c>
      <c r="AH277" s="7">
        <v>0</v>
      </c>
      <c r="AI277" s="1" t="s">
        <v>2760</v>
      </c>
      <c r="AJ277" s="7">
        <v>0</v>
      </c>
      <c r="AK277" s="1" t="s">
        <v>2760</v>
      </c>
      <c r="AL277" s="10"/>
      <c r="AM277" s="1" t="s">
        <v>325</v>
      </c>
      <c r="AN277" s="10"/>
      <c r="AO277" s="10" t="s">
        <v>4120</v>
      </c>
      <c r="AP277" s="12"/>
      <c r="AQ277" s="12"/>
      <c r="AR277" s="12"/>
      <c r="AS277" s="1" t="s">
        <v>2589</v>
      </c>
      <c r="AT277" s="13" t="s">
        <v>584</v>
      </c>
      <c r="AU277" s="13" t="s">
        <v>585</v>
      </c>
      <c r="AV277" s="13"/>
      <c r="AW277" s="13"/>
      <c r="AX277" s="13"/>
      <c r="AY277" s="13"/>
      <c r="AZ277" s="13"/>
      <c r="BA277" s="13"/>
      <c r="BB277" s="13"/>
      <c r="BC277" s="13"/>
      <c r="BD277" s="13"/>
      <c r="BE277" s="13"/>
      <c r="BF277" s="13"/>
      <c r="BG277" s="13"/>
      <c r="BH277" s="13"/>
      <c r="BI277" s="13"/>
      <c r="BJ277" s="13"/>
      <c r="BK277" s="13"/>
      <c r="BL277" s="13"/>
      <c r="BM277" s="13"/>
      <c r="BN277" s="13"/>
      <c r="BO277" s="13"/>
      <c r="BP277" s="13"/>
      <c r="BQ277" s="13"/>
      <c r="BR277" s="13"/>
      <c r="BS277" s="13"/>
      <c r="BT277" s="13"/>
      <c r="BU277" s="13"/>
      <c r="BV277" s="13"/>
      <c r="BW277" s="13"/>
      <c r="BX277" s="13"/>
      <c r="BY277" s="13"/>
      <c r="BZ277" s="13"/>
      <c r="CA277" s="13"/>
      <c r="CB277" s="13"/>
      <c r="CC277" s="13"/>
      <c r="CD277" s="13"/>
      <c r="CE277" s="13"/>
      <c r="CF277" s="13"/>
      <c r="CG277" s="13"/>
      <c r="CH277" s="13"/>
      <c r="CI277" s="13"/>
      <c r="CJ277" s="13"/>
      <c r="CK277" s="13"/>
      <c r="CL277" s="13"/>
      <c r="CM277" s="13"/>
      <c r="CN277" s="13"/>
      <c r="CO277" s="13"/>
      <c r="CP277" s="13"/>
      <c r="CQ277" s="13"/>
      <c r="CR277" s="13"/>
      <c r="CS277" s="13"/>
      <c r="CT277" s="13"/>
      <c r="CU277" s="13"/>
      <c r="CV277" s="13"/>
      <c r="CW277" s="13"/>
      <c r="CX277" s="13"/>
      <c r="CY277" s="13"/>
      <c r="CZ277" s="13"/>
      <c r="DA277" s="13"/>
      <c r="DB277" s="13"/>
      <c r="DC277" s="13"/>
      <c r="DD277" s="13"/>
      <c r="DE277" s="13"/>
      <c r="DF277" s="13"/>
      <c r="DG277" s="13"/>
      <c r="DH277" s="13"/>
      <c r="DI277" s="13"/>
      <c r="DJ277" s="13"/>
      <c r="DK277" s="13"/>
      <c r="DL277" s="13"/>
      <c r="DM277" s="13"/>
      <c r="DN277" s="13"/>
      <c r="DO277" s="2"/>
    </row>
    <row r="278" spans="1:119" s="27" customFormat="1" ht="23.25" customHeight="1" x14ac:dyDescent="0.35">
      <c r="A278" s="16">
        <v>276</v>
      </c>
      <c r="B278" s="17">
        <v>42950</v>
      </c>
      <c r="C278" s="18" t="s">
        <v>14</v>
      </c>
      <c r="D278" s="1" t="s">
        <v>319</v>
      </c>
      <c r="E278" s="16" t="s">
        <v>2406</v>
      </c>
      <c r="F278" s="21" t="s">
        <v>3492</v>
      </c>
      <c r="G278" s="1" t="s">
        <v>362</v>
      </c>
      <c r="H278" s="1" t="s">
        <v>4028</v>
      </c>
      <c r="I278" s="1"/>
      <c r="J278" s="1"/>
      <c r="K278" s="1"/>
      <c r="L278" s="16" t="s">
        <v>347</v>
      </c>
      <c r="M278" s="16" t="s">
        <v>337</v>
      </c>
      <c r="N278" s="16" t="s">
        <v>114</v>
      </c>
      <c r="O278" s="16" t="s">
        <v>235</v>
      </c>
      <c r="P278" s="16" t="s">
        <v>357</v>
      </c>
      <c r="Q278" s="16" t="s">
        <v>3779</v>
      </c>
      <c r="R278" s="16" t="s">
        <v>3105</v>
      </c>
      <c r="S278" s="16"/>
      <c r="T278" s="8" t="s">
        <v>2859</v>
      </c>
      <c r="U278" s="8">
        <v>3</v>
      </c>
      <c r="V278" s="1" t="s">
        <v>2760</v>
      </c>
      <c r="W278" s="10">
        <v>0</v>
      </c>
      <c r="X278" s="10">
        <v>0</v>
      </c>
      <c r="Y278" s="8">
        <v>3</v>
      </c>
      <c r="Z278" s="1" t="s">
        <v>2760</v>
      </c>
      <c r="AA278" s="10">
        <v>3</v>
      </c>
      <c r="AB278" s="10">
        <v>0</v>
      </c>
      <c r="AC278" s="10">
        <v>3</v>
      </c>
      <c r="AD278" s="7">
        <v>0</v>
      </c>
      <c r="AE278" s="1" t="s">
        <v>2760</v>
      </c>
      <c r="AF278" s="7">
        <v>0</v>
      </c>
      <c r="AG278" s="1" t="s">
        <v>2760</v>
      </c>
      <c r="AH278" s="7">
        <v>3</v>
      </c>
      <c r="AI278" s="1" t="s">
        <v>2760</v>
      </c>
      <c r="AJ278" s="7">
        <v>0</v>
      </c>
      <c r="AK278" s="1" t="s">
        <v>2760</v>
      </c>
      <c r="AL278" s="10" t="s">
        <v>207</v>
      </c>
      <c r="AM278" s="1" t="s">
        <v>2381</v>
      </c>
      <c r="AN278" s="10" t="s">
        <v>298</v>
      </c>
      <c r="AO278" s="10"/>
      <c r="AP278" s="12"/>
      <c r="AQ278" s="12" t="s">
        <v>4303</v>
      </c>
      <c r="AR278" s="12"/>
      <c r="AS278" s="1" t="s">
        <v>2589</v>
      </c>
      <c r="AT278" s="13" t="s">
        <v>1481</v>
      </c>
      <c r="AU278" s="13" t="s">
        <v>1482</v>
      </c>
      <c r="AV278" s="13" t="s">
        <v>2851</v>
      </c>
      <c r="AW278" s="13" t="s">
        <v>1483</v>
      </c>
      <c r="AX278" s="13" t="s">
        <v>2852</v>
      </c>
      <c r="AY278" s="13" t="s">
        <v>1484</v>
      </c>
      <c r="AZ278" s="13" t="s">
        <v>1485</v>
      </c>
      <c r="BA278" s="13" t="s">
        <v>1486</v>
      </c>
      <c r="BB278" s="13" t="s">
        <v>4304</v>
      </c>
      <c r="BC278" s="13" t="s">
        <v>1487</v>
      </c>
      <c r="BD278" s="13" t="s">
        <v>2853</v>
      </c>
      <c r="BE278" s="13" t="s">
        <v>1488</v>
      </c>
      <c r="BF278" s="13" t="s">
        <v>1489</v>
      </c>
      <c r="BG278" s="13"/>
      <c r="BH278" s="13"/>
      <c r="BI278" s="13"/>
      <c r="BJ278" s="13"/>
      <c r="BK278" s="13"/>
      <c r="BL278" s="13"/>
      <c r="BM278" s="13"/>
      <c r="BN278" s="13"/>
      <c r="BO278" s="13"/>
      <c r="BP278" s="13" t="s">
        <v>4305</v>
      </c>
      <c r="BQ278" s="13" t="s">
        <v>1490</v>
      </c>
      <c r="BR278" s="13" t="s">
        <v>1491</v>
      </c>
      <c r="BS278" s="13" t="s">
        <v>1492</v>
      </c>
      <c r="BT278" s="13"/>
      <c r="BU278" s="13"/>
      <c r="BV278" s="13"/>
      <c r="BW278" s="13"/>
      <c r="BX278" s="13"/>
      <c r="BY278" s="13"/>
      <c r="BZ278" s="13"/>
      <c r="CA278" s="13"/>
      <c r="CB278" s="13"/>
      <c r="CC278" s="13"/>
      <c r="CD278" s="13"/>
      <c r="CE278" s="13"/>
      <c r="CF278" s="13"/>
      <c r="CG278" s="13"/>
      <c r="CH278" s="13"/>
      <c r="CI278" s="13"/>
      <c r="CJ278" s="13"/>
      <c r="CK278" s="13"/>
      <c r="CL278" s="13"/>
      <c r="CM278" s="13"/>
      <c r="CN278" s="13"/>
      <c r="CO278" s="13"/>
      <c r="CP278" s="13"/>
      <c r="CQ278" s="13"/>
      <c r="CR278" s="13"/>
      <c r="CS278" s="13"/>
      <c r="CT278" s="13"/>
      <c r="CU278" s="13"/>
      <c r="CV278" s="13"/>
      <c r="CW278" s="13"/>
      <c r="CX278" s="13"/>
      <c r="CY278" s="13"/>
      <c r="CZ278" s="13"/>
      <c r="DA278" s="13"/>
      <c r="DB278" s="13"/>
      <c r="DC278" s="13"/>
      <c r="DD278" s="13"/>
      <c r="DE278" s="13"/>
      <c r="DF278" s="13"/>
      <c r="DG278" s="13"/>
      <c r="DH278" s="13"/>
      <c r="DI278" s="13"/>
      <c r="DJ278" s="13"/>
      <c r="DK278" s="13"/>
      <c r="DL278" s="13"/>
      <c r="DM278" s="13"/>
      <c r="DN278" s="13"/>
      <c r="DO278" s="2"/>
    </row>
    <row r="279" spans="1:119" s="27" customFormat="1" ht="23.25" customHeight="1" x14ac:dyDescent="0.35">
      <c r="A279" s="16">
        <v>277</v>
      </c>
      <c r="B279" s="17">
        <v>42951</v>
      </c>
      <c r="C279" s="16" t="s">
        <v>2386</v>
      </c>
      <c r="D279" s="1" t="s">
        <v>319</v>
      </c>
      <c r="E279" s="16" t="s">
        <v>2397</v>
      </c>
      <c r="F279" s="21" t="s">
        <v>3415</v>
      </c>
      <c r="G279" s="1" t="s">
        <v>362</v>
      </c>
      <c r="H279" s="1" t="s">
        <v>4028</v>
      </c>
      <c r="I279" s="1"/>
      <c r="J279" s="1"/>
      <c r="K279" s="1"/>
      <c r="L279" s="16" t="s">
        <v>347</v>
      </c>
      <c r="M279" s="16" t="s">
        <v>337</v>
      </c>
      <c r="N279" s="16" t="s">
        <v>2663</v>
      </c>
      <c r="O279" s="16" t="s">
        <v>235</v>
      </c>
      <c r="P279" s="16" t="s">
        <v>357</v>
      </c>
      <c r="Q279" s="16" t="s">
        <v>3979</v>
      </c>
      <c r="R279" s="16" t="s">
        <v>3106</v>
      </c>
      <c r="S279" s="16"/>
      <c r="T279" s="8" t="s">
        <v>2859</v>
      </c>
      <c r="U279" s="8" t="s">
        <v>325</v>
      </c>
      <c r="V279" s="1" t="s">
        <v>2760</v>
      </c>
      <c r="W279" s="10">
        <v>0</v>
      </c>
      <c r="X279" s="10">
        <v>0</v>
      </c>
      <c r="Y279" s="8" t="s">
        <v>325</v>
      </c>
      <c r="Z279" s="1" t="s">
        <v>2760</v>
      </c>
      <c r="AA279" s="10">
        <v>0</v>
      </c>
      <c r="AB279" s="10">
        <v>0</v>
      </c>
      <c r="AC279" s="10">
        <v>0</v>
      </c>
      <c r="AD279" s="7">
        <v>0</v>
      </c>
      <c r="AE279" s="1" t="s">
        <v>2760</v>
      </c>
      <c r="AF279" s="7">
        <v>0</v>
      </c>
      <c r="AG279" s="1" t="s">
        <v>2760</v>
      </c>
      <c r="AH279" s="7">
        <v>0</v>
      </c>
      <c r="AI279" s="1" t="s">
        <v>2760</v>
      </c>
      <c r="AJ279" s="7">
        <v>0</v>
      </c>
      <c r="AK279" s="1" t="s">
        <v>2760</v>
      </c>
      <c r="AL279" s="10"/>
      <c r="AM279" s="1" t="s">
        <v>325</v>
      </c>
      <c r="AN279" s="10"/>
      <c r="AO279" s="10" t="s">
        <v>2373</v>
      </c>
      <c r="AP279" s="12"/>
      <c r="AQ279" s="12"/>
      <c r="AR279" s="12"/>
      <c r="AS279" s="1" t="s">
        <v>2589</v>
      </c>
      <c r="AT279" s="13"/>
      <c r="AU279" s="13"/>
      <c r="AV279" s="13"/>
      <c r="AW279" s="13"/>
      <c r="AX279" s="13"/>
      <c r="AY279" s="13"/>
      <c r="AZ279" s="13"/>
      <c r="BA279" s="13"/>
      <c r="BB279" s="13"/>
      <c r="BC279" s="13"/>
      <c r="BD279" s="13"/>
      <c r="BE279" s="13"/>
      <c r="BF279" s="13"/>
      <c r="BG279" s="13"/>
      <c r="BH279" s="13"/>
      <c r="BI279" s="13"/>
      <c r="BJ279" s="13"/>
      <c r="BK279" s="13"/>
      <c r="BL279" s="13"/>
      <c r="BM279" s="13"/>
      <c r="BN279" s="13"/>
      <c r="BO279" s="13"/>
      <c r="BP279" s="13" t="s">
        <v>2854</v>
      </c>
      <c r="BQ279" s="13" t="s">
        <v>2855</v>
      </c>
      <c r="BR279" s="13"/>
      <c r="BS279" s="13"/>
      <c r="BT279" s="13"/>
      <c r="BU279" s="13"/>
      <c r="BV279" s="13"/>
      <c r="BW279" s="13"/>
      <c r="BX279" s="13"/>
      <c r="BY279" s="13"/>
      <c r="BZ279" s="13"/>
      <c r="CA279" s="13"/>
      <c r="CB279" s="13"/>
      <c r="CC279" s="13"/>
      <c r="CD279" s="13"/>
      <c r="CE279" s="13"/>
      <c r="CF279" s="13"/>
      <c r="CG279" s="13"/>
      <c r="CH279" s="13"/>
      <c r="CI279" s="13"/>
      <c r="CJ279" s="13"/>
      <c r="CK279" s="13"/>
      <c r="CL279" s="13"/>
      <c r="CM279" s="13"/>
      <c r="CN279" s="13"/>
      <c r="CO279" s="13"/>
      <c r="CP279" s="13"/>
      <c r="CQ279" s="13"/>
      <c r="CR279" s="13"/>
      <c r="CS279" s="13"/>
      <c r="CT279" s="13"/>
      <c r="CU279" s="13"/>
      <c r="CV279" s="13"/>
      <c r="CW279" s="13"/>
      <c r="CX279" s="13"/>
      <c r="CY279" s="13"/>
      <c r="CZ279" s="13"/>
      <c r="DA279" s="13"/>
      <c r="DB279" s="13"/>
      <c r="DC279" s="13"/>
      <c r="DD279" s="13"/>
      <c r="DE279" s="13"/>
      <c r="DF279" s="13"/>
      <c r="DG279" s="13"/>
      <c r="DH279" s="13"/>
      <c r="DI279" s="13"/>
      <c r="DJ279" s="13"/>
      <c r="DK279" s="13"/>
      <c r="DL279" s="13"/>
      <c r="DM279" s="13"/>
      <c r="DN279" s="13"/>
      <c r="DO279" s="2"/>
    </row>
    <row r="280" spans="1:119" s="27" customFormat="1" ht="23.25" customHeight="1" x14ac:dyDescent="0.35">
      <c r="A280" s="16">
        <v>278</v>
      </c>
      <c r="B280" s="17">
        <v>42952</v>
      </c>
      <c r="C280" s="18" t="s">
        <v>3</v>
      </c>
      <c r="D280" s="1" t="s">
        <v>2375</v>
      </c>
      <c r="E280" s="16" t="s">
        <v>2454</v>
      </c>
      <c r="F280" s="21" t="s">
        <v>3559</v>
      </c>
      <c r="G280" s="1" t="s">
        <v>4030</v>
      </c>
      <c r="H280" s="1" t="s">
        <v>4028</v>
      </c>
      <c r="I280" s="1"/>
      <c r="J280" s="1"/>
      <c r="K280" s="1"/>
      <c r="L280" s="16" t="s">
        <v>347</v>
      </c>
      <c r="M280" s="16" t="s">
        <v>337</v>
      </c>
      <c r="N280" s="16" t="s">
        <v>114</v>
      </c>
      <c r="O280" s="16" t="s">
        <v>235</v>
      </c>
      <c r="P280" s="16" t="s">
        <v>357</v>
      </c>
      <c r="Q280" s="16" t="s">
        <v>3910</v>
      </c>
      <c r="R280" s="16" t="s">
        <v>4306</v>
      </c>
      <c r="S280" s="16"/>
      <c r="T280" s="8" t="s">
        <v>2859</v>
      </c>
      <c r="U280" s="8">
        <v>2</v>
      </c>
      <c r="V280" s="1" t="s">
        <v>2760</v>
      </c>
      <c r="W280" s="10">
        <v>0</v>
      </c>
      <c r="X280" s="10">
        <v>0</v>
      </c>
      <c r="Y280" s="8">
        <v>2</v>
      </c>
      <c r="Z280" s="1" t="s">
        <v>2760</v>
      </c>
      <c r="AA280" s="10">
        <v>0</v>
      </c>
      <c r="AB280" s="10">
        <v>0</v>
      </c>
      <c r="AC280" s="10">
        <v>2</v>
      </c>
      <c r="AD280" s="7">
        <v>0</v>
      </c>
      <c r="AE280" s="1" t="s">
        <v>2760</v>
      </c>
      <c r="AF280" s="7">
        <v>2</v>
      </c>
      <c r="AG280" s="1" t="s">
        <v>2760</v>
      </c>
      <c r="AH280" s="7">
        <v>0</v>
      </c>
      <c r="AI280" s="1" t="s">
        <v>2760</v>
      </c>
      <c r="AJ280" s="7">
        <v>0</v>
      </c>
      <c r="AK280" s="1" t="s">
        <v>2760</v>
      </c>
      <c r="AL280" s="10" t="s">
        <v>208</v>
      </c>
      <c r="AM280" s="1" t="s">
        <v>326</v>
      </c>
      <c r="AN280" s="10" t="s">
        <v>300</v>
      </c>
      <c r="AO280" s="10" t="s">
        <v>4121</v>
      </c>
      <c r="AP280" s="12"/>
      <c r="AQ280" s="12"/>
      <c r="AR280" s="12"/>
      <c r="AS280" s="1" t="s">
        <v>2589</v>
      </c>
      <c r="AT280" s="13" t="s">
        <v>1959</v>
      </c>
      <c r="AU280" s="13"/>
      <c r="AV280" s="13"/>
      <c r="AW280" s="13"/>
      <c r="AX280" s="13"/>
      <c r="AY280" s="13"/>
      <c r="AZ280" s="13"/>
      <c r="BA280" s="13"/>
      <c r="BB280" s="13"/>
      <c r="BC280" s="13"/>
      <c r="BD280" s="13"/>
      <c r="BE280" s="13"/>
      <c r="BF280" s="13"/>
      <c r="BG280" s="13"/>
      <c r="BH280" s="13"/>
      <c r="BI280" s="13"/>
      <c r="BJ280" s="13"/>
      <c r="BK280" s="13"/>
      <c r="BL280" s="13"/>
      <c r="BM280" s="13"/>
      <c r="BN280" s="13"/>
      <c r="BO280" s="13"/>
      <c r="BP280" s="13"/>
      <c r="BQ280" s="13"/>
      <c r="BR280" s="13"/>
      <c r="BS280" s="13"/>
      <c r="BT280" s="13"/>
      <c r="BU280" s="13"/>
      <c r="BV280" s="13"/>
      <c r="BW280" s="13"/>
      <c r="BX280" s="13"/>
      <c r="BY280" s="13"/>
      <c r="BZ280" s="13"/>
      <c r="CA280" s="13"/>
      <c r="CB280" s="13"/>
      <c r="CC280" s="13"/>
      <c r="CD280" s="13"/>
      <c r="CE280" s="13"/>
      <c r="CF280" s="13"/>
      <c r="CG280" s="13"/>
      <c r="CH280" s="13"/>
      <c r="CI280" s="13"/>
      <c r="CJ280" s="13"/>
      <c r="CK280" s="13"/>
      <c r="CL280" s="13"/>
      <c r="CM280" s="13"/>
      <c r="CN280" s="13"/>
      <c r="CO280" s="13"/>
      <c r="CP280" s="13"/>
      <c r="CQ280" s="13"/>
      <c r="CR280" s="13"/>
      <c r="CS280" s="13"/>
      <c r="CT280" s="13"/>
      <c r="CU280" s="13"/>
      <c r="CV280" s="13"/>
      <c r="CW280" s="13"/>
      <c r="CX280" s="13"/>
      <c r="CY280" s="13"/>
      <c r="CZ280" s="13"/>
      <c r="DA280" s="13"/>
      <c r="DB280" s="13"/>
      <c r="DC280" s="13"/>
      <c r="DD280" s="13"/>
      <c r="DE280" s="13"/>
      <c r="DF280" s="13"/>
      <c r="DG280" s="13"/>
      <c r="DH280" s="13"/>
      <c r="DI280" s="13"/>
      <c r="DJ280" s="13"/>
      <c r="DK280" s="13"/>
      <c r="DL280" s="13"/>
      <c r="DM280" s="13"/>
      <c r="DN280" s="13"/>
      <c r="DO280" s="2"/>
    </row>
    <row r="281" spans="1:119" s="27" customFormat="1" ht="23.25" customHeight="1" x14ac:dyDescent="0.35">
      <c r="A281" s="16">
        <v>279</v>
      </c>
      <c r="B281" s="17">
        <v>42955</v>
      </c>
      <c r="C281" s="18" t="s">
        <v>2395</v>
      </c>
      <c r="D281" s="1" t="s">
        <v>320</v>
      </c>
      <c r="E281" s="16" t="s">
        <v>47</v>
      </c>
      <c r="F281" s="21" t="s">
        <v>3437</v>
      </c>
      <c r="G281" s="1" t="s">
        <v>362</v>
      </c>
      <c r="H281" s="1" t="s">
        <v>4028</v>
      </c>
      <c r="I281" s="1"/>
      <c r="J281" s="1"/>
      <c r="K281" s="1"/>
      <c r="L281" s="16" t="s">
        <v>347</v>
      </c>
      <c r="M281" s="16" t="s">
        <v>349</v>
      </c>
      <c r="N281" s="16" t="s">
        <v>356</v>
      </c>
      <c r="O281" s="16" t="s">
        <v>143</v>
      </c>
      <c r="P281" s="16" t="s">
        <v>357</v>
      </c>
      <c r="Q281" s="16" t="s">
        <v>3995</v>
      </c>
      <c r="R281" s="16" t="s">
        <v>3107</v>
      </c>
      <c r="S281" s="16"/>
      <c r="T281" s="8" t="s">
        <v>2859</v>
      </c>
      <c r="U281" s="8" t="s">
        <v>325</v>
      </c>
      <c r="V281" s="1" t="s">
        <v>2760</v>
      </c>
      <c r="W281" s="10">
        <v>0</v>
      </c>
      <c r="X281" s="10">
        <v>0</v>
      </c>
      <c r="Y281" s="8" t="s">
        <v>325</v>
      </c>
      <c r="Z281" s="1" t="s">
        <v>2760</v>
      </c>
      <c r="AA281" s="10">
        <v>0</v>
      </c>
      <c r="AB281" s="10">
        <v>0</v>
      </c>
      <c r="AC281" s="10">
        <v>0</v>
      </c>
      <c r="AD281" s="7">
        <v>0</v>
      </c>
      <c r="AE281" s="1" t="s">
        <v>2760</v>
      </c>
      <c r="AF281" s="7">
        <v>0</v>
      </c>
      <c r="AG281" s="1" t="s">
        <v>2760</v>
      </c>
      <c r="AH281" s="7">
        <v>0</v>
      </c>
      <c r="AI281" s="1" t="s">
        <v>2760</v>
      </c>
      <c r="AJ281" s="7">
        <v>0</v>
      </c>
      <c r="AK281" s="1" t="s">
        <v>2760</v>
      </c>
      <c r="AL281" s="10"/>
      <c r="AM281" s="1" t="s">
        <v>325</v>
      </c>
      <c r="AN281" s="10"/>
      <c r="AO281" s="10"/>
      <c r="AP281" s="12"/>
      <c r="AQ281" s="12" t="s">
        <v>4307</v>
      </c>
      <c r="AR281" s="12"/>
      <c r="AS281" s="1" t="s">
        <v>2589</v>
      </c>
      <c r="AT281" s="13" t="s">
        <v>1960</v>
      </c>
      <c r="AU281" s="13" t="s">
        <v>2845</v>
      </c>
      <c r="AV281" s="13"/>
      <c r="AW281" s="13"/>
      <c r="AX281" s="13"/>
      <c r="AY281" s="13"/>
      <c r="AZ281" s="13"/>
      <c r="BA281" s="13"/>
      <c r="BB281" s="13"/>
      <c r="BC281" s="13"/>
      <c r="BD281" s="13"/>
      <c r="BE281" s="13"/>
      <c r="BF281" s="13"/>
      <c r="BG281" s="13"/>
      <c r="BH281" s="13"/>
      <c r="BI281" s="13"/>
      <c r="BJ281" s="13"/>
      <c r="BK281" s="13"/>
      <c r="BL281" s="13"/>
      <c r="BM281" s="13"/>
      <c r="BN281" s="13"/>
      <c r="BO281" s="13"/>
      <c r="BP281" s="13" t="s">
        <v>2846</v>
      </c>
      <c r="BQ281" s="13"/>
      <c r="BR281" s="13"/>
      <c r="BS281" s="13"/>
      <c r="BT281" s="13"/>
      <c r="BU281" s="13"/>
      <c r="BV281" s="13"/>
      <c r="BW281" s="13"/>
      <c r="BX281" s="13"/>
      <c r="BY281" s="13"/>
      <c r="BZ281" s="13"/>
      <c r="CA281" s="13"/>
      <c r="CB281" s="13"/>
      <c r="CC281" s="13"/>
      <c r="CD281" s="13"/>
      <c r="CE281" s="13"/>
      <c r="CF281" s="13"/>
      <c r="CG281" s="13"/>
      <c r="CH281" s="13"/>
      <c r="CI281" s="13"/>
      <c r="CJ281" s="13"/>
      <c r="CK281" s="13"/>
      <c r="CL281" s="13"/>
      <c r="CM281" s="13"/>
      <c r="CN281" s="13"/>
      <c r="CO281" s="13"/>
      <c r="CP281" s="13"/>
      <c r="CQ281" s="13"/>
      <c r="CR281" s="13"/>
      <c r="CS281" s="13"/>
      <c r="CT281" s="13"/>
      <c r="CU281" s="13"/>
      <c r="CV281" s="13"/>
      <c r="CW281" s="13"/>
      <c r="CX281" s="13"/>
      <c r="CY281" s="13"/>
      <c r="CZ281" s="13"/>
      <c r="DA281" s="13"/>
      <c r="DB281" s="13"/>
      <c r="DC281" s="13"/>
      <c r="DD281" s="13"/>
      <c r="DE281" s="13"/>
      <c r="DF281" s="13"/>
      <c r="DG281" s="13"/>
      <c r="DH281" s="13"/>
      <c r="DI281" s="13"/>
      <c r="DJ281" s="13"/>
      <c r="DK281" s="13"/>
      <c r="DL281" s="13"/>
      <c r="DM281" s="13"/>
      <c r="DN281" s="13"/>
      <c r="DO281" s="2"/>
    </row>
    <row r="282" spans="1:119" s="27" customFormat="1" ht="23.25" customHeight="1" x14ac:dyDescent="0.35">
      <c r="A282" s="16">
        <v>280</v>
      </c>
      <c r="B282" s="17">
        <v>42955</v>
      </c>
      <c r="C282" s="18" t="s">
        <v>14</v>
      </c>
      <c r="D282" s="1" t="s">
        <v>319</v>
      </c>
      <c r="E282" s="16" t="s">
        <v>2447</v>
      </c>
      <c r="F282" s="21" t="s">
        <v>3392</v>
      </c>
      <c r="G282" s="1" t="s">
        <v>362</v>
      </c>
      <c r="H282" s="1" t="s">
        <v>4028</v>
      </c>
      <c r="I282" s="1"/>
      <c r="J282" s="1"/>
      <c r="K282" s="1"/>
      <c r="L282" s="16" t="s">
        <v>347</v>
      </c>
      <c r="M282" s="16" t="s">
        <v>349</v>
      </c>
      <c r="N282" s="16" t="s">
        <v>356</v>
      </c>
      <c r="O282" s="16" t="s">
        <v>4040</v>
      </c>
      <c r="P282" s="16" t="s">
        <v>357</v>
      </c>
      <c r="Q282" s="16" t="s">
        <v>3860</v>
      </c>
      <c r="R282" s="16" t="s">
        <v>3108</v>
      </c>
      <c r="S282" s="16"/>
      <c r="T282" s="8" t="s">
        <v>2859</v>
      </c>
      <c r="U282" s="8">
        <v>6</v>
      </c>
      <c r="V282" s="1" t="s">
        <v>317</v>
      </c>
      <c r="W282" s="10">
        <v>6</v>
      </c>
      <c r="X282" s="10">
        <v>0</v>
      </c>
      <c r="Y282" s="8">
        <v>6</v>
      </c>
      <c r="Z282" s="1" t="s">
        <v>317</v>
      </c>
      <c r="AA282" s="10">
        <v>0</v>
      </c>
      <c r="AB282" s="10">
        <v>0</v>
      </c>
      <c r="AC282" s="10">
        <v>6</v>
      </c>
      <c r="AD282" s="7">
        <v>0</v>
      </c>
      <c r="AE282" s="1" t="s">
        <v>2760</v>
      </c>
      <c r="AF282" s="7">
        <v>6</v>
      </c>
      <c r="AG282" s="1" t="s">
        <v>317</v>
      </c>
      <c r="AH282" s="7">
        <v>0</v>
      </c>
      <c r="AI282" s="1" t="s">
        <v>2760</v>
      </c>
      <c r="AJ282" s="7">
        <v>0</v>
      </c>
      <c r="AK282" s="1" t="s">
        <v>2760</v>
      </c>
      <c r="AL282" s="10"/>
      <c r="AM282" s="1" t="s">
        <v>325</v>
      </c>
      <c r="AN282" s="10" t="s">
        <v>310</v>
      </c>
      <c r="AO282" s="10"/>
      <c r="AP282" s="12"/>
      <c r="AQ282" s="12" t="s">
        <v>4122</v>
      </c>
      <c r="AR282" s="12"/>
      <c r="AS282" s="1" t="s">
        <v>2589</v>
      </c>
      <c r="AT282" s="13" t="s">
        <v>2137</v>
      </c>
      <c r="AU282" s="13" t="s">
        <v>497</v>
      </c>
      <c r="AV282" s="13" t="s">
        <v>2138</v>
      </c>
      <c r="AW282" s="13" t="s">
        <v>2139</v>
      </c>
      <c r="AX282" s="13" t="s">
        <v>2140</v>
      </c>
      <c r="AY282" s="13" t="s">
        <v>2141</v>
      </c>
      <c r="AZ282" s="13" t="s">
        <v>2142</v>
      </c>
      <c r="BA282" s="13" t="s">
        <v>4308</v>
      </c>
      <c r="BB282" s="13" t="s">
        <v>2143</v>
      </c>
      <c r="BC282" s="13" t="s">
        <v>2144</v>
      </c>
      <c r="BD282" s="13" t="s">
        <v>4309</v>
      </c>
      <c r="BE282" s="13" t="s">
        <v>4310</v>
      </c>
      <c r="BF282" s="13" t="s">
        <v>2722</v>
      </c>
      <c r="BG282" s="13" t="s">
        <v>4311</v>
      </c>
      <c r="BH282" s="13" t="s">
        <v>2145</v>
      </c>
      <c r="BI282" s="13" t="s">
        <v>2146</v>
      </c>
      <c r="BJ282" s="13" t="s">
        <v>2147</v>
      </c>
      <c r="BK282" s="13" t="s">
        <v>2148</v>
      </c>
      <c r="BL282" s="13"/>
      <c r="BM282" s="13"/>
      <c r="BN282" s="13"/>
      <c r="BO282" s="13"/>
      <c r="BP282" s="13" t="s">
        <v>2149</v>
      </c>
      <c r="BQ282" s="13" t="s">
        <v>2150</v>
      </c>
      <c r="BR282" s="13" t="s">
        <v>2151</v>
      </c>
      <c r="BS282" s="13" t="s">
        <v>498</v>
      </c>
      <c r="BT282" s="13" t="s">
        <v>2152</v>
      </c>
      <c r="BU282" s="13" t="s">
        <v>2153</v>
      </c>
      <c r="BV282" s="13"/>
      <c r="BW282" s="13"/>
      <c r="BX282" s="13"/>
      <c r="BY282" s="13"/>
      <c r="BZ282" s="13"/>
      <c r="CA282" s="13"/>
      <c r="CB282" s="13"/>
      <c r="CC282" s="13"/>
      <c r="CD282" s="13"/>
      <c r="CE282" s="13"/>
      <c r="CF282" s="13"/>
      <c r="CG282" s="13"/>
      <c r="CH282" s="13"/>
      <c r="CI282" s="13"/>
      <c r="CJ282" s="13"/>
      <c r="CK282" s="13"/>
      <c r="CL282" s="13"/>
      <c r="CM282" s="13"/>
      <c r="CN282" s="13"/>
      <c r="CO282" s="13"/>
      <c r="CP282" s="13"/>
      <c r="CQ282" s="13"/>
      <c r="CR282" s="13"/>
      <c r="CS282" s="13"/>
      <c r="CT282" s="13"/>
      <c r="CU282" s="13"/>
      <c r="CV282" s="13"/>
      <c r="CW282" s="13"/>
      <c r="CX282" s="13"/>
      <c r="CY282" s="13"/>
      <c r="CZ282" s="13"/>
      <c r="DA282" s="13"/>
      <c r="DB282" s="13"/>
      <c r="DC282" s="13"/>
      <c r="DD282" s="13"/>
      <c r="DE282" s="13"/>
      <c r="DF282" s="13"/>
      <c r="DG282" s="13"/>
      <c r="DH282" s="13"/>
      <c r="DI282" s="13"/>
      <c r="DJ282" s="13"/>
      <c r="DK282" s="13"/>
      <c r="DL282" s="13"/>
      <c r="DM282" s="13"/>
      <c r="DN282" s="13"/>
      <c r="DO282" s="2"/>
    </row>
    <row r="283" spans="1:119" s="27" customFormat="1" ht="23.25" customHeight="1" x14ac:dyDescent="0.35">
      <c r="A283" s="16">
        <v>281</v>
      </c>
      <c r="B283" s="17">
        <v>42955</v>
      </c>
      <c r="C283" s="18" t="s">
        <v>3</v>
      </c>
      <c r="D283" s="1" t="s">
        <v>2375</v>
      </c>
      <c r="E283" s="16" t="s">
        <v>2454</v>
      </c>
      <c r="F283" s="21" t="s">
        <v>33</v>
      </c>
      <c r="G283" s="1" t="s">
        <v>362</v>
      </c>
      <c r="H283" s="1" t="s">
        <v>4028</v>
      </c>
      <c r="I283" s="1"/>
      <c r="J283" s="1"/>
      <c r="K283" s="1"/>
      <c r="L283" s="16" t="s">
        <v>347</v>
      </c>
      <c r="M283" s="16" t="s">
        <v>337</v>
      </c>
      <c r="N283" s="16" t="s">
        <v>336</v>
      </c>
      <c r="O283" s="16" t="s">
        <v>4034</v>
      </c>
      <c r="P283" s="16" t="s">
        <v>357</v>
      </c>
      <c r="Q283" s="16" t="s">
        <v>3729</v>
      </c>
      <c r="R283" s="16" t="s">
        <v>4312</v>
      </c>
      <c r="S283" s="16"/>
      <c r="T283" s="8" t="s">
        <v>2859</v>
      </c>
      <c r="U283" s="8" t="s">
        <v>325</v>
      </c>
      <c r="V283" s="1" t="s">
        <v>2760</v>
      </c>
      <c r="W283" s="10">
        <v>0</v>
      </c>
      <c r="X283" s="10">
        <v>0</v>
      </c>
      <c r="Y283" s="8" t="s">
        <v>325</v>
      </c>
      <c r="Z283" s="1" t="s">
        <v>2760</v>
      </c>
      <c r="AA283" s="10">
        <v>0</v>
      </c>
      <c r="AB283" s="10">
        <v>0</v>
      </c>
      <c r="AC283" s="10">
        <v>0</v>
      </c>
      <c r="AD283" s="7">
        <v>0</v>
      </c>
      <c r="AE283" s="1" t="s">
        <v>2760</v>
      </c>
      <c r="AF283" s="7">
        <v>0</v>
      </c>
      <c r="AG283" s="1" t="s">
        <v>2760</v>
      </c>
      <c r="AH283" s="7">
        <v>0</v>
      </c>
      <c r="AI283" s="1" t="s">
        <v>2760</v>
      </c>
      <c r="AJ283" s="7">
        <v>0</v>
      </c>
      <c r="AK283" s="1" t="s">
        <v>2760</v>
      </c>
      <c r="AL283" s="10"/>
      <c r="AM283" s="1" t="s">
        <v>325</v>
      </c>
      <c r="AN283" s="10"/>
      <c r="AO283" s="10"/>
      <c r="AP283" s="12"/>
      <c r="AQ283" s="12"/>
      <c r="AR283" s="12"/>
      <c r="AS283" s="1" t="s">
        <v>2589</v>
      </c>
      <c r="AT283" s="13"/>
      <c r="AU283" s="13"/>
      <c r="AV283" s="13"/>
      <c r="AW283" s="13"/>
      <c r="AX283" s="13"/>
      <c r="AY283" s="13"/>
      <c r="AZ283" s="13"/>
      <c r="BA283" s="13"/>
      <c r="BB283" s="13"/>
      <c r="BC283" s="13"/>
      <c r="BD283" s="13"/>
      <c r="BE283" s="13"/>
      <c r="BF283" s="13"/>
      <c r="BG283" s="13"/>
      <c r="BH283" s="13"/>
      <c r="BI283" s="13"/>
      <c r="BJ283" s="13"/>
      <c r="BK283" s="13"/>
      <c r="BL283" s="13"/>
      <c r="BM283" s="13"/>
      <c r="BN283" s="13"/>
      <c r="BO283" s="13"/>
      <c r="BP283" s="13" t="s">
        <v>2269</v>
      </c>
      <c r="BQ283" s="13"/>
      <c r="BR283" s="13"/>
      <c r="BS283" s="13"/>
      <c r="BT283" s="13"/>
      <c r="BU283" s="13"/>
      <c r="BV283" s="13"/>
      <c r="BW283" s="13"/>
      <c r="BX283" s="13"/>
      <c r="BY283" s="13"/>
      <c r="BZ283" s="13"/>
      <c r="CA283" s="13"/>
      <c r="CB283" s="13"/>
      <c r="CC283" s="13"/>
      <c r="CD283" s="13"/>
      <c r="CE283" s="13"/>
      <c r="CF283" s="13"/>
      <c r="CG283" s="13"/>
      <c r="CH283" s="13"/>
      <c r="CI283" s="13"/>
      <c r="CJ283" s="13"/>
      <c r="CK283" s="13"/>
      <c r="CL283" s="13"/>
      <c r="CM283" s="13"/>
      <c r="CN283" s="13"/>
      <c r="CO283" s="13"/>
      <c r="CP283" s="13"/>
      <c r="CQ283" s="13"/>
      <c r="CR283" s="13"/>
      <c r="CS283" s="13"/>
      <c r="CT283" s="13"/>
      <c r="CU283" s="13"/>
      <c r="CV283" s="13"/>
      <c r="CW283" s="13"/>
      <c r="CX283" s="13"/>
      <c r="CY283" s="13"/>
      <c r="CZ283" s="13"/>
      <c r="DA283" s="13"/>
      <c r="DB283" s="13"/>
      <c r="DC283" s="13"/>
      <c r="DD283" s="13"/>
      <c r="DE283" s="13"/>
      <c r="DF283" s="13"/>
      <c r="DG283" s="13"/>
      <c r="DH283" s="13"/>
      <c r="DI283" s="13"/>
      <c r="DJ283" s="13"/>
      <c r="DK283" s="13"/>
      <c r="DL283" s="13"/>
      <c r="DM283" s="13"/>
      <c r="DN283" s="13"/>
      <c r="DO283" s="2"/>
    </row>
    <row r="284" spans="1:119" s="27" customFormat="1" ht="23.25" customHeight="1" x14ac:dyDescent="0.35">
      <c r="A284" s="16">
        <v>282</v>
      </c>
      <c r="B284" s="17">
        <v>42956</v>
      </c>
      <c r="C284" s="18" t="s">
        <v>3</v>
      </c>
      <c r="D284" s="1" t="s">
        <v>2375</v>
      </c>
      <c r="E284" s="16" t="s">
        <v>57</v>
      </c>
      <c r="F284" s="16" t="s">
        <v>3493</v>
      </c>
      <c r="G284" s="1" t="s">
        <v>362</v>
      </c>
      <c r="H284" s="1" t="s">
        <v>4028</v>
      </c>
      <c r="I284" s="1"/>
      <c r="J284" s="1"/>
      <c r="K284" s="1"/>
      <c r="L284" s="16" t="s">
        <v>347</v>
      </c>
      <c r="M284" s="16" t="s">
        <v>337</v>
      </c>
      <c r="N284" s="16" t="s">
        <v>114</v>
      </c>
      <c r="O284" s="16" t="s">
        <v>235</v>
      </c>
      <c r="P284" s="16" t="s">
        <v>357</v>
      </c>
      <c r="Q284" s="16" t="s">
        <v>3902</v>
      </c>
      <c r="R284" s="16" t="s">
        <v>4313</v>
      </c>
      <c r="S284" s="16"/>
      <c r="T284" s="8" t="s">
        <v>2859</v>
      </c>
      <c r="U284" s="8" t="s">
        <v>325</v>
      </c>
      <c r="V284" s="1" t="s">
        <v>2760</v>
      </c>
      <c r="W284" s="10">
        <v>0</v>
      </c>
      <c r="X284" s="10">
        <v>0</v>
      </c>
      <c r="Y284" s="8" t="s">
        <v>325</v>
      </c>
      <c r="Z284" s="1" t="s">
        <v>2760</v>
      </c>
      <c r="AA284" s="10">
        <v>0</v>
      </c>
      <c r="AB284" s="10">
        <v>0</v>
      </c>
      <c r="AC284" s="10">
        <v>0</v>
      </c>
      <c r="AD284" s="7">
        <v>0</v>
      </c>
      <c r="AE284" s="1" t="s">
        <v>2760</v>
      </c>
      <c r="AF284" s="7">
        <v>0</v>
      </c>
      <c r="AG284" s="1" t="s">
        <v>2760</v>
      </c>
      <c r="AH284" s="7">
        <v>0</v>
      </c>
      <c r="AI284" s="1" t="s">
        <v>2760</v>
      </c>
      <c r="AJ284" s="7">
        <v>0</v>
      </c>
      <c r="AK284" s="1" t="s">
        <v>2760</v>
      </c>
      <c r="AL284" s="10"/>
      <c r="AM284" s="1" t="s">
        <v>325</v>
      </c>
      <c r="AN284" s="10"/>
      <c r="AO284" s="10"/>
      <c r="AP284" s="12"/>
      <c r="AQ284" s="12" t="s">
        <v>4314</v>
      </c>
      <c r="AR284" s="12"/>
      <c r="AS284" s="1" t="s">
        <v>2589</v>
      </c>
      <c r="AT284" s="13" t="s">
        <v>4315</v>
      </c>
      <c r="AU284" s="13" t="s">
        <v>4316</v>
      </c>
      <c r="AV284" s="13"/>
      <c r="AW284" s="13"/>
      <c r="AX284" s="13"/>
      <c r="AY284" s="13"/>
      <c r="AZ284" s="13"/>
      <c r="BA284" s="13"/>
      <c r="BB284" s="13"/>
      <c r="BC284" s="13"/>
      <c r="BD284" s="13"/>
      <c r="BE284" s="13"/>
      <c r="BF284" s="13"/>
      <c r="BG284" s="13"/>
      <c r="BH284" s="13"/>
      <c r="BI284" s="13"/>
      <c r="BJ284" s="13"/>
      <c r="BK284" s="13"/>
      <c r="BL284" s="13"/>
      <c r="BM284" s="13"/>
      <c r="BN284" s="13"/>
      <c r="BO284" s="13"/>
      <c r="BP284" s="13" t="s">
        <v>1574</v>
      </c>
      <c r="BQ284" s="13" t="s">
        <v>1575</v>
      </c>
      <c r="BR284" s="13"/>
      <c r="BS284" s="13"/>
      <c r="BT284" s="13"/>
      <c r="BU284" s="13"/>
      <c r="BV284" s="13"/>
      <c r="BW284" s="13"/>
      <c r="BX284" s="13"/>
      <c r="BY284" s="13"/>
      <c r="BZ284" s="13"/>
      <c r="CA284" s="13"/>
      <c r="CB284" s="13"/>
      <c r="CC284" s="13"/>
      <c r="CD284" s="13"/>
      <c r="CE284" s="13"/>
      <c r="CF284" s="13"/>
      <c r="CG284" s="13"/>
      <c r="CH284" s="13"/>
      <c r="CI284" s="13"/>
      <c r="CJ284" s="13"/>
      <c r="CK284" s="13"/>
      <c r="CL284" s="13"/>
      <c r="CM284" s="13"/>
      <c r="CN284" s="13"/>
      <c r="CO284" s="13"/>
      <c r="CP284" s="13"/>
      <c r="CQ284" s="13"/>
      <c r="CR284" s="13"/>
      <c r="CS284" s="13"/>
      <c r="CT284" s="13"/>
      <c r="CU284" s="13"/>
      <c r="CV284" s="13"/>
      <c r="CW284" s="13"/>
      <c r="CX284" s="13"/>
      <c r="CY284" s="13"/>
      <c r="CZ284" s="13"/>
      <c r="DA284" s="13"/>
      <c r="DB284" s="13"/>
      <c r="DC284" s="13"/>
      <c r="DD284" s="13"/>
      <c r="DE284" s="13"/>
      <c r="DF284" s="13"/>
      <c r="DG284" s="13"/>
      <c r="DH284" s="13"/>
      <c r="DI284" s="13"/>
      <c r="DJ284" s="13"/>
      <c r="DK284" s="13"/>
      <c r="DL284" s="13"/>
      <c r="DM284" s="13"/>
      <c r="DN284" s="13"/>
      <c r="DO284" s="2"/>
    </row>
    <row r="285" spans="1:119" s="27" customFormat="1" ht="23.25" customHeight="1" x14ac:dyDescent="0.35">
      <c r="A285" s="16">
        <v>283</v>
      </c>
      <c r="B285" s="17">
        <v>42956</v>
      </c>
      <c r="C285" s="18" t="s">
        <v>3</v>
      </c>
      <c r="D285" s="1" t="s">
        <v>2375</v>
      </c>
      <c r="E285" s="16" t="s">
        <v>325</v>
      </c>
      <c r="F285" s="21" t="s">
        <v>3494</v>
      </c>
      <c r="G285" s="1" t="s">
        <v>362</v>
      </c>
      <c r="H285" s="1" t="s">
        <v>4028</v>
      </c>
      <c r="I285" s="1"/>
      <c r="J285" s="1"/>
      <c r="K285" s="1"/>
      <c r="L285" s="16" t="s">
        <v>347</v>
      </c>
      <c r="M285" s="16" t="s">
        <v>337</v>
      </c>
      <c r="N285" s="16" t="s">
        <v>114</v>
      </c>
      <c r="O285" s="16" t="s">
        <v>235</v>
      </c>
      <c r="P285" s="16" t="s">
        <v>357</v>
      </c>
      <c r="Q285" s="16" t="s">
        <v>3873</v>
      </c>
      <c r="R285" s="16" t="s">
        <v>4317</v>
      </c>
      <c r="S285" s="16"/>
      <c r="T285" s="8" t="s">
        <v>2859</v>
      </c>
      <c r="U285" s="8" t="s">
        <v>325</v>
      </c>
      <c r="V285" s="1" t="s">
        <v>2760</v>
      </c>
      <c r="W285" s="10">
        <v>0</v>
      </c>
      <c r="X285" s="10">
        <v>0</v>
      </c>
      <c r="Y285" s="8" t="s">
        <v>325</v>
      </c>
      <c r="Z285" s="1" t="s">
        <v>2760</v>
      </c>
      <c r="AA285" s="10">
        <v>0</v>
      </c>
      <c r="AB285" s="10">
        <v>0</v>
      </c>
      <c r="AC285" s="10">
        <v>0</v>
      </c>
      <c r="AD285" s="7">
        <v>0</v>
      </c>
      <c r="AE285" s="1" t="s">
        <v>2760</v>
      </c>
      <c r="AF285" s="7">
        <v>0</v>
      </c>
      <c r="AG285" s="1" t="s">
        <v>2760</v>
      </c>
      <c r="AH285" s="7">
        <v>0</v>
      </c>
      <c r="AI285" s="1" t="s">
        <v>2760</v>
      </c>
      <c r="AJ285" s="7">
        <v>0</v>
      </c>
      <c r="AK285" s="1" t="s">
        <v>2760</v>
      </c>
      <c r="AL285" s="10"/>
      <c r="AM285" s="1" t="s">
        <v>325</v>
      </c>
      <c r="AN285" s="10"/>
      <c r="AO285" s="10" t="s">
        <v>4318</v>
      </c>
      <c r="AP285" s="12"/>
      <c r="AQ285" s="12"/>
      <c r="AR285" s="12"/>
      <c r="AS285" s="1" t="s">
        <v>2589</v>
      </c>
      <c r="AT285" s="13" t="s">
        <v>4319</v>
      </c>
      <c r="AU285" s="13"/>
      <c r="AV285" s="13"/>
      <c r="AW285" s="13"/>
      <c r="AX285" s="13"/>
      <c r="AY285" s="13"/>
      <c r="AZ285" s="13"/>
      <c r="BA285" s="13"/>
      <c r="BB285" s="13"/>
      <c r="BC285" s="13"/>
      <c r="BD285" s="13"/>
      <c r="BE285" s="13"/>
      <c r="BF285" s="13"/>
      <c r="BG285" s="13"/>
      <c r="BH285" s="13"/>
      <c r="BI285" s="13"/>
      <c r="BJ285" s="13"/>
      <c r="BK285" s="13"/>
      <c r="BL285" s="13"/>
      <c r="BM285" s="13"/>
      <c r="BN285" s="13"/>
      <c r="BO285" s="13"/>
      <c r="BP285" s="13"/>
      <c r="BQ285" s="13"/>
      <c r="BR285" s="13"/>
      <c r="BS285" s="13"/>
      <c r="BT285" s="13"/>
      <c r="BU285" s="13"/>
      <c r="BV285" s="13"/>
      <c r="BW285" s="13"/>
      <c r="BX285" s="13"/>
      <c r="BY285" s="13"/>
      <c r="BZ285" s="13"/>
      <c r="CA285" s="13"/>
      <c r="CB285" s="13"/>
      <c r="CC285" s="13"/>
      <c r="CD285" s="13"/>
      <c r="CE285" s="13"/>
      <c r="CF285" s="13"/>
      <c r="CG285" s="13"/>
      <c r="CH285" s="13"/>
      <c r="CI285" s="13"/>
      <c r="CJ285" s="13"/>
      <c r="CK285" s="13"/>
      <c r="CL285" s="13"/>
      <c r="CM285" s="13"/>
      <c r="CN285" s="13"/>
      <c r="CO285" s="13"/>
      <c r="CP285" s="13"/>
      <c r="CQ285" s="13"/>
      <c r="CR285" s="13"/>
      <c r="CS285" s="13"/>
      <c r="CT285" s="13"/>
      <c r="CU285" s="13"/>
      <c r="CV285" s="13"/>
      <c r="CW285" s="13"/>
      <c r="CX285" s="13"/>
      <c r="CY285" s="13"/>
      <c r="CZ285" s="13"/>
      <c r="DA285" s="13"/>
      <c r="DB285" s="13"/>
      <c r="DC285" s="13"/>
      <c r="DD285" s="13"/>
      <c r="DE285" s="13"/>
      <c r="DF285" s="13"/>
      <c r="DG285" s="13"/>
      <c r="DH285" s="13"/>
      <c r="DI285" s="13"/>
      <c r="DJ285" s="13"/>
      <c r="DK285" s="13"/>
      <c r="DL285" s="13"/>
      <c r="DM285" s="13"/>
      <c r="DN285" s="13"/>
      <c r="DO285" s="2"/>
    </row>
    <row r="286" spans="1:119" s="27" customFormat="1" ht="23.25" customHeight="1" x14ac:dyDescent="0.35">
      <c r="A286" s="16">
        <v>284</v>
      </c>
      <c r="B286" s="17">
        <v>42957</v>
      </c>
      <c r="C286" s="18" t="s">
        <v>3</v>
      </c>
      <c r="D286" s="1" t="s">
        <v>2375</v>
      </c>
      <c r="E286" s="16" t="s">
        <v>22</v>
      </c>
      <c r="F286" s="21" t="s">
        <v>80</v>
      </c>
      <c r="G286" s="1" t="s">
        <v>362</v>
      </c>
      <c r="H286" s="1" t="s">
        <v>4028</v>
      </c>
      <c r="I286" s="1"/>
      <c r="J286" s="1"/>
      <c r="K286" s="1"/>
      <c r="L286" s="16" t="s">
        <v>347</v>
      </c>
      <c r="M286" s="16" t="s">
        <v>337</v>
      </c>
      <c r="N286" s="16" t="s">
        <v>336</v>
      </c>
      <c r="O286" s="16" t="s">
        <v>4034</v>
      </c>
      <c r="P286" s="16" t="s">
        <v>357</v>
      </c>
      <c r="Q286" s="16" t="s">
        <v>3982</v>
      </c>
      <c r="R286" s="16" t="s">
        <v>3109</v>
      </c>
      <c r="S286" s="16"/>
      <c r="T286" s="8" t="s">
        <v>2859</v>
      </c>
      <c r="U286" s="8">
        <v>1</v>
      </c>
      <c r="V286" s="1" t="s">
        <v>2760</v>
      </c>
      <c r="W286" s="10">
        <v>0</v>
      </c>
      <c r="X286" s="10">
        <v>0</v>
      </c>
      <c r="Y286" s="8">
        <v>1</v>
      </c>
      <c r="Z286" s="1" t="s">
        <v>2760</v>
      </c>
      <c r="AA286" s="10">
        <v>0</v>
      </c>
      <c r="AB286" s="10">
        <v>0</v>
      </c>
      <c r="AC286" s="10">
        <v>1</v>
      </c>
      <c r="AD286" s="7">
        <v>0</v>
      </c>
      <c r="AE286" s="1" t="s">
        <v>2760</v>
      </c>
      <c r="AF286" s="7">
        <v>1</v>
      </c>
      <c r="AG286" s="1" t="s">
        <v>2760</v>
      </c>
      <c r="AH286" s="7">
        <v>0</v>
      </c>
      <c r="AI286" s="1" t="s">
        <v>2760</v>
      </c>
      <c r="AJ286" s="7">
        <v>0</v>
      </c>
      <c r="AK286" s="1" t="s">
        <v>2760</v>
      </c>
      <c r="AL286" s="10" t="s">
        <v>252</v>
      </c>
      <c r="AM286" s="1" t="s">
        <v>326</v>
      </c>
      <c r="AN286" s="10" t="s">
        <v>71</v>
      </c>
      <c r="AO286" s="10"/>
      <c r="AP286" s="12"/>
      <c r="AQ286" s="12" t="s">
        <v>4123</v>
      </c>
      <c r="AR286" s="12"/>
      <c r="AS286" s="1" t="s">
        <v>2589</v>
      </c>
      <c r="AT286" s="13" t="s">
        <v>769</v>
      </c>
      <c r="AU286" s="13" t="s">
        <v>770</v>
      </c>
      <c r="AV286" s="13"/>
      <c r="AW286" s="13"/>
      <c r="AX286" s="13"/>
      <c r="AY286" s="13"/>
      <c r="AZ286" s="13"/>
      <c r="BA286" s="13"/>
      <c r="BB286" s="13"/>
      <c r="BC286" s="13"/>
      <c r="BD286" s="13"/>
      <c r="BE286" s="13"/>
      <c r="BF286" s="13"/>
      <c r="BG286" s="13"/>
      <c r="BH286" s="13"/>
      <c r="BI286" s="13"/>
      <c r="BJ286" s="13"/>
      <c r="BK286" s="13"/>
      <c r="BL286" s="13"/>
      <c r="BM286" s="13"/>
      <c r="BN286" s="13"/>
      <c r="BO286" s="13"/>
      <c r="BP286" s="13"/>
      <c r="BQ286" s="13"/>
      <c r="BR286" s="13"/>
      <c r="BS286" s="13"/>
      <c r="BT286" s="13"/>
      <c r="BU286" s="13"/>
      <c r="BV286" s="13"/>
      <c r="BW286" s="13"/>
      <c r="BX286" s="13"/>
      <c r="BY286" s="13"/>
      <c r="BZ286" s="13"/>
      <c r="CA286" s="13"/>
      <c r="CB286" s="13"/>
      <c r="CC286" s="13"/>
      <c r="CD286" s="13"/>
      <c r="CE286" s="13"/>
      <c r="CF286" s="13"/>
      <c r="CG286" s="13"/>
      <c r="CH286" s="13"/>
      <c r="CI286" s="13"/>
      <c r="CJ286" s="13"/>
      <c r="CK286" s="13"/>
      <c r="CL286" s="13"/>
      <c r="CM286" s="13"/>
      <c r="CN286" s="13"/>
      <c r="CO286" s="13"/>
      <c r="CP286" s="13"/>
      <c r="CQ286" s="13"/>
      <c r="CR286" s="13"/>
      <c r="CS286" s="13"/>
      <c r="CT286" s="13"/>
      <c r="CU286" s="13"/>
      <c r="CV286" s="13"/>
      <c r="CW286" s="13"/>
      <c r="CX286" s="13"/>
      <c r="CY286" s="13"/>
      <c r="CZ286" s="13"/>
      <c r="DA286" s="13"/>
      <c r="DB286" s="13"/>
      <c r="DC286" s="13"/>
      <c r="DD286" s="13"/>
      <c r="DE286" s="13"/>
      <c r="DF286" s="13"/>
      <c r="DG286" s="13"/>
      <c r="DH286" s="13"/>
      <c r="DI286" s="13"/>
      <c r="DJ286" s="13"/>
      <c r="DK286" s="13"/>
      <c r="DL286" s="13"/>
      <c r="DM286" s="13"/>
      <c r="DN286" s="13"/>
      <c r="DO286" s="2"/>
    </row>
    <row r="287" spans="1:119" s="27" customFormat="1" ht="23.25" customHeight="1" x14ac:dyDescent="0.35">
      <c r="A287" s="16">
        <v>285</v>
      </c>
      <c r="B287" s="17">
        <v>42958</v>
      </c>
      <c r="C287" s="18" t="s">
        <v>2394</v>
      </c>
      <c r="D287" s="1" t="s">
        <v>320</v>
      </c>
      <c r="E287" s="16" t="s">
        <v>2512</v>
      </c>
      <c r="F287" s="21" t="s">
        <v>3541</v>
      </c>
      <c r="G287" s="1" t="s">
        <v>4030</v>
      </c>
      <c r="H287" s="1" t="s">
        <v>4028</v>
      </c>
      <c r="I287" s="1" t="s">
        <v>2379</v>
      </c>
      <c r="J287" s="1"/>
      <c r="K287" s="1" t="s">
        <v>3564</v>
      </c>
      <c r="L287" s="16" t="s">
        <v>347</v>
      </c>
      <c r="M287" s="16" t="s">
        <v>337</v>
      </c>
      <c r="N287" s="16" t="s">
        <v>114</v>
      </c>
      <c r="O287" s="16" t="s">
        <v>235</v>
      </c>
      <c r="P287" s="16" t="s">
        <v>357</v>
      </c>
      <c r="Q287" s="16" t="s">
        <v>3846</v>
      </c>
      <c r="R287" s="16" t="s">
        <v>3110</v>
      </c>
      <c r="S287" s="16"/>
      <c r="T287" s="8" t="s">
        <v>2859</v>
      </c>
      <c r="U287" s="8" t="s">
        <v>325</v>
      </c>
      <c r="V287" s="1" t="s">
        <v>2760</v>
      </c>
      <c r="W287" s="10">
        <v>0</v>
      </c>
      <c r="X287" s="10">
        <v>0</v>
      </c>
      <c r="Y287" s="8" t="s">
        <v>325</v>
      </c>
      <c r="Z287" s="1" t="s">
        <v>2760</v>
      </c>
      <c r="AA287" s="10">
        <v>0</v>
      </c>
      <c r="AB287" s="10">
        <v>0</v>
      </c>
      <c r="AC287" s="10">
        <v>0</v>
      </c>
      <c r="AD287" s="7">
        <v>0</v>
      </c>
      <c r="AE287" s="1" t="s">
        <v>2760</v>
      </c>
      <c r="AF287" s="7">
        <v>0</v>
      </c>
      <c r="AG287" s="1" t="s">
        <v>2760</v>
      </c>
      <c r="AH287" s="7">
        <v>0</v>
      </c>
      <c r="AI287" s="1" t="s">
        <v>2760</v>
      </c>
      <c r="AJ287" s="7">
        <v>0</v>
      </c>
      <c r="AK287" s="1" t="s">
        <v>2760</v>
      </c>
      <c r="AL287" s="10"/>
      <c r="AM287" s="1" t="s">
        <v>325</v>
      </c>
      <c r="AN287" s="10"/>
      <c r="AO287" s="10"/>
      <c r="AP287" s="12"/>
      <c r="AQ287" s="12"/>
      <c r="AR287" s="12"/>
      <c r="AS287" s="1" t="s">
        <v>2589</v>
      </c>
      <c r="AT287" s="13" t="s">
        <v>771</v>
      </c>
      <c r="AU287" s="13" t="s">
        <v>772</v>
      </c>
      <c r="AV287" s="13"/>
      <c r="AW287" s="13"/>
      <c r="AX287" s="13"/>
      <c r="AY287" s="13"/>
      <c r="AZ287" s="13"/>
      <c r="BA287" s="13"/>
      <c r="BB287" s="13"/>
      <c r="BC287" s="13"/>
      <c r="BD287" s="13"/>
      <c r="BE287" s="13"/>
      <c r="BF287" s="13"/>
      <c r="BG287" s="13"/>
      <c r="BH287" s="13"/>
      <c r="BI287" s="13"/>
      <c r="BJ287" s="13"/>
      <c r="BK287" s="13"/>
      <c r="BL287" s="13"/>
      <c r="BM287" s="13"/>
      <c r="BN287" s="13"/>
      <c r="BO287" s="13"/>
      <c r="BP287" s="13"/>
      <c r="BQ287" s="13"/>
      <c r="BR287" s="13"/>
      <c r="BS287" s="13"/>
      <c r="BT287" s="13"/>
      <c r="BU287" s="13"/>
      <c r="BV287" s="13"/>
      <c r="BW287" s="13"/>
      <c r="BX287" s="13"/>
      <c r="BY287" s="13"/>
      <c r="BZ287" s="13"/>
      <c r="CA287" s="13"/>
      <c r="CB287" s="13"/>
      <c r="CC287" s="13"/>
      <c r="CD287" s="13"/>
      <c r="CE287" s="13"/>
      <c r="CF287" s="13"/>
      <c r="CG287" s="13"/>
      <c r="CH287" s="13"/>
      <c r="CI287" s="13"/>
      <c r="CJ287" s="13"/>
      <c r="CK287" s="13"/>
      <c r="CL287" s="13"/>
      <c r="CM287" s="13"/>
      <c r="CN287" s="13"/>
      <c r="CO287" s="13"/>
      <c r="CP287" s="13"/>
      <c r="CQ287" s="13"/>
      <c r="CR287" s="13"/>
      <c r="CS287" s="13"/>
      <c r="CT287" s="13"/>
      <c r="CU287" s="13"/>
      <c r="CV287" s="13"/>
      <c r="CW287" s="13"/>
      <c r="CX287" s="13"/>
      <c r="CY287" s="13"/>
      <c r="CZ287" s="13"/>
      <c r="DA287" s="13"/>
      <c r="DB287" s="13"/>
      <c r="DC287" s="13"/>
      <c r="DD287" s="13"/>
      <c r="DE287" s="13"/>
      <c r="DF287" s="13"/>
      <c r="DG287" s="13"/>
      <c r="DH287" s="13"/>
      <c r="DI287" s="13"/>
      <c r="DJ287" s="13"/>
      <c r="DK287" s="13"/>
      <c r="DL287" s="13"/>
      <c r="DM287" s="13"/>
      <c r="DN287" s="13"/>
      <c r="DO287" s="2"/>
    </row>
    <row r="288" spans="1:119" s="27" customFormat="1" ht="23.25" customHeight="1" x14ac:dyDescent="0.35">
      <c r="A288" s="16">
        <v>286</v>
      </c>
      <c r="B288" s="17">
        <v>42960</v>
      </c>
      <c r="C288" s="18" t="s">
        <v>2394</v>
      </c>
      <c r="D288" s="1" t="s">
        <v>320</v>
      </c>
      <c r="E288" s="16" t="s">
        <v>41</v>
      </c>
      <c r="F288" s="16" t="s">
        <v>3495</v>
      </c>
      <c r="G288" s="1" t="s">
        <v>362</v>
      </c>
      <c r="H288" s="1" t="s">
        <v>4028</v>
      </c>
      <c r="I288" s="1"/>
      <c r="J288" s="1"/>
      <c r="K288" s="1"/>
      <c r="L288" s="16" t="s">
        <v>347</v>
      </c>
      <c r="M288" s="16" t="s">
        <v>349</v>
      </c>
      <c r="N288" s="16" t="s">
        <v>356</v>
      </c>
      <c r="O288" s="16" t="s">
        <v>4038</v>
      </c>
      <c r="P288" s="16" t="s">
        <v>357</v>
      </c>
      <c r="Q288" s="16" t="s">
        <v>3740</v>
      </c>
      <c r="R288" s="16" t="s">
        <v>4320</v>
      </c>
      <c r="S288" s="16"/>
      <c r="T288" s="8" t="s">
        <v>2859</v>
      </c>
      <c r="U288" s="8" t="s">
        <v>325</v>
      </c>
      <c r="V288" s="1" t="s">
        <v>2760</v>
      </c>
      <c r="W288" s="10">
        <v>0</v>
      </c>
      <c r="X288" s="10">
        <v>0</v>
      </c>
      <c r="Y288" s="8" t="s">
        <v>325</v>
      </c>
      <c r="Z288" s="1" t="s">
        <v>2760</v>
      </c>
      <c r="AA288" s="10">
        <v>0</v>
      </c>
      <c r="AB288" s="10">
        <v>0</v>
      </c>
      <c r="AC288" s="10">
        <v>0</v>
      </c>
      <c r="AD288" s="7">
        <v>0</v>
      </c>
      <c r="AE288" s="1" t="s">
        <v>2760</v>
      </c>
      <c r="AF288" s="7">
        <v>0</v>
      </c>
      <c r="AG288" s="1" t="s">
        <v>2760</v>
      </c>
      <c r="AH288" s="7">
        <v>0</v>
      </c>
      <c r="AI288" s="1" t="s">
        <v>2760</v>
      </c>
      <c r="AJ288" s="7">
        <v>0</v>
      </c>
      <c r="AK288" s="1" t="s">
        <v>2760</v>
      </c>
      <c r="AL288" s="10"/>
      <c r="AM288" s="1" t="s">
        <v>325</v>
      </c>
      <c r="AN288" s="10"/>
      <c r="AO288" s="10" t="s">
        <v>3298</v>
      </c>
      <c r="AP288" s="12"/>
      <c r="AQ288" s="12"/>
      <c r="AR288" s="12"/>
      <c r="AS288" s="1" t="s">
        <v>2589</v>
      </c>
      <c r="AT288" s="13" t="s">
        <v>586</v>
      </c>
      <c r="AU288" s="13" t="s">
        <v>587</v>
      </c>
      <c r="AV288" s="13"/>
      <c r="AW288" s="13"/>
      <c r="AX288" s="13"/>
      <c r="AY288" s="13"/>
      <c r="AZ288" s="13"/>
      <c r="BA288" s="13"/>
      <c r="BB288" s="13"/>
      <c r="BC288" s="13"/>
      <c r="BD288" s="13"/>
      <c r="BE288" s="13"/>
      <c r="BF288" s="13"/>
      <c r="BG288" s="13"/>
      <c r="BH288" s="13"/>
      <c r="BI288" s="13"/>
      <c r="BJ288" s="13"/>
      <c r="BK288" s="13"/>
      <c r="BL288" s="13"/>
      <c r="BM288" s="13"/>
      <c r="BN288" s="13"/>
      <c r="BO288" s="13"/>
      <c r="BP288" s="13" t="s">
        <v>4321</v>
      </c>
      <c r="BQ288" s="13"/>
      <c r="BR288" s="13"/>
      <c r="BS288" s="13"/>
      <c r="BT288" s="13"/>
      <c r="BU288" s="13"/>
      <c r="BV288" s="13"/>
      <c r="BW288" s="13"/>
      <c r="BX288" s="13"/>
      <c r="BY288" s="13"/>
      <c r="BZ288" s="13"/>
      <c r="CA288" s="13"/>
      <c r="CB288" s="13"/>
      <c r="CC288" s="13"/>
      <c r="CD288" s="13"/>
      <c r="CE288" s="13"/>
      <c r="CF288" s="13"/>
      <c r="CG288" s="13"/>
      <c r="CH288" s="13"/>
      <c r="CI288" s="13"/>
      <c r="CJ288" s="13"/>
      <c r="CK288" s="13"/>
      <c r="CL288" s="13"/>
      <c r="CM288" s="13"/>
      <c r="CN288" s="13"/>
      <c r="CO288" s="13"/>
      <c r="CP288" s="13"/>
      <c r="CQ288" s="13"/>
      <c r="CR288" s="13"/>
      <c r="CS288" s="13"/>
      <c r="CT288" s="13"/>
      <c r="CU288" s="13"/>
      <c r="CV288" s="13"/>
      <c r="CW288" s="13"/>
      <c r="CX288" s="13"/>
      <c r="CY288" s="13"/>
      <c r="CZ288" s="13"/>
      <c r="DA288" s="13"/>
      <c r="DB288" s="13"/>
      <c r="DC288" s="13"/>
      <c r="DD288" s="13"/>
      <c r="DE288" s="13"/>
      <c r="DF288" s="13"/>
      <c r="DG288" s="13"/>
      <c r="DH288" s="13"/>
      <c r="DI288" s="13"/>
      <c r="DJ288" s="13"/>
      <c r="DK288" s="13"/>
      <c r="DL288" s="13"/>
      <c r="DM288" s="13"/>
      <c r="DN288" s="13"/>
      <c r="DO288" s="2"/>
    </row>
    <row r="289" spans="1:119" s="27" customFormat="1" ht="23.25" customHeight="1" x14ac:dyDescent="0.35">
      <c r="A289" s="16">
        <v>287</v>
      </c>
      <c r="B289" s="17">
        <v>42960</v>
      </c>
      <c r="C289" s="18" t="s">
        <v>3</v>
      </c>
      <c r="D289" s="1" t="s">
        <v>2375</v>
      </c>
      <c r="E289" s="16" t="s">
        <v>2454</v>
      </c>
      <c r="F289" s="21" t="s">
        <v>3540</v>
      </c>
      <c r="G289" s="1" t="s">
        <v>362</v>
      </c>
      <c r="H289" s="1" t="s">
        <v>4028</v>
      </c>
      <c r="I289" s="1"/>
      <c r="J289" s="1"/>
      <c r="K289" s="1"/>
      <c r="L289" s="16" t="s">
        <v>347</v>
      </c>
      <c r="M289" s="16" t="s">
        <v>337</v>
      </c>
      <c r="N289" s="16" t="s">
        <v>336</v>
      </c>
      <c r="O289" s="16" t="s">
        <v>4034</v>
      </c>
      <c r="P289" s="16" t="s">
        <v>357</v>
      </c>
      <c r="Q289" s="16" t="s">
        <v>3724</v>
      </c>
      <c r="R289" s="16" t="s">
        <v>3111</v>
      </c>
      <c r="S289" s="16"/>
      <c r="T289" s="8" t="s">
        <v>2859</v>
      </c>
      <c r="U289" s="8" t="s">
        <v>325</v>
      </c>
      <c r="V289" s="1" t="s">
        <v>2760</v>
      </c>
      <c r="W289" s="10">
        <v>0</v>
      </c>
      <c r="X289" s="10">
        <v>0</v>
      </c>
      <c r="Y289" s="8" t="s">
        <v>325</v>
      </c>
      <c r="Z289" s="1" t="s">
        <v>2760</v>
      </c>
      <c r="AA289" s="10">
        <v>0</v>
      </c>
      <c r="AB289" s="10">
        <v>0</v>
      </c>
      <c r="AC289" s="10">
        <v>0</v>
      </c>
      <c r="AD289" s="7">
        <v>0</v>
      </c>
      <c r="AE289" s="1" t="s">
        <v>2760</v>
      </c>
      <c r="AF289" s="7">
        <v>0</v>
      </c>
      <c r="AG289" s="1" t="s">
        <v>2760</v>
      </c>
      <c r="AH289" s="7">
        <v>0</v>
      </c>
      <c r="AI289" s="1" t="s">
        <v>2760</v>
      </c>
      <c r="AJ289" s="7">
        <v>0</v>
      </c>
      <c r="AK289" s="1" t="s">
        <v>2760</v>
      </c>
      <c r="AL289" s="10"/>
      <c r="AM289" s="1" t="s">
        <v>325</v>
      </c>
      <c r="AN289" s="10" t="s">
        <v>300</v>
      </c>
      <c r="AO289" s="10"/>
      <c r="AP289" s="12"/>
      <c r="AQ289" s="12" t="s">
        <v>4322</v>
      </c>
      <c r="AR289" s="12"/>
      <c r="AS289" s="1" t="s">
        <v>2589</v>
      </c>
      <c r="AT289" s="13" t="s">
        <v>773</v>
      </c>
      <c r="AU289" s="13" t="s">
        <v>774</v>
      </c>
      <c r="AV289" s="13" t="s">
        <v>775</v>
      </c>
      <c r="AW289" s="13"/>
      <c r="AX289" s="13"/>
      <c r="AY289" s="13"/>
      <c r="AZ289" s="13"/>
      <c r="BA289" s="13"/>
      <c r="BB289" s="13"/>
      <c r="BC289" s="13"/>
      <c r="BD289" s="13"/>
      <c r="BE289" s="13"/>
      <c r="BF289" s="13"/>
      <c r="BG289" s="13"/>
      <c r="BH289" s="13"/>
      <c r="BI289" s="13"/>
      <c r="BJ289" s="13"/>
      <c r="BK289" s="13"/>
      <c r="BL289" s="13"/>
      <c r="BM289" s="13"/>
      <c r="BN289" s="13"/>
      <c r="BO289" s="13"/>
      <c r="BP289" s="13" t="s">
        <v>776</v>
      </c>
      <c r="BQ289" s="13" t="s">
        <v>4323</v>
      </c>
      <c r="BR289" s="13" t="s">
        <v>777</v>
      </c>
      <c r="BS289" s="13"/>
      <c r="BT289" s="13"/>
      <c r="BU289" s="13"/>
      <c r="BV289" s="13"/>
      <c r="BW289" s="13"/>
      <c r="BX289" s="13"/>
      <c r="BY289" s="13"/>
      <c r="BZ289" s="13"/>
      <c r="CA289" s="13"/>
      <c r="CB289" s="13"/>
      <c r="CC289" s="13"/>
      <c r="CD289" s="13"/>
      <c r="CE289" s="13"/>
      <c r="CF289" s="13"/>
      <c r="CG289" s="13"/>
      <c r="CH289" s="13"/>
      <c r="CI289" s="13"/>
      <c r="CJ289" s="13"/>
      <c r="CK289" s="13"/>
      <c r="CL289" s="13"/>
      <c r="CM289" s="13"/>
      <c r="CN289" s="13"/>
      <c r="CO289" s="13"/>
      <c r="CP289" s="13"/>
      <c r="CQ289" s="13"/>
      <c r="CR289" s="13"/>
      <c r="CS289" s="13"/>
      <c r="CT289" s="13"/>
      <c r="CU289" s="13"/>
      <c r="CV289" s="13"/>
      <c r="CW289" s="13"/>
      <c r="CX289" s="13"/>
      <c r="CY289" s="13"/>
      <c r="CZ289" s="13"/>
      <c r="DA289" s="13"/>
      <c r="DB289" s="13"/>
      <c r="DC289" s="13"/>
      <c r="DD289" s="13"/>
      <c r="DE289" s="13"/>
      <c r="DF289" s="13"/>
      <c r="DG289" s="13"/>
      <c r="DH289" s="13"/>
      <c r="DI289" s="13"/>
      <c r="DJ289" s="13"/>
      <c r="DK289" s="13"/>
      <c r="DL289" s="13"/>
      <c r="DM289" s="13"/>
      <c r="DN289" s="13"/>
      <c r="DO289" s="2"/>
    </row>
    <row r="290" spans="1:119" s="27" customFormat="1" ht="23.25" customHeight="1" x14ac:dyDescent="0.35">
      <c r="A290" s="16">
        <v>288</v>
      </c>
      <c r="B290" s="17">
        <v>42961</v>
      </c>
      <c r="C290" s="18" t="s">
        <v>14</v>
      </c>
      <c r="D290" s="1" t="s">
        <v>319</v>
      </c>
      <c r="E290" s="16" t="s">
        <v>2447</v>
      </c>
      <c r="F290" s="21" t="s">
        <v>3422</v>
      </c>
      <c r="G290" s="1" t="s">
        <v>362</v>
      </c>
      <c r="H290" s="1" t="s">
        <v>4028</v>
      </c>
      <c r="I290" s="1"/>
      <c r="J290" s="1"/>
      <c r="K290" s="1"/>
      <c r="L290" s="16" t="s">
        <v>347</v>
      </c>
      <c r="M290" s="16" t="s">
        <v>337</v>
      </c>
      <c r="N290" s="16" t="s">
        <v>114</v>
      </c>
      <c r="O290" s="16" t="s">
        <v>220</v>
      </c>
      <c r="P290" s="16" t="s">
        <v>357</v>
      </c>
      <c r="Q290" s="16" t="s">
        <v>3688</v>
      </c>
      <c r="R290" s="16" t="s">
        <v>3112</v>
      </c>
      <c r="S290" s="16"/>
      <c r="T290" s="8" t="s">
        <v>2859</v>
      </c>
      <c r="U290" s="8" t="s">
        <v>325</v>
      </c>
      <c r="V290" s="1" t="s">
        <v>2760</v>
      </c>
      <c r="W290" s="10">
        <v>0</v>
      </c>
      <c r="X290" s="10">
        <v>0</v>
      </c>
      <c r="Y290" s="8" t="s">
        <v>325</v>
      </c>
      <c r="Z290" s="1" t="s">
        <v>2760</v>
      </c>
      <c r="AA290" s="10">
        <v>0</v>
      </c>
      <c r="AB290" s="10">
        <v>0</v>
      </c>
      <c r="AC290" s="10">
        <v>0</v>
      </c>
      <c r="AD290" s="7">
        <v>0</v>
      </c>
      <c r="AE290" s="1" t="s">
        <v>2760</v>
      </c>
      <c r="AF290" s="7">
        <v>0</v>
      </c>
      <c r="AG290" s="1" t="s">
        <v>2760</v>
      </c>
      <c r="AH290" s="7">
        <v>0</v>
      </c>
      <c r="AI290" s="1" t="s">
        <v>2760</v>
      </c>
      <c r="AJ290" s="7">
        <v>0</v>
      </c>
      <c r="AK290" s="1" t="s">
        <v>2760</v>
      </c>
      <c r="AL290" s="10"/>
      <c r="AM290" s="1" t="s">
        <v>325</v>
      </c>
      <c r="AN290" s="10"/>
      <c r="AO290" s="10"/>
      <c r="AP290" s="12"/>
      <c r="AQ290" s="12"/>
      <c r="AR290" s="12" t="s">
        <v>3607</v>
      </c>
      <c r="AS290" s="1" t="s">
        <v>2589</v>
      </c>
      <c r="AT290" s="13" t="s">
        <v>464</v>
      </c>
      <c r="AU290" s="13" t="s">
        <v>465</v>
      </c>
      <c r="AV290" s="13"/>
      <c r="AW290" s="13"/>
      <c r="AX290" s="13"/>
      <c r="AY290" s="13"/>
      <c r="AZ290" s="13"/>
      <c r="BA290" s="13"/>
      <c r="BB290" s="13"/>
      <c r="BC290" s="13"/>
      <c r="BD290" s="13"/>
      <c r="BE290" s="13"/>
      <c r="BF290" s="13"/>
      <c r="BG290" s="13"/>
      <c r="BH290" s="13"/>
      <c r="BI290" s="13"/>
      <c r="BJ290" s="13"/>
      <c r="BK290" s="13"/>
      <c r="BL290" s="13"/>
      <c r="BM290" s="13"/>
      <c r="BN290" s="13"/>
      <c r="BO290" s="13"/>
      <c r="BP290" s="13"/>
      <c r="BQ290" s="13"/>
      <c r="BR290" s="13"/>
      <c r="BS290" s="13"/>
      <c r="BT290" s="13"/>
      <c r="BU290" s="13"/>
      <c r="BV290" s="13"/>
      <c r="BW290" s="13"/>
      <c r="BX290" s="13"/>
      <c r="BY290" s="13"/>
      <c r="BZ290" s="13"/>
      <c r="CA290" s="13"/>
      <c r="CB290" s="13"/>
      <c r="CC290" s="13"/>
      <c r="CD290" s="13"/>
      <c r="CE290" s="13"/>
      <c r="CF290" s="13"/>
      <c r="CG290" s="13"/>
      <c r="CH290" s="13"/>
      <c r="CI290" s="13"/>
      <c r="CJ290" s="13"/>
      <c r="CK290" s="13"/>
      <c r="CL290" s="13"/>
      <c r="CM290" s="13"/>
      <c r="CN290" s="13"/>
      <c r="CO290" s="13"/>
      <c r="CP290" s="13"/>
      <c r="CQ290" s="13"/>
      <c r="CR290" s="13"/>
      <c r="CS290" s="13"/>
      <c r="CT290" s="13"/>
      <c r="CU290" s="13"/>
      <c r="CV290" s="13"/>
      <c r="CW290" s="13"/>
      <c r="CX290" s="13"/>
      <c r="CY290" s="13"/>
      <c r="CZ290" s="13"/>
      <c r="DA290" s="13"/>
      <c r="DB290" s="13"/>
      <c r="DC290" s="13"/>
      <c r="DD290" s="13"/>
      <c r="DE290" s="13"/>
      <c r="DF290" s="13"/>
      <c r="DG290" s="13"/>
      <c r="DH290" s="13"/>
      <c r="DI290" s="13"/>
      <c r="DJ290" s="13"/>
      <c r="DK290" s="13"/>
      <c r="DL290" s="13"/>
      <c r="DM290" s="13"/>
      <c r="DN290" s="13"/>
      <c r="DO290" s="2"/>
    </row>
    <row r="291" spans="1:119" s="27" customFormat="1" ht="23.25" customHeight="1" x14ac:dyDescent="0.35">
      <c r="A291" s="16">
        <v>289</v>
      </c>
      <c r="B291" s="17">
        <v>42961</v>
      </c>
      <c r="C291" s="18" t="s">
        <v>26</v>
      </c>
      <c r="D291" s="1" t="s">
        <v>2375</v>
      </c>
      <c r="E291" s="16" t="s">
        <v>2553</v>
      </c>
      <c r="F291" s="16" t="s">
        <v>3600</v>
      </c>
      <c r="G291" s="1" t="s">
        <v>362</v>
      </c>
      <c r="H291" s="1" t="s">
        <v>4028</v>
      </c>
      <c r="I291" s="1"/>
      <c r="J291" s="1"/>
      <c r="K291" s="1"/>
      <c r="L291" s="16" t="s">
        <v>347</v>
      </c>
      <c r="M291" s="16" t="s">
        <v>337</v>
      </c>
      <c r="N291" s="16" t="s">
        <v>114</v>
      </c>
      <c r="O291" s="16" t="s">
        <v>220</v>
      </c>
      <c r="P291" s="16" t="s">
        <v>357</v>
      </c>
      <c r="Q291" s="16" t="s">
        <v>3745</v>
      </c>
      <c r="R291" s="16" t="s">
        <v>4324</v>
      </c>
      <c r="S291" s="16"/>
      <c r="T291" s="8" t="s">
        <v>2859</v>
      </c>
      <c r="U291" s="8" t="s">
        <v>325</v>
      </c>
      <c r="V291" s="1" t="s">
        <v>2760</v>
      </c>
      <c r="W291" s="10">
        <v>0</v>
      </c>
      <c r="X291" s="10">
        <v>0</v>
      </c>
      <c r="Y291" s="8" t="s">
        <v>325</v>
      </c>
      <c r="Z291" s="1" t="s">
        <v>2760</v>
      </c>
      <c r="AA291" s="10">
        <v>0</v>
      </c>
      <c r="AB291" s="10">
        <v>0</v>
      </c>
      <c r="AC291" s="10">
        <v>0</v>
      </c>
      <c r="AD291" s="7">
        <v>0</v>
      </c>
      <c r="AE291" s="1" t="s">
        <v>2760</v>
      </c>
      <c r="AF291" s="7">
        <v>0</v>
      </c>
      <c r="AG291" s="1" t="s">
        <v>2760</v>
      </c>
      <c r="AH291" s="7">
        <v>0</v>
      </c>
      <c r="AI291" s="1" t="s">
        <v>2760</v>
      </c>
      <c r="AJ291" s="7">
        <v>0</v>
      </c>
      <c r="AK291" s="1" t="s">
        <v>2760</v>
      </c>
      <c r="AL291" s="10"/>
      <c r="AM291" s="1" t="s">
        <v>325</v>
      </c>
      <c r="AN291" s="10"/>
      <c r="AO291" s="10"/>
      <c r="AP291" s="12"/>
      <c r="AQ291" s="12" t="s">
        <v>3113</v>
      </c>
      <c r="AR291" s="12"/>
      <c r="AS291" s="1" t="s">
        <v>2589</v>
      </c>
      <c r="AT291" s="13" t="s">
        <v>4325</v>
      </c>
      <c r="AU291" s="13" t="s">
        <v>2723</v>
      </c>
      <c r="AV291" s="13" t="s">
        <v>1236</v>
      </c>
      <c r="AW291" s="13" t="s">
        <v>1237</v>
      </c>
      <c r="AX291" s="13" t="s">
        <v>1238</v>
      </c>
      <c r="AY291" s="13" t="s">
        <v>2828</v>
      </c>
      <c r="AZ291" s="13" t="s">
        <v>1239</v>
      </c>
      <c r="BA291" s="13" t="s">
        <v>1240</v>
      </c>
      <c r="BB291" s="13" t="s">
        <v>1241</v>
      </c>
      <c r="BC291" s="13"/>
      <c r="BD291" s="13"/>
      <c r="BE291" s="13"/>
      <c r="BF291" s="13"/>
      <c r="BG291" s="13"/>
      <c r="BH291" s="13"/>
      <c r="BI291" s="13"/>
      <c r="BJ291" s="13"/>
      <c r="BK291" s="13"/>
      <c r="BL291" s="13"/>
      <c r="BM291" s="13"/>
      <c r="BN291" s="13"/>
      <c r="BO291" s="13"/>
      <c r="BP291" s="13" t="s">
        <v>1242</v>
      </c>
      <c r="BQ291" s="13" t="s">
        <v>1243</v>
      </c>
      <c r="BR291" s="13" t="s">
        <v>1244</v>
      </c>
      <c r="BS291" s="13" t="s">
        <v>1245</v>
      </c>
      <c r="BT291" s="13"/>
      <c r="BU291" s="13"/>
      <c r="BV291" s="13"/>
      <c r="BW291" s="13"/>
      <c r="BX291" s="13"/>
      <c r="BY291" s="13"/>
      <c r="BZ291" s="13"/>
      <c r="CA291" s="13"/>
      <c r="CB291" s="13"/>
      <c r="CC291" s="13"/>
      <c r="CD291" s="13"/>
      <c r="CE291" s="13"/>
      <c r="CF291" s="13"/>
      <c r="CG291" s="13"/>
      <c r="CH291" s="13"/>
      <c r="CI291" s="13"/>
      <c r="CJ291" s="13"/>
      <c r="CK291" s="13"/>
      <c r="CL291" s="13"/>
      <c r="CM291" s="13"/>
      <c r="CN291" s="13"/>
      <c r="CO291" s="13"/>
      <c r="CP291" s="13"/>
      <c r="CQ291" s="13"/>
      <c r="CR291" s="13"/>
      <c r="CS291" s="13"/>
      <c r="CT291" s="13"/>
      <c r="CU291" s="13"/>
      <c r="CV291" s="13"/>
      <c r="CW291" s="13"/>
      <c r="CX291" s="13"/>
      <c r="CY291" s="13"/>
      <c r="CZ291" s="13"/>
      <c r="DA291" s="13"/>
      <c r="DB291" s="13"/>
      <c r="DC291" s="13"/>
      <c r="DD291" s="13"/>
      <c r="DE291" s="13"/>
      <c r="DF291" s="13"/>
      <c r="DG291" s="13"/>
      <c r="DH291" s="13"/>
      <c r="DI291" s="13"/>
      <c r="DJ291" s="13"/>
      <c r="DK291" s="13"/>
      <c r="DL291" s="13"/>
      <c r="DM291" s="13"/>
      <c r="DN291" s="13"/>
      <c r="DO291" s="2"/>
    </row>
    <row r="292" spans="1:119" s="27" customFormat="1" ht="23.25" customHeight="1" x14ac:dyDescent="0.35">
      <c r="A292" s="16">
        <v>290</v>
      </c>
      <c r="B292" s="17">
        <v>42962</v>
      </c>
      <c r="C292" s="18" t="s">
        <v>3</v>
      </c>
      <c r="D292" s="1" t="s">
        <v>2375</v>
      </c>
      <c r="E292" s="16" t="s">
        <v>2482</v>
      </c>
      <c r="F292" s="21" t="s">
        <v>3360</v>
      </c>
      <c r="G292" s="1" t="s">
        <v>362</v>
      </c>
      <c r="H292" s="1" t="s">
        <v>4028</v>
      </c>
      <c r="I292" s="1"/>
      <c r="J292" s="1"/>
      <c r="K292" s="1"/>
      <c r="L292" s="16" t="s">
        <v>347</v>
      </c>
      <c r="M292" s="16" t="s">
        <v>337</v>
      </c>
      <c r="N292" s="16" t="s">
        <v>2663</v>
      </c>
      <c r="O292" s="16" t="s">
        <v>235</v>
      </c>
      <c r="P292" s="16" t="s">
        <v>357</v>
      </c>
      <c r="Q292" s="16" t="s">
        <v>3980</v>
      </c>
      <c r="R292" s="16" t="s">
        <v>4326</v>
      </c>
      <c r="S292" s="16"/>
      <c r="T292" s="8" t="s">
        <v>2859</v>
      </c>
      <c r="U292" s="8" t="s">
        <v>325</v>
      </c>
      <c r="V292" s="1" t="s">
        <v>2760</v>
      </c>
      <c r="W292" s="10">
        <v>0</v>
      </c>
      <c r="X292" s="10">
        <v>0</v>
      </c>
      <c r="Y292" s="8" t="s">
        <v>325</v>
      </c>
      <c r="Z292" s="1" t="s">
        <v>2760</v>
      </c>
      <c r="AA292" s="10">
        <v>0</v>
      </c>
      <c r="AB292" s="10">
        <v>0</v>
      </c>
      <c r="AC292" s="10">
        <v>0</v>
      </c>
      <c r="AD292" s="7">
        <v>0</v>
      </c>
      <c r="AE292" s="1" t="s">
        <v>2760</v>
      </c>
      <c r="AF292" s="7">
        <v>0</v>
      </c>
      <c r="AG292" s="1" t="s">
        <v>2760</v>
      </c>
      <c r="AH292" s="7">
        <v>0</v>
      </c>
      <c r="AI292" s="1" t="s">
        <v>2760</v>
      </c>
      <c r="AJ292" s="7">
        <v>0</v>
      </c>
      <c r="AK292" s="1" t="s">
        <v>2760</v>
      </c>
      <c r="AL292" s="10"/>
      <c r="AM292" s="1" t="s">
        <v>325</v>
      </c>
      <c r="AN292" s="10"/>
      <c r="AO292" s="10"/>
      <c r="AP292" s="12"/>
      <c r="AQ292" s="12" t="s">
        <v>4327</v>
      </c>
      <c r="AR292" s="12"/>
      <c r="AS292" s="1" t="s">
        <v>2589</v>
      </c>
      <c r="AT292" s="13"/>
      <c r="AU292" s="13"/>
      <c r="AV292" s="13"/>
      <c r="AW292" s="13"/>
      <c r="AX292" s="13"/>
      <c r="AY292" s="13"/>
      <c r="AZ292" s="13"/>
      <c r="BA292" s="13"/>
      <c r="BB292" s="13"/>
      <c r="BC292" s="13"/>
      <c r="BD292" s="13"/>
      <c r="BE292" s="13"/>
      <c r="BF292" s="13"/>
      <c r="BG292" s="13"/>
      <c r="BH292" s="13"/>
      <c r="BI292" s="13"/>
      <c r="BJ292" s="13"/>
      <c r="BK292" s="13"/>
      <c r="BL292" s="13"/>
      <c r="BM292" s="13"/>
      <c r="BN292" s="13"/>
      <c r="BO292" s="13"/>
      <c r="BP292" s="13" t="s">
        <v>2179</v>
      </c>
      <c r="BQ292" s="13"/>
      <c r="BR292" s="13"/>
      <c r="BS292" s="13"/>
      <c r="BT292" s="13"/>
      <c r="BU292" s="13"/>
      <c r="BV292" s="13"/>
      <c r="BW292" s="13"/>
      <c r="BX292" s="13"/>
      <c r="BY292" s="13"/>
      <c r="BZ292" s="13"/>
      <c r="CA292" s="13"/>
      <c r="CB292" s="13"/>
      <c r="CC292" s="13"/>
      <c r="CD292" s="13"/>
      <c r="CE292" s="13"/>
      <c r="CF292" s="13"/>
      <c r="CG292" s="13"/>
      <c r="CH292" s="13"/>
      <c r="CI292" s="13"/>
      <c r="CJ292" s="13"/>
      <c r="CK292" s="13"/>
      <c r="CL292" s="13"/>
      <c r="CM292" s="13"/>
      <c r="CN292" s="13"/>
      <c r="CO292" s="13"/>
      <c r="CP292" s="13"/>
      <c r="CQ292" s="13"/>
      <c r="CR292" s="13"/>
      <c r="CS292" s="13"/>
      <c r="CT292" s="13"/>
      <c r="CU292" s="13"/>
      <c r="CV292" s="13"/>
      <c r="CW292" s="13"/>
      <c r="CX292" s="13"/>
      <c r="CY292" s="13"/>
      <c r="CZ292" s="13"/>
      <c r="DA292" s="13"/>
      <c r="DB292" s="13"/>
      <c r="DC292" s="13"/>
      <c r="DD292" s="13"/>
      <c r="DE292" s="13"/>
      <c r="DF292" s="13"/>
      <c r="DG292" s="13"/>
      <c r="DH292" s="13"/>
      <c r="DI292" s="13"/>
      <c r="DJ292" s="13"/>
      <c r="DK292" s="13"/>
      <c r="DL292" s="13"/>
      <c r="DM292" s="13"/>
      <c r="DN292" s="13"/>
      <c r="DO292" s="2"/>
    </row>
    <row r="293" spans="1:119" s="27" customFormat="1" ht="23.25" customHeight="1" x14ac:dyDescent="0.35">
      <c r="A293" s="16">
        <v>291</v>
      </c>
      <c r="B293" s="17">
        <v>42962</v>
      </c>
      <c r="C293" s="18" t="s">
        <v>3</v>
      </c>
      <c r="D293" s="1" t="s">
        <v>2375</v>
      </c>
      <c r="E293" s="16" t="s">
        <v>325</v>
      </c>
      <c r="F293" s="21" t="s">
        <v>3496</v>
      </c>
      <c r="G293" s="1" t="s">
        <v>362</v>
      </c>
      <c r="H293" s="1" t="s">
        <v>4028</v>
      </c>
      <c r="I293" s="1"/>
      <c r="J293" s="1"/>
      <c r="K293" s="1"/>
      <c r="L293" s="16" t="s">
        <v>347</v>
      </c>
      <c r="M293" s="16" t="s">
        <v>337</v>
      </c>
      <c r="N293" s="16" t="s">
        <v>2663</v>
      </c>
      <c r="O293" s="16" t="s">
        <v>235</v>
      </c>
      <c r="P293" s="16" t="s">
        <v>357</v>
      </c>
      <c r="Q293" s="16" t="s">
        <v>3926</v>
      </c>
      <c r="R293" s="16" t="s">
        <v>4328</v>
      </c>
      <c r="S293" s="16"/>
      <c r="T293" s="8" t="s">
        <v>2859</v>
      </c>
      <c r="U293" s="8" t="s">
        <v>325</v>
      </c>
      <c r="V293" s="1" t="s">
        <v>2760</v>
      </c>
      <c r="W293" s="10">
        <v>0</v>
      </c>
      <c r="X293" s="10">
        <v>0</v>
      </c>
      <c r="Y293" s="8" t="s">
        <v>325</v>
      </c>
      <c r="Z293" s="1" t="s">
        <v>2760</v>
      </c>
      <c r="AA293" s="10">
        <v>0</v>
      </c>
      <c r="AB293" s="10">
        <v>0</v>
      </c>
      <c r="AC293" s="10">
        <v>0</v>
      </c>
      <c r="AD293" s="7">
        <v>0</v>
      </c>
      <c r="AE293" s="1" t="s">
        <v>2760</v>
      </c>
      <c r="AF293" s="7">
        <v>0</v>
      </c>
      <c r="AG293" s="1" t="s">
        <v>2760</v>
      </c>
      <c r="AH293" s="7">
        <v>0</v>
      </c>
      <c r="AI293" s="1" t="s">
        <v>2760</v>
      </c>
      <c r="AJ293" s="7">
        <v>0</v>
      </c>
      <c r="AK293" s="1" t="s">
        <v>2760</v>
      </c>
      <c r="AL293" s="10"/>
      <c r="AM293" s="1" t="s">
        <v>325</v>
      </c>
      <c r="AN293" s="10"/>
      <c r="AO293" s="10"/>
      <c r="AP293" s="12"/>
      <c r="AQ293" s="12" t="s">
        <v>4329</v>
      </c>
      <c r="AR293" s="12"/>
      <c r="AS293" s="1" t="s">
        <v>2589</v>
      </c>
      <c r="AT293" s="13"/>
      <c r="AU293" s="13"/>
      <c r="AV293" s="13"/>
      <c r="AW293" s="13"/>
      <c r="AX293" s="13"/>
      <c r="AY293" s="13"/>
      <c r="AZ293" s="13"/>
      <c r="BA293" s="13"/>
      <c r="BB293" s="13"/>
      <c r="BC293" s="13"/>
      <c r="BD293" s="13"/>
      <c r="BE293" s="13"/>
      <c r="BF293" s="13"/>
      <c r="BG293" s="13"/>
      <c r="BH293" s="13"/>
      <c r="BI293" s="13"/>
      <c r="BJ293" s="13"/>
      <c r="BK293" s="13"/>
      <c r="BL293" s="13"/>
      <c r="BM293" s="13"/>
      <c r="BN293" s="13"/>
      <c r="BO293" s="13"/>
      <c r="BP293" s="13" t="s">
        <v>2179</v>
      </c>
      <c r="BQ293" s="13"/>
      <c r="BR293" s="13"/>
      <c r="BS293" s="13"/>
      <c r="BT293" s="13"/>
      <c r="BU293" s="13"/>
      <c r="BV293" s="13"/>
      <c r="BW293" s="13"/>
      <c r="BX293" s="13"/>
      <c r="BY293" s="13"/>
      <c r="BZ293" s="13"/>
      <c r="CA293" s="13"/>
      <c r="CB293" s="13"/>
      <c r="CC293" s="13"/>
      <c r="CD293" s="13"/>
      <c r="CE293" s="13"/>
      <c r="CF293" s="13"/>
      <c r="CG293" s="13"/>
      <c r="CH293" s="13"/>
      <c r="CI293" s="13"/>
      <c r="CJ293" s="13"/>
      <c r="CK293" s="13"/>
      <c r="CL293" s="13"/>
      <c r="CM293" s="13"/>
      <c r="CN293" s="13"/>
      <c r="CO293" s="13"/>
      <c r="CP293" s="13"/>
      <c r="CQ293" s="13"/>
      <c r="CR293" s="13"/>
      <c r="CS293" s="13"/>
      <c r="CT293" s="13"/>
      <c r="CU293" s="13"/>
      <c r="CV293" s="13"/>
      <c r="CW293" s="13"/>
      <c r="CX293" s="13"/>
      <c r="CY293" s="13"/>
      <c r="CZ293" s="13"/>
      <c r="DA293" s="13"/>
      <c r="DB293" s="13"/>
      <c r="DC293" s="13"/>
      <c r="DD293" s="13"/>
      <c r="DE293" s="13"/>
      <c r="DF293" s="13"/>
      <c r="DG293" s="13"/>
      <c r="DH293" s="13"/>
      <c r="DI293" s="13"/>
      <c r="DJ293" s="13"/>
      <c r="DK293" s="13"/>
      <c r="DL293" s="13"/>
      <c r="DM293" s="13"/>
      <c r="DN293" s="13"/>
      <c r="DO293" s="2"/>
    </row>
    <row r="294" spans="1:119" s="27" customFormat="1" ht="23.25" customHeight="1" x14ac:dyDescent="0.35">
      <c r="A294" s="16">
        <v>292</v>
      </c>
      <c r="B294" s="17">
        <v>42970</v>
      </c>
      <c r="C294" s="18" t="s">
        <v>3</v>
      </c>
      <c r="D294" s="1" t="s">
        <v>2375</v>
      </c>
      <c r="E294" s="16" t="s">
        <v>22</v>
      </c>
      <c r="F294" s="21" t="s">
        <v>3497</v>
      </c>
      <c r="G294" s="1" t="s">
        <v>362</v>
      </c>
      <c r="H294" s="1" t="s">
        <v>4028</v>
      </c>
      <c r="I294" s="1"/>
      <c r="J294" s="1"/>
      <c r="K294" s="1"/>
      <c r="L294" s="16" t="s">
        <v>347</v>
      </c>
      <c r="M294" s="16" t="s">
        <v>337</v>
      </c>
      <c r="N294" s="16" t="s">
        <v>336</v>
      </c>
      <c r="O294" s="16" t="s">
        <v>4034</v>
      </c>
      <c r="P294" s="16" t="s">
        <v>357</v>
      </c>
      <c r="Q294" s="16" t="s">
        <v>3968</v>
      </c>
      <c r="R294" s="16" t="s">
        <v>3114</v>
      </c>
      <c r="S294" s="16"/>
      <c r="T294" s="8" t="s">
        <v>2859</v>
      </c>
      <c r="U294" s="8" t="s">
        <v>325</v>
      </c>
      <c r="V294" s="1" t="s">
        <v>2760</v>
      </c>
      <c r="W294" s="10">
        <v>0</v>
      </c>
      <c r="X294" s="10">
        <v>0</v>
      </c>
      <c r="Y294" s="8" t="s">
        <v>325</v>
      </c>
      <c r="Z294" s="1" t="s">
        <v>2760</v>
      </c>
      <c r="AA294" s="10">
        <v>0</v>
      </c>
      <c r="AB294" s="10">
        <v>0</v>
      </c>
      <c r="AC294" s="10">
        <v>0</v>
      </c>
      <c r="AD294" s="7">
        <v>0</v>
      </c>
      <c r="AE294" s="1" t="s">
        <v>2760</v>
      </c>
      <c r="AF294" s="7">
        <v>0</v>
      </c>
      <c r="AG294" s="1" t="s">
        <v>2760</v>
      </c>
      <c r="AH294" s="7">
        <v>0</v>
      </c>
      <c r="AI294" s="1" t="s">
        <v>2760</v>
      </c>
      <c r="AJ294" s="7">
        <v>0</v>
      </c>
      <c r="AK294" s="1" t="s">
        <v>2760</v>
      </c>
      <c r="AL294" s="10"/>
      <c r="AM294" s="1" t="s">
        <v>325</v>
      </c>
      <c r="AN294" s="10"/>
      <c r="AO294" s="10"/>
      <c r="AP294" s="12"/>
      <c r="AQ294" s="12"/>
      <c r="AR294" s="12" t="s">
        <v>3609</v>
      </c>
      <c r="AS294" s="1" t="s">
        <v>2589</v>
      </c>
      <c r="AT294" s="13" t="s">
        <v>1808</v>
      </c>
      <c r="AU294" s="13" t="s">
        <v>1809</v>
      </c>
      <c r="AV294" s="13"/>
      <c r="AW294" s="13"/>
      <c r="AX294" s="13"/>
      <c r="AY294" s="13"/>
      <c r="AZ294" s="13"/>
      <c r="BA294" s="13"/>
      <c r="BB294" s="13"/>
      <c r="BC294" s="13"/>
      <c r="BD294" s="13"/>
      <c r="BE294" s="13"/>
      <c r="BF294" s="13"/>
      <c r="BG294" s="13"/>
      <c r="BH294" s="13"/>
      <c r="BI294" s="13"/>
      <c r="BJ294" s="13"/>
      <c r="BK294" s="13"/>
      <c r="BL294" s="13"/>
      <c r="BM294" s="13"/>
      <c r="BN294" s="13"/>
      <c r="BO294" s="13"/>
      <c r="BP294" s="13"/>
      <c r="BQ294" s="13"/>
      <c r="BR294" s="13"/>
      <c r="BS294" s="13"/>
      <c r="BT294" s="13"/>
      <c r="BU294" s="13"/>
      <c r="BV294" s="13"/>
      <c r="BW294" s="13"/>
      <c r="BX294" s="13"/>
      <c r="BY294" s="13"/>
      <c r="BZ294" s="13"/>
      <c r="CA294" s="13"/>
      <c r="CB294" s="13"/>
      <c r="CC294" s="13"/>
      <c r="CD294" s="13"/>
      <c r="CE294" s="13"/>
      <c r="CF294" s="13"/>
      <c r="CG294" s="13"/>
      <c r="CH294" s="13"/>
      <c r="CI294" s="13"/>
      <c r="CJ294" s="13"/>
      <c r="CK294" s="13"/>
      <c r="CL294" s="13"/>
      <c r="CM294" s="13"/>
      <c r="CN294" s="13"/>
      <c r="CO294" s="13"/>
      <c r="CP294" s="13"/>
      <c r="CQ294" s="13"/>
      <c r="CR294" s="13"/>
      <c r="CS294" s="13"/>
      <c r="CT294" s="13"/>
      <c r="CU294" s="13"/>
      <c r="CV294" s="13"/>
      <c r="CW294" s="13"/>
      <c r="CX294" s="13"/>
      <c r="CY294" s="13"/>
      <c r="CZ294" s="13"/>
      <c r="DA294" s="13"/>
      <c r="DB294" s="13"/>
      <c r="DC294" s="13"/>
      <c r="DD294" s="13"/>
      <c r="DE294" s="13"/>
      <c r="DF294" s="13"/>
      <c r="DG294" s="13"/>
      <c r="DH294" s="13"/>
      <c r="DI294" s="13"/>
      <c r="DJ294" s="13"/>
      <c r="DK294" s="13"/>
      <c r="DL294" s="13"/>
      <c r="DM294" s="13"/>
      <c r="DN294" s="13"/>
      <c r="DO294" s="2"/>
    </row>
    <row r="295" spans="1:119" s="27" customFormat="1" ht="23.25" customHeight="1" x14ac:dyDescent="0.35">
      <c r="A295" s="16">
        <v>293</v>
      </c>
      <c r="B295" s="17">
        <v>42971</v>
      </c>
      <c r="C295" s="18" t="s">
        <v>2388</v>
      </c>
      <c r="D295" s="1" t="s">
        <v>320</v>
      </c>
      <c r="E295" s="16" t="s">
        <v>278</v>
      </c>
      <c r="F295" s="21" t="s">
        <v>3414</v>
      </c>
      <c r="G295" s="1" t="s">
        <v>362</v>
      </c>
      <c r="H295" s="1" t="s">
        <v>4028</v>
      </c>
      <c r="I295" s="1"/>
      <c r="J295" s="1"/>
      <c r="K295" s="1"/>
      <c r="L295" s="16" t="s">
        <v>347</v>
      </c>
      <c r="M295" s="16" t="s">
        <v>349</v>
      </c>
      <c r="N295" s="16" t="s">
        <v>356</v>
      </c>
      <c r="O295" s="16" t="s">
        <v>4040</v>
      </c>
      <c r="P295" s="16" t="s">
        <v>357</v>
      </c>
      <c r="Q295" s="16" t="s">
        <v>3992</v>
      </c>
      <c r="R295" s="16" t="s">
        <v>3115</v>
      </c>
      <c r="S295" s="16"/>
      <c r="T295" s="8" t="s">
        <v>2859</v>
      </c>
      <c r="U295" s="8" t="s">
        <v>325</v>
      </c>
      <c r="V295" s="1" t="s">
        <v>2760</v>
      </c>
      <c r="W295" s="10">
        <v>0</v>
      </c>
      <c r="X295" s="10">
        <v>0</v>
      </c>
      <c r="Y295" s="8" t="s">
        <v>325</v>
      </c>
      <c r="Z295" s="1" t="s">
        <v>2760</v>
      </c>
      <c r="AA295" s="10">
        <v>0</v>
      </c>
      <c r="AB295" s="10">
        <v>0</v>
      </c>
      <c r="AC295" s="10">
        <v>0</v>
      </c>
      <c r="AD295" s="7">
        <v>0</v>
      </c>
      <c r="AE295" s="1" t="s">
        <v>2760</v>
      </c>
      <c r="AF295" s="7">
        <v>0</v>
      </c>
      <c r="AG295" s="1" t="s">
        <v>2760</v>
      </c>
      <c r="AH295" s="7">
        <v>0</v>
      </c>
      <c r="AI295" s="1" t="s">
        <v>2760</v>
      </c>
      <c r="AJ295" s="7">
        <v>0</v>
      </c>
      <c r="AK295" s="1" t="s">
        <v>2760</v>
      </c>
      <c r="AL295" s="10"/>
      <c r="AM295" s="1" t="s">
        <v>325</v>
      </c>
      <c r="AN295" s="10"/>
      <c r="AO295" s="10"/>
      <c r="AP295" s="12"/>
      <c r="AQ295" s="12"/>
      <c r="AR295" s="12"/>
      <c r="AS295" s="1" t="s">
        <v>2589</v>
      </c>
      <c r="AT295" s="13" t="s">
        <v>1480</v>
      </c>
      <c r="AU295" s="13"/>
      <c r="AV295" s="13"/>
      <c r="AW295" s="13"/>
      <c r="AX295" s="13"/>
      <c r="AY295" s="13"/>
      <c r="AZ295" s="13"/>
      <c r="BA295" s="13"/>
      <c r="BB295" s="13"/>
      <c r="BC295" s="13"/>
      <c r="BD295" s="13"/>
      <c r="BE295" s="13"/>
      <c r="BF295" s="13"/>
      <c r="BG295" s="13"/>
      <c r="BH295" s="13"/>
      <c r="BI295" s="13"/>
      <c r="BJ295" s="13"/>
      <c r="BK295" s="13"/>
      <c r="BL295" s="13"/>
      <c r="BM295" s="13"/>
      <c r="BN295" s="13"/>
      <c r="BO295" s="13"/>
      <c r="BP295" s="13"/>
      <c r="BQ295" s="13"/>
      <c r="BR295" s="13"/>
      <c r="BS295" s="13"/>
      <c r="BT295" s="13"/>
      <c r="BU295" s="13"/>
      <c r="BV295" s="13"/>
      <c r="BW295" s="13"/>
      <c r="BX295" s="13"/>
      <c r="BY295" s="13"/>
      <c r="BZ295" s="13"/>
      <c r="CA295" s="13"/>
      <c r="CB295" s="13"/>
      <c r="CC295" s="13"/>
      <c r="CD295" s="13"/>
      <c r="CE295" s="13"/>
      <c r="CF295" s="13"/>
      <c r="CG295" s="13"/>
      <c r="CH295" s="13"/>
      <c r="CI295" s="13"/>
      <c r="CJ295" s="13"/>
      <c r="CK295" s="13"/>
      <c r="CL295" s="13"/>
      <c r="CM295" s="13"/>
      <c r="CN295" s="13"/>
      <c r="CO295" s="13"/>
      <c r="CP295" s="13"/>
      <c r="CQ295" s="13"/>
      <c r="CR295" s="13"/>
      <c r="CS295" s="13"/>
      <c r="CT295" s="13"/>
      <c r="CU295" s="13"/>
      <c r="CV295" s="13"/>
      <c r="CW295" s="13"/>
      <c r="CX295" s="13"/>
      <c r="CY295" s="13"/>
      <c r="CZ295" s="13"/>
      <c r="DA295" s="13"/>
      <c r="DB295" s="13"/>
      <c r="DC295" s="13"/>
      <c r="DD295" s="13"/>
      <c r="DE295" s="13"/>
      <c r="DF295" s="13"/>
      <c r="DG295" s="13"/>
      <c r="DH295" s="13"/>
      <c r="DI295" s="13"/>
      <c r="DJ295" s="13"/>
      <c r="DK295" s="13"/>
      <c r="DL295" s="13"/>
      <c r="DM295" s="13"/>
      <c r="DN295" s="13"/>
      <c r="DO295" s="2"/>
    </row>
    <row r="296" spans="1:119" s="27" customFormat="1" ht="23.25" customHeight="1" x14ac:dyDescent="0.35">
      <c r="A296" s="16">
        <v>294</v>
      </c>
      <c r="B296" s="17">
        <v>42972</v>
      </c>
      <c r="C296" s="18" t="s">
        <v>3</v>
      </c>
      <c r="D296" s="1" t="s">
        <v>2375</v>
      </c>
      <c r="E296" s="16" t="s">
        <v>22</v>
      </c>
      <c r="F296" s="21" t="s">
        <v>3573</v>
      </c>
      <c r="G296" s="1" t="s">
        <v>4030</v>
      </c>
      <c r="H296" s="1" t="s">
        <v>4028</v>
      </c>
      <c r="I296" s="1"/>
      <c r="J296" s="1"/>
      <c r="K296" s="1"/>
      <c r="L296" s="16" t="s">
        <v>347</v>
      </c>
      <c r="M296" s="16" t="s">
        <v>337</v>
      </c>
      <c r="N296" s="16" t="s">
        <v>114</v>
      </c>
      <c r="O296" s="16" t="s">
        <v>235</v>
      </c>
      <c r="P296" s="16" t="s">
        <v>357</v>
      </c>
      <c r="Q296" s="16" t="s">
        <v>3628</v>
      </c>
      <c r="R296" s="16" t="s">
        <v>3116</v>
      </c>
      <c r="S296" s="16"/>
      <c r="T296" s="8" t="s">
        <v>2859</v>
      </c>
      <c r="U296" s="8" t="s">
        <v>325</v>
      </c>
      <c r="V296" s="1" t="s">
        <v>2760</v>
      </c>
      <c r="W296" s="10">
        <v>0</v>
      </c>
      <c r="X296" s="10">
        <v>0</v>
      </c>
      <c r="Y296" s="8" t="s">
        <v>325</v>
      </c>
      <c r="Z296" s="1" t="s">
        <v>2760</v>
      </c>
      <c r="AA296" s="10">
        <v>0</v>
      </c>
      <c r="AB296" s="10">
        <v>0</v>
      </c>
      <c r="AC296" s="10">
        <v>0</v>
      </c>
      <c r="AD296" s="7">
        <v>0</v>
      </c>
      <c r="AE296" s="1" t="s">
        <v>2760</v>
      </c>
      <c r="AF296" s="7">
        <v>0</v>
      </c>
      <c r="AG296" s="1" t="s">
        <v>2760</v>
      </c>
      <c r="AH296" s="7">
        <v>0</v>
      </c>
      <c r="AI296" s="1" t="s">
        <v>2760</v>
      </c>
      <c r="AJ296" s="7">
        <v>0</v>
      </c>
      <c r="AK296" s="1" t="s">
        <v>2760</v>
      </c>
      <c r="AL296" s="10"/>
      <c r="AM296" s="1" t="s">
        <v>325</v>
      </c>
      <c r="AN296" s="10"/>
      <c r="AO296" s="10"/>
      <c r="AP296" s="12"/>
      <c r="AQ296" s="12" t="s">
        <v>4330</v>
      </c>
      <c r="AR296" s="12"/>
      <c r="AS296" s="1" t="s">
        <v>2589</v>
      </c>
      <c r="AT296" s="13"/>
      <c r="AU296" s="13"/>
      <c r="AV296" s="13"/>
      <c r="AW296" s="13"/>
      <c r="AX296" s="13"/>
      <c r="AY296" s="13"/>
      <c r="AZ296" s="13"/>
      <c r="BA296" s="13"/>
      <c r="BB296" s="13"/>
      <c r="BC296" s="13"/>
      <c r="BD296" s="13"/>
      <c r="BE296" s="13"/>
      <c r="BF296" s="13"/>
      <c r="BG296" s="13"/>
      <c r="BH296" s="13"/>
      <c r="BI296" s="13"/>
      <c r="BJ296" s="13"/>
      <c r="BK296" s="13"/>
      <c r="BL296" s="13"/>
      <c r="BM296" s="13"/>
      <c r="BN296" s="13"/>
      <c r="BO296" s="13"/>
      <c r="BP296" s="13" t="s">
        <v>2174</v>
      </c>
      <c r="BQ296" s="13"/>
      <c r="BR296" s="13"/>
      <c r="BS296" s="13"/>
      <c r="BT296" s="13"/>
      <c r="BU296" s="13"/>
      <c r="BV296" s="13"/>
      <c r="BW296" s="13"/>
      <c r="BX296" s="13"/>
      <c r="BY296" s="13"/>
      <c r="BZ296" s="13"/>
      <c r="CA296" s="13"/>
      <c r="CB296" s="13"/>
      <c r="CC296" s="13"/>
      <c r="CD296" s="13"/>
      <c r="CE296" s="13"/>
      <c r="CF296" s="13"/>
      <c r="CG296" s="13"/>
      <c r="CH296" s="13"/>
      <c r="CI296" s="13"/>
      <c r="CJ296" s="13"/>
      <c r="CK296" s="13"/>
      <c r="CL296" s="13"/>
      <c r="CM296" s="13"/>
      <c r="CN296" s="13"/>
      <c r="CO296" s="13"/>
      <c r="CP296" s="13"/>
      <c r="CQ296" s="13"/>
      <c r="CR296" s="13"/>
      <c r="CS296" s="13"/>
      <c r="CT296" s="13"/>
      <c r="CU296" s="13"/>
      <c r="CV296" s="13"/>
      <c r="CW296" s="13"/>
      <c r="CX296" s="13"/>
      <c r="CY296" s="13"/>
      <c r="CZ296" s="13"/>
      <c r="DA296" s="13"/>
      <c r="DB296" s="13"/>
      <c r="DC296" s="13"/>
      <c r="DD296" s="13"/>
      <c r="DE296" s="13"/>
      <c r="DF296" s="13"/>
      <c r="DG296" s="13"/>
      <c r="DH296" s="13"/>
      <c r="DI296" s="13"/>
      <c r="DJ296" s="13"/>
      <c r="DK296" s="13"/>
      <c r="DL296" s="13"/>
      <c r="DM296" s="13"/>
      <c r="DN296" s="13"/>
      <c r="DO296" s="2"/>
    </row>
    <row r="297" spans="1:119" s="27" customFormat="1" ht="23.25" customHeight="1" x14ac:dyDescent="0.35">
      <c r="A297" s="16">
        <v>295</v>
      </c>
      <c r="B297" s="17">
        <v>42983</v>
      </c>
      <c r="C297" s="18" t="s">
        <v>25</v>
      </c>
      <c r="D297" s="1" t="s">
        <v>2376</v>
      </c>
      <c r="E297" s="16" t="s">
        <v>2426</v>
      </c>
      <c r="F297" s="16" t="s">
        <v>99</v>
      </c>
      <c r="G297" s="1" t="s">
        <v>4030</v>
      </c>
      <c r="H297" s="1" t="s">
        <v>4028</v>
      </c>
      <c r="I297" s="1" t="s">
        <v>4168</v>
      </c>
      <c r="J297" s="1"/>
      <c r="K297" s="1" t="s">
        <v>4031</v>
      </c>
      <c r="L297" s="16" t="s">
        <v>347</v>
      </c>
      <c r="M297" s="16" t="s">
        <v>322</v>
      </c>
      <c r="N297" s="16" t="s">
        <v>342</v>
      </c>
      <c r="O297" s="16" t="s">
        <v>4035</v>
      </c>
      <c r="P297" s="16" t="s">
        <v>357</v>
      </c>
      <c r="Q297" s="16" t="s">
        <v>3616</v>
      </c>
      <c r="R297" s="16" t="s">
        <v>3117</v>
      </c>
      <c r="S297" s="16"/>
      <c r="T297" s="8" t="s">
        <v>2859</v>
      </c>
      <c r="U297" s="8">
        <v>2</v>
      </c>
      <c r="V297" s="1" t="s">
        <v>2760</v>
      </c>
      <c r="W297" s="10">
        <v>0</v>
      </c>
      <c r="X297" s="10">
        <v>0</v>
      </c>
      <c r="Y297" s="8">
        <v>2</v>
      </c>
      <c r="Z297" s="1" t="s">
        <v>2760</v>
      </c>
      <c r="AA297" s="10">
        <v>0</v>
      </c>
      <c r="AB297" s="10">
        <v>0</v>
      </c>
      <c r="AC297" s="10">
        <v>2</v>
      </c>
      <c r="AD297" s="7">
        <v>0</v>
      </c>
      <c r="AE297" s="1" t="s">
        <v>2760</v>
      </c>
      <c r="AF297" s="7">
        <v>2</v>
      </c>
      <c r="AG297" s="1" t="s">
        <v>2760</v>
      </c>
      <c r="AH297" s="7">
        <v>0</v>
      </c>
      <c r="AI297" s="1" t="s">
        <v>2760</v>
      </c>
      <c r="AJ297" s="7">
        <v>0</v>
      </c>
      <c r="AK297" s="1" t="s">
        <v>2760</v>
      </c>
      <c r="AL297" s="10" t="s">
        <v>3118</v>
      </c>
      <c r="AM297" s="1" t="s">
        <v>2381</v>
      </c>
      <c r="AN297" s="10" t="s">
        <v>4331</v>
      </c>
      <c r="AO297" s="10" t="s">
        <v>4332</v>
      </c>
      <c r="AP297" s="12"/>
      <c r="AQ297" s="12"/>
      <c r="AR297" s="12"/>
      <c r="AS297" s="1" t="s">
        <v>2589</v>
      </c>
      <c r="AT297" s="13" t="s">
        <v>4333</v>
      </c>
      <c r="AU297" s="13" t="s">
        <v>1554</v>
      </c>
      <c r="AV297" s="13" t="s">
        <v>1555</v>
      </c>
      <c r="AW297" s="13" t="s">
        <v>4334</v>
      </c>
      <c r="AX297" s="13"/>
      <c r="AY297" s="13"/>
      <c r="AZ297" s="13"/>
      <c r="BA297" s="13"/>
      <c r="BB297" s="13"/>
      <c r="BC297" s="13"/>
      <c r="BD297" s="13"/>
      <c r="BE297" s="13"/>
      <c r="BF297" s="13"/>
      <c r="BG297" s="13"/>
      <c r="BH297" s="13"/>
      <c r="BI297" s="13"/>
      <c r="BJ297" s="13"/>
      <c r="BK297" s="13"/>
      <c r="BL297" s="13"/>
      <c r="BM297" s="13"/>
      <c r="BN297" s="13"/>
      <c r="BO297" s="13"/>
      <c r="BP297" s="13"/>
      <c r="BQ297" s="13"/>
      <c r="BR297" s="13"/>
      <c r="BS297" s="13"/>
      <c r="BT297" s="13"/>
      <c r="BU297" s="13"/>
      <c r="BV297" s="13"/>
      <c r="BW297" s="13"/>
      <c r="BX297" s="13"/>
      <c r="BY297" s="13"/>
      <c r="BZ297" s="13"/>
      <c r="CA297" s="13"/>
      <c r="CB297" s="13"/>
      <c r="CC297" s="13"/>
      <c r="CD297" s="13"/>
      <c r="CE297" s="13"/>
      <c r="CF297" s="13"/>
      <c r="CG297" s="13"/>
      <c r="CH297" s="13"/>
      <c r="CI297" s="13"/>
      <c r="CJ297" s="13"/>
      <c r="CK297" s="13"/>
      <c r="CL297" s="13"/>
      <c r="CM297" s="13"/>
      <c r="CN297" s="13"/>
      <c r="CO297" s="13"/>
      <c r="CP297" s="13"/>
      <c r="CQ297" s="13"/>
      <c r="CR297" s="13"/>
      <c r="CS297" s="13"/>
      <c r="CT297" s="13"/>
      <c r="CU297" s="13"/>
      <c r="CV297" s="13"/>
      <c r="CW297" s="13"/>
      <c r="CX297" s="13"/>
      <c r="CY297" s="13"/>
      <c r="CZ297" s="13"/>
      <c r="DA297" s="13"/>
      <c r="DB297" s="13"/>
      <c r="DC297" s="13"/>
      <c r="DD297" s="13"/>
      <c r="DE297" s="13"/>
      <c r="DF297" s="13"/>
      <c r="DG297" s="13"/>
      <c r="DH297" s="13"/>
      <c r="DI297" s="13"/>
      <c r="DJ297" s="13"/>
      <c r="DK297" s="13"/>
      <c r="DL297" s="13"/>
      <c r="DM297" s="13"/>
      <c r="DN297" s="13"/>
      <c r="DO297" s="2"/>
    </row>
    <row r="298" spans="1:119" s="27" customFormat="1" ht="23.25" customHeight="1" x14ac:dyDescent="0.35">
      <c r="A298" s="16">
        <v>296</v>
      </c>
      <c r="B298" s="17">
        <v>42984</v>
      </c>
      <c r="C298" s="18" t="s">
        <v>2</v>
      </c>
      <c r="D298" s="1" t="s">
        <v>320</v>
      </c>
      <c r="E298" s="16" t="s">
        <v>121</v>
      </c>
      <c r="F298" s="21" t="s">
        <v>3579</v>
      </c>
      <c r="G298" s="1" t="s">
        <v>362</v>
      </c>
      <c r="H298" s="1" t="s">
        <v>4028</v>
      </c>
      <c r="I298" s="1"/>
      <c r="J298" s="1"/>
      <c r="K298" s="1"/>
      <c r="L298" s="16" t="s">
        <v>345</v>
      </c>
      <c r="M298" s="16" t="s">
        <v>321</v>
      </c>
      <c r="N298" s="16" t="s">
        <v>354</v>
      </c>
      <c r="O298" s="16" t="s">
        <v>142</v>
      </c>
      <c r="P298" s="16" t="s">
        <v>357</v>
      </c>
      <c r="Q298" s="16" t="s">
        <v>3966</v>
      </c>
      <c r="R298" s="16" t="s">
        <v>3119</v>
      </c>
      <c r="S298" s="16"/>
      <c r="T298" s="8" t="s">
        <v>2859</v>
      </c>
      <c r="U298" s="8" t="s">
        <v>325</v>
      </c>
      <c r="V298" s="1" t="s">
        <v>2760</v>
      </c>
      <c r="W298" s="10">
        <v>0</v>
      </c>
      <c r="X298" s="10">
        <v>0</v>
      </c>
      <c r="Y298" s="8" t="s">
        <v>325</v>
      </c>
      <c r="Z298" s="1" t="s">
        <v>2760</v>
      </c>
      <c r="AA298" s="10">
        <v>0</v>
      </c>
      <c r="AB298" s="10">
        <v>0</v>
      </c>
      <c r="AC298" s="10">
        <v>0</v>
      </c>
      <c r="AD298" s="7">
        <v>0</v>
      </c>
      <c r="AE298" s="1" t="s">
        <v>2760</v>
      </c>
      <c r="AF298" s="7">
        <v>0</v>
      </c>
      <c r="AG298" s="1" t="s">
        <v>2760</v>
      </c>
      <c r="AH298" s="7">
        <v>0</v>
      </c>
      <c r="AI298" s="1" t="s">
        <v>2760</v>
      </c>
      <c r="AJ298" s="7">
        <v>0</v>
      </c>
      <c r="AK298" s="1" t="s">
        <v>2760</v>
      </c>
      <c r="AL298" s="10"/>
      <c r="AM298" s="1" t="s">
        <v>325</v>
      </c>
      <c r="AN298" s="10"/>
      <c r="AO298" s="10"/>
      <c r="AP298" s="12"/>
      <c r="AQ298" s="12"/>
      <c r="AR298" s="12"/>
      <c r="AS298" s="1" t="s">
        <v>2589</v>
      </c>
      <c r="AT298" s="13"/>
      <c r="AU298" s="13"/>
      <c r="AV298" s="13"/>
      <c r="AW298" s="13"/>
      <c r="AX298" s="13"/>
      <c r="AY298" s="13"/>
      <c r="AZ298" s="13"/>
      <c r="BA298" s="13"/>
      <c r="BB298" s="13"/>
      <c r="BC298" s="13"/>
      <c r="BD298" s="13"/>
      <c r="BE298" s="13"/>
      <c r="BF298" s="13"/>
      <c r="BG298" s="13"/>
      <c r="BH298" s="13"/>
      <c r="BI298" s="13"/>
      <c r="BJ298" s="13"/>
      <c r="BK298" s="13"/>
      <c r="BL298" s="13"/>
      <c r="BM298" s="13"/>
      <c r="BN298" s="13"/>
      <c r="BO298" s="13"/>
      <c r="BP298" s="13" t="s">
        <v>2273</v>
      </c>
      <c r="BQ298" s="13" t="s">
        <v>2274</v>
      </c>
      <c r="BR298" s="13"/>
      <c r="BS298" s="13"/>
      <c r="BT298" s="13"/>
      <c r="BU298" s="13"/>
      <c r="BV298" s="13"/>
      <c r="BW298" s="13"/>
      <c r="BX298" s="13"/>
      <c r="BY298" s="13"/>
      <c r="BZ298" s="13"/>
      <c r="CA298" s="13"/>
      <c r="CB298" s="13"/>
      <c r="CC298" s="13"/>
      <c r="CD298" s="13"/>
      <c r="CE298" s="13"/>
      <c r="CF298" s="13"/>
      <c r="CG298" s="13"/>
      <c r="CH298" s="13"/>
      <c r="CI298" s="13"/>
      <c r="CJ298" s="13"/>
      <c r="CK298" s="13"/>
      <c r="CL298" s="13"/>
      <c r="CM298" s="13"/>
      <c r="CN298" s="13"/>
      <c r="CO298" s="13"/>
      <c r="CP298" s="13"/>
      <c r="CQ298" s="13"/>
      <c r="CR298" s="13"/>
      <c r="CS298" s="13"/>
      <c r="CT298" s="13"/>
      <c r="CU298" s="13"/>
      <c r="CV298" s="13"/>
      <c r="CW298" s="13"/>
      <c r="CX298" s="13"/>
      <c r="CY298" s="13"/>
      <c r="CZ298" s="13"/>
      <c r="DA298" s="13"/>
      <c r="DB298" s="13"/>
      <c r="DC298" s="13"/>
      <c r="DD298" s="13"/>
      <c r="DE298" s="13"/>
      <c r="DF298" s="13"/>
      <c r="DG298" s="13"/>
      <c r="DH298" s="13"/>
      <c r="DI298" s="13"/>
      <c r="DJ298" s="13"/>
      <c r="DK298" s="13"/>
      <c r="DL298" s="13"/>
      <c r="DM298" s="13"/>
      <c r="DN298" s="13"/>
      <c r="DO298" s="2"/>
    </row>
    <row r="299" spans="1:119" s="27" customFormat="1" ht="23.25" customHeight="1" x14ac:dyDescent="0.35">
      <c r="A299" s="16">
        <v>297</v>
      </c>
      <c r="B299" s="17">
        <v>42984</v>
      </c>
      <c r="C299" s="18" t="s">
        <v>3</v>
      </c>
      <c r="D299" s="1" t="s">
        <v>2375</v>
      </c>
      <c r="E299" s="16" t="s">
        <v>325</v>
      </c>
      <c r="F299" s="21" t="s">
        <v>221</v>
      </c>
      <c r="G299" s="1" t="s">
        <v>362</v>
      </c>
      <c r="H299" s="1" t="s">
        <v>4028</v>
      </c>
      <c r="I299" s="1"/>
      <c r="J299" s="1"/>
      <c r="K299" s="1"/>
      <c r="L299" s="16" t="s">
        <v>347</v>
      </c>
      <c r="M299" s="16" t="s">
        <v>337</v>
      </c>
      <c r="N299" s="16" t="s">
        <v>114</v>
      </c>
      <c r="O299" s="16" t="s">
        <v>235</v>
      </c>
      <c r="P299" s="16" t="s">
        <v>357</v>
      </c>
      <c r="Q299" s="16" t="s">
        <v>3623</v>
      </c>
      <c r="R299" s="16" t="s">
        <v>3120</v>
      </c>
      <c r="S299" s="16"/>
      <c r="T299" s="8" t="s">
        <v>2859</v>
      </c>
      <c r="U299" s="8">
        <v>3</v>
      </c>
      <c r="V299" s="1" t="s">
        <v>2760</v>
      </c>
      <c r="W299" s="10">
        <v>0</v>
      </c>
      <c r="X299" s="10">
        <v>0</v>
      </c>
      <c r="Y299" s="8">
        <v>3</v>
      </c>
      <c r="Z299" s="1" t="s">
        <v>2760</v>
      </c>
      <c r="AA299" s="10">
        <v>0</v>
      </c>
      <c r="AB299" s="10">
        <v>0</v>
      </c>
      <c r="AC299" s="10">
        <v>3</v>
      </c>
      <c r="AD299" s="7">
        <v>0</v>
      </c>
      <c r="AE299" s="1" t="s">
        <v>2760</v>
      </c>
      <c r="AF299" s="7">
        <v>2</v>
      </c>
      <c r="AG299" s="1" t="s">
        <v>2760</v>
      </c>
      <c r="AH299" s="7">
        <v>0</v>
      </c>
      <c r="AI299" s="1" t="s">
        <v>2760</v>
      </c>
      <c r="AJ299" s="7">
        <v>1</v>
      </c>
      <c r="AK299" s="1" t="s">
        <v>2760</v>
      </c>
      <c r="AL299" s="10"/>
      <c r="AM299" s="1" t="s">
        <v>325</v>
      </c>
      <c r="AN299" s="10" t="s">
        <v>86</v>
      </c>
      <c r="AO299" s="10"/>
      <c r="AP299" s="12"/>
      <c r="AQ299" s="12" t="s">
        <v>4335</v>
      </c>
      <c r="AR299" s="12"/>
      <c r="AS299" s="1" t="s">
        <v>2589</v>
      </c>
      <c r="AT299" s="13" t="s">
        <v>1961</v>
      </c>
      <c r="AU299" s="13"/>
      <c r="AV299" s="13"/>
      <c r="AW299" s="13"/>
      <c r="AX299" s="13"/>
      <c r="AY299" s="13"/>
      <c r="AZ299" s="13"/>
      <c r="BA299" s="13"/>
      <c r="BB299" s="13"/>
      <c r="BC299" s="13"/>
      <c r="BD299" s="13"/>
      <c r="BE299" s="13"/>
      <c r="BF299" s="13"/>
      <c r="BG299" s="13"/>
      <c r="BH299" s="13"/>
      <c r="BI299" s="13"/>
      <c r="BJ299" s="13"/>
      <c r="BK299" s="13"/>
      <c r="BL299" s="13"/>
      <c r="BM299" s="13"/>
      <c r="BN299" s="13"/>
      <c r="BO299" s="13"/>
      <c r="BP299" s="13"/>
      <c r="BQ299" s="13"/>
      <c r="BR299" s="13"/>
      <c r="BS299" s="13"/>
      <c r="BT299" s="13"/>
      <c r="BU299" s="13"/>
      <c r="BV299" s="13"/>
      <c r="BW299" s="13"/>
      <c r="BX299" s="13"/>
      <c r="BY299" s="13"/>
      <c r="BZ299" s="13"/>
      <c r="CA299" s="13"/>
      <c r="CB299" s="13"/>
      <c r="CC299" s="13"/>
      <c r="CD299" s="13"/>
      <c r="CE299" s="13"/>
      <c r="CF299" s="13"/>
      <c r="CG299" s="13"/>
      <c r="CH299" s="13"/>
      <c r="CI299" s="13"/>
      <c r="CJ299" s="13"/>
      <c r="CK299" s="13"/>
      <c r="CL299" s="13"/>
      <c r="CM299" s="13"/>
      <c r="CN299" s="13"/>
      <c r="CO299" s="13"/>
      <c r="CP299" s="13"/>
      <c r="CQ299" s="13"/>
      <c r="CR299" s="13"/>
      <c r="CS299" s="13"/>
      <c r="CT299" s="13"/>
      <c r="CU299" s="13"/>
      <c r="CV299" s="13"/>
      <c r="CW299" s="13"/>
      <c r="CX299" s="13"/>
      <c r="CY299" s="13"/>
      <c r="CZ299" s="13"/>
      <c r="DA299" s="13"/>
      <c r="DB299" s="13"/>
      <c r="DC299" s="13"/>
      <c r="DD299" s="13"/>
      <c r="DE299" s="13"/>
      <c r="DF299" s="13"/>
      <c r="DG299" s="13"/>
      <c r="DH299" s="13"/>
      <c r="DI299" s="13"/>
      <c r="DJ299" s="13"/>
      <c r="DK299" s="13"/>
      <c r="DL299" s="13"/>
      <c r="DM299" s="13"/>
      <c r="DN299" s="13"/>
      <c r="DO299" s="2"/>
    </row>
    <row r="300" spans="1:119" s="27" customFormat="1" ht="23.25" customHeight="1" x14ac:dyDescent="0.35">
      <c r="A300" s="16">
        <v>298</v>
      </c>
      <c r="B300" s="17">
        <v>42988</v>
      </c>
      <c r="C300" s="18" t="s">
        <v>2389</v>
      </c>
      <c r="D300" s="1" t="s">
        <v>2374</v>
      </c>
      <c r="E300" s="16" t="s">
        <v>2522</v>
      </c>
      <c r="F300" s="16" t="s">
        <v>3450</v>
      </c>
      <c r="G300" s="1" t="s">
        <v>362</v>
      </c>
      <c r="H300" s="1" t="s">
        <v>4028</v>
      </c>
      <c r="I300" s="1"/>
      <c r="J300" s="1"/>
      <c r="K300" s="1"/>
      <c r="L300" s="16" t="s">
        <v>347</v>
      </c>
      <c r="M300" s="16" t="s">
        <v>349</v>
      </c>
      <c r="N300" s="16" t="s">
        <v>356</v>
      </c>
      <c r="O300" s="16" t="s">
        <v>4040</v>
      </c>
      <c r="P300" s="16" t="s">
        <v>357</v>
      </c>
      <c r="Q300" s="16" t="s">
        <v>3855</v>
      </c>
      <c r="R300" s="16" t="s">
        <v>3121</v>
      </c>
      <c r="S300" s="16"/>
      <c r="T300" s="8" t="s">
        <v>2859</v>
      </c>
      <c r="U300" s="8">
        <v>9</v>
      </c>
      <c r="V300" s="1" t="s">
        <v>317</v>
      </c>
      <c r="W300" s="10">
        <v>8</v>
      </c>
      <c r="X300" s="10">
        <v>0</v>
      </c>
      <c r="Y300" s="8">
        <v>9</v>
      </c>
      <c r="Z300" s="1" t="s">
        <v>317</v>
      </c>
      <c r="AA300" s="10">
        <v>0</v>
      </c>
      <c r="AB300" s="10">
        <v>0</v>
      </c>
      <c r="AC300" s="10">
        <v>9</v>
      </c>
      <c r="AD300" s="7">
        <v>0</v>
      </c>
      <c r="AE300" s="1" t="s">
        <v>2760</v>
      </c>
      <c r="AF300" s="7">
        <v>9</v>
      </c>
      <c r="AG300" s="1" t="s">
        <v>317</v>
      </c>
      <c r="AH300" s="7">
        <v>0</v>
      </c>
      <c r="AI300" s="1" t="s">
        <v>2760</v>
      </c>
      <c r="AJ300" s="7">
        <v>0</v>
      </c>
      <c r="AK300" s="1" t="s">
        <v>2760</v>
      </c>
      <c r="AL300" s="10" t="s">
        <v>3122</v>
      </c>
      <c r="AM300" s="1" t="s">
        <v>326</v>
      </c>
      <c r="AN300" s="10" t="s">
        <v>4336</v>
      </c>
      <c r="AO300" s="10" t="s">
        <v>4337</v>
      </c>
      <c r="AP300" s="12"/>
      <c r="AQ300" s="12"/>
      <c r="AR300" s="12"/>
      <c r="AS300" s="1" t="s">
        <v>2589</v>
      </c>
      <c r="AT300" s="13" t="s">
        <v>4338</v>
      </c>
      <c r="AU300" s="13" t="s">
        <v>1493</v>
      </c>
      <c r="AV300" s="13" t="s">
        <v>1494</v>
      </c>
      <c r="AW300" s="13" t="s">
        <v>1495</v>
      </c>
      <c r="AX300" s="13" t="s">
        <v>1496</v>
      </c>
      <c r="AY300" s="13" t="s">
        <v>1497</v>
      </c>
      <c r="AZ300" s="13" t="s">
        <v>1498</v>
      </c>
      <c r="BA300" s="13" t="s">
        <v>1499</v>
      </c>
      <c r="BB300" s="13" t="s">
        <v>2796</v>
      </c>
      <c r="BC300" s="13" t="s">
        <v>1500</v>
      </c>
      <c r="BD300" s="13" t="s">
        <v>4339</v>
      </c>
      <c r="BE300" s="13" t="s">
        <v>1501</v>
      </c>
      <c r="BF300" s="13" t="s">
        <v>1502</v>
      </c>
      <c r="BG300" s="13" t="s">
        <v>2797</v>
      </c>
      <c r="BH300" s="13" t="s">
        <v>1503</v>
      </c>
      <c r="BI300" s="13" t="s">
        <v>1504</v>
      </c>
      <c r="BJ300" s="13" t="s">
        <v>2724</v>
      </c>
      <c r="BK300" s="13" t="s">
        <v>2343</v>
      </c>
      <c r="BL300" s="13" t="s">
        <v>4340</v>
      </c>
      <c r="BM300" s="13" t="s">
        <v>1505</v>
      </c>
      <c r="BN300" s="13" t="s">
        <v>1506</v>
      </c>
      <c r="BO300" s="13"/>
      <c r="BP300" s="13" t="s">
        <v>1507</v>
      </c>
      <c r="BQ300" s="13" t="s">
        <v>2344</v>
      </c>
      <c r="BR300" s="13" t="s">
        <v>1508</v>
      </c>
      <c r="BS300" s="13" t="s">
        <v>1509</v>
      </c>
      <c r="BT300" s="13" t="s">
        <v>1510</v>
      </c>
      <c r="BU300" s="13" t="s">
        <v>1511</v>
      </c>
      <c r="BV300" s="13" t="s">
        <v>1512</v>
      </c>
      <c r="BW300" s="13" t="s">
        <v>1513</v>
      </c>
      <c r="BX300" s="13" t="s">
        <v>1514</v>
      </c>
      <c r="BY300" s="13" t="s">
        <v>1515</v>
      </c>
      <c r="BZ300" s="13" t="s">
        <v>1516</v>
      </c>
      <c r="CA300" s="13" t="s">
        <v>1517</v>
      </c>
      <c r="CB300" s="13" t="s">
        <v>2798</v>
      </c>
      <c r="CC300" s="13" t="s">
        <v>1518</v>
      </c>
      <c r="CD300" s="13" t="s">
        <v>1519</v>
      </c>
      <c r="CE300" s="13" t="s">
        <v>1520</v>
      </c>
      <c r="CF300" s="13" t="s">
        <v>1521</v>
      </c>
      <c r="CG300" s="13" t="s">
        <v>1522</v>
      </c>
      <c r="CH300" s="13" t="s">
        <v>265</v>
      </c>
      <c r="CI300" s="13" t="s">
        <v>1519</v>
      </c>
      <c r="CJ300" s="13" t="s">
        <v>266</v>
      </c>
      <c r="CK300" s="13" t="s">
        <v>2345</v>
      </c>
      <c r="CL300" s="13" t="s">
        <v>1523</v>
      </c>
      <c r="CM300" s="13" t="s">
        <v>1524</v>
      </c>
      <c r="CN300" s="13" t="s">
        <v>1525</v>
      </c>
      <c r="CO300" s="13" t="s">
        <v>457</v>
      </c>
      <c r="CP300" s="13" t="s">
        <v>1526</v>
      </c>
      <c r="CQ300" s="13" t="s">
        <v>1527</v>
      </c>
      <c r="CR300" s="13" t="s">
        <v>1528</v>
      </c>
      <c r="CS300" s="13" t="s">
        <v>4341</v>
      </c>
      <c r="CT300" s="13" t="s">
        <v>1529</v>
      </c>
      <c r="CU300" s="13" t="s">
        <v>1530</v>
      </c>
      <c r="CV300" s="13" t="s">
        <v>1531</v>
      </c>
      <c r="CW300" s="13" t="s">
        <v>1532</v>
      </c>
      <c r="CX300" s="13" t="s">
        <v>4342</v>
      </c>
      <c r="CY300" s="13" t="s">
        <v>1533</v>
      </c>
      <c r="CZ300" s="13" t="s">
        <v>1534</v>
      </c>
      <c r="DA300" s="13" t="s">
        <v>1535</v>
      </c>
      <c r="DB300" s="13" t="s">
        <v>1536</v>
      </c>
      <c r="DC300" s="13" t="s">
        <v>1537</v>
      </c>
      <c r="DD300" s="13" t="s">
        <v>4343</v>
      </c>
      <c r="DE300" s="13" t="s">
        <v>1538</v>
      </c>
      <c r="DF300" s="13" t="s">
        <v>1539</v>
      </c>
      <c r="DG300" s="13" t="s">
        <v>1540</v>
      </c>
      <c r="DH300" s="13" t="s">
        <v>1541</v>
      </c>
      <c r="DI300" s="13" t="s">
        <v>4344</v>
      </c>
      <c r="DJ300" s="13" t="s">
        <v>2725</v>
      </c>
      <c r="DK300" s="13" t="s">
        <v>1542</v>
      </c>
      <c r="DL300" s="13" t="s">
        <v>1543</v>
      </c>
      <c r="DM300" s="13"/>
      <c r="DN300" s="13"/>
      <c r="DO300" s="2"/>
    </row>
    <row r="301" spans="1:119" s="27" customFormat="1" ht="23.25" customHeight="1" x14ac:dyDescent="0.35">
      <c r="A301" s="16">
        <v>299</v>
      </c>
      <c r="B301" s="17">
        <v>42989</v>
      </c>
      <c r="C301" s="18" t="s">
        <v>3</v>
      </c>
      <c r="D301" s="1" t="s">
        <v>2375</v>
      </c>
      <c r="E301" s="16" t="s">
        <v>2454</v>
      </c>
      <c r="F301" s="21" t="s">
        <v>3359</v>
      </c>
      <c r="G301" s="1" t="s">
        <v>362</v>
      </c>
      <c r="H301" s="1" t="s">
        <v>4028</v>
      </c>
      <c r="I301" s="1"/>
      <c r="J301" s="1"/>
      <c r="K301" s="1"/>
      <c r="L301" s="16" t="s">
        <v>347</v>
      </c>
      <c r="M301" s="16" t="s">
        <v>337</v>
      </c>
      <c r="N301" s="16" t="s">
        <v>114</v>
      </c>
      <c r="O301" s="16" t="s">
        <v>235</v>
      </c>
      <c r="P301" s="16" t="s">
        <v>357</v>
      </c>
      <c r="Q301" s="16" t="s">
        <v>3690</v>
      </c>
      <c r="R301" s="16" t="s">
        <v>3123</v>
      </c>
      <c r="S301" s="16"/>
      <c r="T301" s="8" t="s">
        <v>2859</v>
      </c>
      <c r="U301" s="8">
        <v>23</v>
      </c>
      <c r="V301" s="1" t="s">
        <v>318</v>
      </c>
      <c r="W301" s="10">
        <v>0</v>
      </c>
      <c r="X301" s="10">
        <v>0</v>
      </c>
      <c r="Y301" s="8">
        <v>23</v>
      </c>
      <c r="Z301" s="1" t="s">
        <v>318</v>
      </c>
      <c r="AA301" s="10">
        <v>10</v>
      </c>
      <c r="AB301" s="10">
        <v>0</v>
      </c>
      <c r="AC301" s="10">
        <v>10</v>
      </c>
      <c r="AD301" s="7">
        <v>0</v>
      </c>
      <c r="AE301" s="1" t="s">
        <v>2760</v>
      </c>
      <c r="AF301" s="7">
        <v>13</v>
      </c>
      <c r="AG301" s="1" t="s">
        <v>318</v>
      </c>
      <c r="AH301" s="7">
        <v>10</v>
      </c>
      <c r="AI301" s="1" t="s">
        <v>317</v>
      </c>
      <c r="AJ301" s="7">
        <v>0</v>
      </c>
      <c r="AK301" s="1" t="s">
        <v>2760</v>
      </c>
      <c r="AL301" s="10"/>
      <c r="AM301" s="1" t="s">
        <v>325</v>
      </c>
      <c r="AN301" s="10" t="s">
        <v>86</v>
      </c>
      <c r="AO301" s="10" t="s">
        <v>4345</v>
      </c>
      <c r="AP301" s="12"/>
      <c r="AQ301" s="12"/>
      <c r="AR301" s="12"/>
      <c r="AS301" s="1" t="s">
        <v>2589</v>
      </c>
      <c r="AT301" s="13" t="s">
        <v>978</v>
      </c>
      <c r="AU301" s="13"/>
      <c r="AV301" s="13"/>
      <c r="AW301" s="13"/>
      <c r="AX301" s="13"/>
      <c r="AY301" s="13"/>
      <c r="AZ301" s="13"/>
      <c r="BA301" s="13"/>
      <c r="BB301" s="13"/>
      <c r="BC301" s="13"/>
      <c r="BD301" s="13"/>
      <c r="BE301" s="13"/>
      <c r="BF301" s="13"/>
      <c r="BG301" s="13"/>
      <c r="BH301" s="13"/>
      <c r="BI301" s="13"/>
      <c r="BJ301" s="13"/>
      <c r="BK301" s="13"/>
      <c r="BL301" s="13"/>
      <c r="BM301" s="13"/>
      <c r="BN301" s="13"/>
      <c r="BO301" s="13"/>
      <c r="BP301" s="13"/>
      <c r="BQ301" s="13"/>
      <c r="BR301" s="13"/>
      <c r="BS301" s="13"/>
      <c r="BT301" s="13"/>
      <c r="BU301" s="13"/>
      <c r="BV301" s="13"/>
      <c r="BW301" s="13"/>
      <c r="BX301" s="13"/>
      <c r="BY301" s="13"/>
      <c r="BZ301" s="13"/>
      <c r="CA301" s="13"/>
      <c r="CB301" s="13"/>
      <c r="CC301" s="13"/>
      <c r="CD301" s="13"/>
      <c r="CE301" s="13"/>
      <c r="CF301" s="13"/>
      <c r="CG301" s="13"/>
      <c r="CH301" s="13"/>
      <c r="CI301" s="13"/>
      <c r="CJ301" s="13"/>
      <c r="CK301" s="13"/>
      <c r="CL301" s="13"/>
      <c r="CM301" s="13"/>
      <c r="CN301" s="13"/>
      <c r="CO301" s="13"/>
      <c r="CP301" s="13"/>
      <c r="CQ301" s="13"/>
      <c r="CR301" s="13"/>
      <c r="CS301" s="13"/>
      <c r="CT301" s="13"/>
      <c r="CU301" s="13"/>
      <c r="CV301" s="13"/>
      <c r="CW301" s="13"/>
      <c r="CX301" s="13"/>
      <c r="CY301" s="13"/>
      <c r="CZ301" s="13"/>
      <c r="DA301" s="13"/>
      <c r="DB301" s="13"/>
      <c r="DC301" s="13"/>
      <c r="DD301" s="13"/>
      <c r="DE301" s="13"/>
      <c r="DF301" s="13"/>
      <c r="DG301" s="13"/>
      <c r="DH301" s="13"/>
      <c r="DI301" s="13"/>
      <c r="DJ301" s="13"/>
      <c r="DK301" s="13"/>
      <c r="DL301" s="13"/>
      <c r="DM301" s="13"/>
      <c r="DN301" s="13"/>
      <c r="DO301" s="2"/>
    </row>
    <row r="302" spans="1:119" s="27" customFormat="1" ht="23.25" customHeight="1" x14ac:dyDescent="0.35">
      <c r="A302" s="16">
        <v>300</v>
      </c>
      <c r="B302" s="17">
        <v>42989</v>
      </c>
      <c r="C302" s="18" t="s">
        <v>3</v>
      </c>
      <c r="D302" s="1" t="s">
        <v>2375</v>
      </c>
      <c r="E302" s="16" t="s">
        <v>57</v>
      </c>
      <c r="F302" s="21" t="s">
        <v>3498</v>
      </c>
      <c r="G302" s="1" t="s">
        <v>362</v>
      </c>
      <c r="H302" s="1" t="s">
        <v>4028</v>
      </c>
      <c r="I302" s="1"/>
      <c r="J302" s="1"/>
      <c r="K302" s="1"/>
      <c r="L302" s="16" t="s">
        <v>347</v>
      </c>
      <c r="M302" s="16" t="s">
        <v>337</v>
      </c>
      <c r="N302" s="16" t="s">
        <v>114</v>
      </c>
      <c r="O302" s="16" t="s">
        <v>235</v>
      </c>
      <c r="P302" s="16" t="s">
        <v>357</v>
      </c>
      <c r="Q302" s="16" t="s">
        <v>3908</v>
      </c>
      <c r="R302" s="16" t="s">
        <v>4346</v>
      </c>
      <c r="S302" s="16"/>
      <c r="T302" s="8" t="s">
        <v>2859</v>
      </c>
      <c r="U302" s="8">
        <v>9</v>
      </c>
      <c r="V302" s="1" t="s">
        <v>317</v>
      </c>
      <c r="W302" s="10">
        <v>0</v>
      </c>
      <c r="X302" s="10">
        <v>0</v>
      </c>
      <c r="Y302" s="8">
        <v>9</v>
      </c>
      <c r="Z302" s="1" t="s">
        <v>317</v>
      </c>
      <c r="AA302" s="10">
        <v>9</v>
      </c>
      <c r="AB302" s="10">
        <v>0</v>
      </c>
      <c r="AC302" s="10">
        <v>9</v>
      </c>
      <c r="AD302" s="7">
        <v>0</v>
      </c>
      <c r="AE302" s="1" t="s">
        <v>2760</v>
      </c>
      <c r="AF302" s="7">
        <v>5</v>
      </c>
      <c r="AG302" s="1" t="s">
        <v>317</v>
      </c>
      <c r="AH302" s="7">
        <v>4</v>
      </c>
      <c r="AI302" s="1" t="s">
        <v>2760</v>
      </c>
      <c r="AJ302" s="7">
        <v>0</v>
      </c>
      <c r="AK302" s="1" t="s">
        <v>2760</v>
      </c>
      <c r="AL302" s="10" t="s">
        <v>3124</v>
      </c>
      <c r="AM302" s="1" t="s">
        <v>2381</v>
      </c>
      <c r="AN302" s="10" t="s">
        <v>300</v>
      </c>
      <c r="AO302" s="10" t="s">
        <v>4347</v>
      </c>
      <c r="AP302" s="12"/>
      <c r="AQ302" s="12"/>
      <c r="AR302" s="12"/>
      <c r="AS302" s="1" t="s">
        <v>2589</v>
      </c>
      <c r="AT302" s="13" t="s">
        <v>4348</v>
      </c>
      <c r="AU302" s="13" t="s">
        <v>4349</v>
      </c>
      <c r="AV302" s="13" t="s">
        <v>1576</v>
      </c>
      <c r="AW302" s="13" t="s">
        <v>4350</v>
      </c>
      <c r="AX302" s="13" t="s">
        <v>1577</v>
      </c>
      <c r="AY302" s="13" t="s">
        <v>4351</v>
      </c>
      <c r="AZ302" s="13" t="s">
        <v>1578</v>
      </c>
      <c r="BA302" s="13" t="s">
        <v>1579</v>
      </c>
      <c r="BB302" s="13" t="s">
        <v>4352</v>
      </c>
      <c r="BC302" s="13" t="s">
        <v>1580</v>
      </c>
      <c r="BD302" s="13" t="s">
        <v>4353</v>
      </c>
      <c r="BE302" s="13" t="s">
        <v>1581</v>
      </c>
      <c r="BF302" s="13" t="s">
        <v>1582</v>
      </c>
      <c r="BG302" s="13" t="s">
        <v>4354</v>
      </c>
      <c r="BH302" s="13" t="s">
        <v>1583</v>
      </c>
      <c r="BI302" s="13" t="s">
        <v>1584</v>
      </c>
      <c r="BJ302" s="13" t="s">
        <v>4355</v>
      </c>
      <c r="BK302" s="13" t="s">
        <v>1585</v>
      </c>
      <c r="BL302" s="13" t="s">
        <v>1586</v>
      </c>
      <c r="BM302" s="13" t="s">
        <v>1587</v>
      </c>
      <c r="BN302" s="13" t="s">
        <v>1588</v>
      </c>
      <c r="BO302" s="13"/>
      <c r="BP302" s="13" t="s">
        <v>1589</v>
      </c>
      <c r="BQ302" s="13" t="s">
        <v>1590</v>
      </c>
      <c r="BR302" s="13" t="s">
        <v>2346</v>
      </c>
      <c r="BS302" s="13" t="s">
        <v>4356</v>
      </c>
      <c r="BT302" s="13" t="s">
        <v>1591</v>
      </c>
      <c r="BU302" s="13" t="s">
        <v>1592</v>
      </c>
      <c r="BV302" s="13" t="s">
        <v>1593</v>
      </c>
      <c r="BW302" s="13" t="s">
        <v>1594</v>
      </c>
      <c r="BX302" s="13" t="s">
        <v>1595</v>
      </c>
      <c r="BY302" s="13" t="s">
        <v>1596</v>
      </c>
      <c r="BZ302" s="13" t="s">
        <v>1597</v>
      </c>
      <c r="CA302" s="13" t="s">
        <v>2347</v>
      </c>
      <c r="CB302" s="13" t="s">
        <v>2726</v>
      </c>
      <c r="CC302" s="13" t="s">
        <v>1598</v>
      </c>
      <c r="CD302" s="13" t="s">
        <v>1599</v>
      </c>
      <c r="CE302" s="13" t="s">
        <v>1600</v>
      </c>
      <c r="CF302" s="13" t="s">
        <v>1601</v>
      </c>
      <c r="CG302" s="13" t="s">
        <v>1602</v>
      </c>
      <c r="CH302" s="13" t="s">
        <v>2348</v>
      </c>
      <c r="CI302" s="13" t="s">
        <v>461</v>
      </c>
      <c r="CJ302" s="13" t="s">
        <v>1603</v>
      </c>
      <c r="CK302" s="13" t="s">
        <v>4357</v>
      </c>
      <c r="CL302" s="13" t="s">
        <v>1604</v>
      </c>
      <c r="CM302" s="13" t="s">
        <v>978</v>
      </c>
      <c r="CN302" s="13" t="s">
        <v>1605</v>
      </c>
      <c r="CO302" s="13" t="s">
        <v>2727</v>
      </c>
      <c r="CP302" s="13" t="s">
        <v>1606</v>
      </c>
      <c r="CQ302" s="13" t="s">
        <v>2728</v>
      </c>
      <c r="CR302" s="13" t="s">
        <v>1607</v>
      </c>
      <c r="CS302" s="13" t="s">
        <v>1608</v>
      </c>
      <c r="CT302" s="13" t="s">
        <v>1609</v>
      </c>
      <c r="CU302" s="13" t="s">
        <v>1610</v>
      </c>
      <c r="CV302" s="13" t="s">
        <v>2349</v>
      </c>
      <c r="CW302" s="13" t="s">
        <v>1611</v>
      </c>
      <c r="CX302" s="13" t="s">
        <v>1612</v>
      </c>
      <c r="CY302" s="13" t="s">
        <v>2350</v>
      </c>
      <c r="CZ302" s="13" t="s">
        <v>4358</v>
      </c>
      <c r="DA302" s="13" t="s">
        <v>1613</v>
      </c>
      <c r="DB302" s="13" t="s">
        <v>1614</v>
      </c>
      <c r="DC302" s="13" t="s">
        <v>1615</v>
      </c>
      <c r="DD302" s="13" t="s">
        <v>1616</v>
      </c>
      <c r="DE302" s="13" t="s">
        <v>1617</v>
      </c>
      <c r="DF302" s="13" t="s">
        <v>1618</v>
      </c>
      <c r="DG302" s="13" t="s">
        <v>1619</v>
      </c>
      <c r="DH302" s="13" t="s">
        <v>4359</v>
      </c>
      <c r="DI302" s="13" t="s">
        <v>1620</v>
      </c>
      <c r="DJ302" s="13" t="s">
        <v>1621</v>
      </c>
      <c r="DK302" s="13" t="s">
        <v>1622</v>
      </c>
      <c r="DL302" s="13" t="s">
        <v>462</v>
      </c>
      <c r="DM302" s="13"/>
      <c r="DN302" s="13"/>
      <c r="DO302" s="2"/>
    </row>
    <row r="303" spans="1:119" s="27" customFormat="1" ht="23.25" customHeight="1" x14ac:dyDescent="0.35">
      <c r="A303" s="16">
        <v>301</v>
      </c>
      <c r="B303" s="17">
        <v>42989</v>
      </c>
      <c r="C303" s="18" t="s">
        <v>3</v>
      </c>
      <c r="D303" s="1" t="s">
        <v>2375</v>
      </c>
      <c r="E303" s="16" t="s">
        <v>325</v>
      </c>
      <c r="F303" s="21" t="s">
        <v>3397</v>
      </c>
      <c r="G303" s="1" t="s">
        <v>362</v>
      </c>
      <c r="H303" s="1" t="s">
        <v>4028</v>
      </c>
      <c r="I303" s="1"/>
      <c r="J303" s="1"/>
      <c r="K303" s="1"/>
      <c r="L303" s="16" t="s">
        <v>347</v>
      </c>
      <c r="M303" s="16" t="s">
        <v>337</v>
      </c>
      <c r="N303" s="16" t="s">
        <v>336</v>
      </c>
      <c r="O303" s="16" t="s">
        <v>4034</v>
      </c>
      <c r="P303" s="16" t="s">
        <v>357</v>
      </c>
      <c r="Q303" s="16" t="s">
        <v>3704</v>
      </c>
      <c r="R303" s="16" t="s">
        <v>3125</v>
      </c>
      <c r="S303" s="16"/>
      <c r="T303" s="8" t="s">
        <v>2859</v>
      </c>
      <c r="U303" s="8">
        <v>3</v>
      </c>
      <c r="V303" s="1" t="s">
        <v>2760</v>
      </c>
      <c r="W303" s="10">
        <v>0</v>
      </c>
      <c r="X303" s="10">
        <v>0</v>
      </c>
      <c r="Y303" s="8">
        <v>3</v>
      </c>
      <c r="Z303" s="1" t="s">
        <v>2760</v>
      </c>
      <c r="AA303" s="10">
        <v>0</v>
      </c>
      <c r="AB303" s="10">
        <v>0</v>
      </c>
      <c r="AC303" s="10">
        <v>3</v>
      </c>
      <c r="AD303" s="7">
        <v>0</v>
      </c>
      <c r="AE303" s="1" t="s">
        <v>2760</v>
      </c>
      <c r="AF303" s="7">
        <v>3</v>
      </c>
      <c r="AG303" s="1" t="s">
        <v>2760</v>
      </c>
      <c r="AH303" s="7">
        <v>0</v>
      </c>
      <c r="AI303" s="1" t="s">
        <v>2760</v>
      </c>
      <c r="AJ303" s="7">
        <v>0</v>
      </c>
      <c r="AK303" s="1" t="s">
        <v>2760</v>
      </c>
      <c r="AL303" s="10"/>
      <c r="AM303" s="1" t="s">
        <v>325</v>
      </c>
      <c r="AN303" s="10"/>
      <c r="AO303" s="10"/>
      <c r="AP303" s="12"/>
      <c r="AQ303" s="12" t="s">
        <v>3350</v>
      </c>
      <c r="AR303" s="12"/>
      <c r="AS303" s="1" t="s">
        <v>2589</v>
      </c>
      <c r="AT303" s="13" t="s">
        <v>842</v>
      </c>
      <c r="AU303" s="13"/>
      <c r="AV303" s="13"/>
      <c r="AW303" s="13"/>
      <c r="AX303" s="13"/>
      <c r="AY303" s="13"/>
      <c r="AZ303" s="13"/>
      <c r="BA303" s="13"/>
      <c r="BB303" s="13"/>
      <c r="BC303" s="13"/>
      <c r="BD303" s="13"/>
      <c r="BE303" s="13"/>
      <c r="BF303" s="13"/>
      <c r="BG303" s="13"/>
      <c r="BH303" s="13"/>
      <c r="BI303" s="13"/>
      <c r="BJ303" s="13"/>
      <c r="BK303" s="13"/>
      <c r="BL303" s="13"/>
      <c r="BM303" s="13"/>
      <c r="BN303" s="13"/>
      <c r="BO303" s="13"/>
      <c r="BP303" s="13" t="s">
        <v>843</v>
      </c>
      <c r="BQ303" s="13"/>
      <c r="BR303" s="13"/>
      <c r="BS303" s="13"/>
      <c r="BT303" s="13"/>
      <c r="BU303" s="13"/>
      <c r="BV303" s="13"/>
      <c r="BW303" s="13"/>
      <c r="BX303" s="13"/>
      <c r="BY303" s="13"/>
      <c r="BZ303" s="13"/>
      <c r="CA303" s="13"/>
      <c r="CB303" s="13"/>
      <c r="CC303" s="13"/>
      <c r="CD303" s="13"/>
      <c r="CE303" s="13"/>
      <c r="CF303" s="13"/>
      <c r="CG303" s="13"/>
      <c r="CH303" s="13"/>
      <c r="CI303" s="13"/>
      <c r="CJ303" s="13"/>
      <c r="CK303" s="13"/>
      <c r="CL303" s="13"/>
      <c r="CM303" s="13"/>
      <c r="CN303" s="13"/>
      <c r="CO303" s="13"/>
      <c r="CP303" s="13"/>
      <c r="CQ303" s="13"/>
      <c r="CR303" s="13"/>
      <c r="CS303" s="13"/>
      <c r="CT303" s="13"/>
      <c r="CU303" s="13"/>
      <c r="CV303" s="13"/>
      <c r="CW303" s="13"/>
      <c r="CX303" s="13"/>
      <c r="CY303" s="13"/>
      <c r="CZ303" s="13"/>
      <c r="DA303" s="13"/>
      <c r="DB303" s="13"/>
      <c r="DC303" s="13"/>
      <c r="DD303" s="13"/>
      <c r="DE303" s="13"/>
      <c r="DF303" s="13"/>
      <c r="DG303" s="13"/>
      <c r="DH303" s="13"/>
      <c r="DI303" s="13"/>
      <c r="DJ303" s="13"/>
      <c r="DK303" s="13"/>
      <c r="DL303" s="13"/>
      <c r="DM303" s="13"/>
      <c r="DN303" s="13"/>
      <c r="DO303" s="2"/>
    </row>
    <row r="304" spans="1:119" s="27" customFormat="1" ht="23.25" customHeight="1" x14ac:dyDescent="0.35">
      <c r="A304" s="16">
        <v>302</v>
      </c>
      <c r="B304" s="17">
        <v>42991</v>
      </c>
      <c r="C304" s="18" t="s">
        <v>3</v>
      </c>
      <c r="D304" s="1" t="s">
        <v>2375</v>
      </c>
      <c r="E304" s="16" t="s">
        <v>2454</v>
      </c>
      <c r="F304" s="21" t="s">
        <v>280</v>
      </c>
      <c r="G304" s="1" t="s">
        <v>362</v>
      </c>
      <c r="H304" s="1" t="s">
        <v>4028</v>
      </c>
      <c r="I304" s="1"/>
      <c r="J304" s="1"/>
      <c r="K304" s="1"/>
      <c r="L304" s="16" t="s">
        <v>347</v>
      </c>
      <c r="M304" s="16" t="s">
        <v>337</v>
      </c>
      <c r="N304" s="16" t="s">
        <v>114</v>
      </c>
      <c r="O304" s="16" t="s">
        <v>235</v>
      </c>
      <c r="P304" s="16" t="s">
        <v>357</v>
      </c>
      <c r="Q304" s="16" t="s">
        <v>3629</v>
      </c>
      <c r="R304" s="16" t="s">
        <v>3126</v>
      </c>
      <c r="S304" s="16"/>
      <c r="T304" s="8" t="s">
        <v>2859</v>
      </c>
      <c r="U304" s="8">
        <v>4</v>
      </c>
      <c r="V304" s="1" t="s">
        <v>2760</v>
      </c>
      <c r="W304" s="10">
        <v>4</v>
      </c>
      <c r="X304" s="10">
        <v>4</v>
      </c>
      <c r="Y304" s="8" t="s">
        <v>325</v>
      </c>
      <c r="Z304" s="1" t="s">
        <v>2760</v>
      </c>
      <c r="AA304" s="10">
        <v>0</v>
      </c>
      <c r="AB304" s="10">
        <v>0</v>
      </c>
      <c r="AC304" s="10">
        <v>0</v>
      </c>
      <c r="AD304" s="7">
        <v>0</v>
      </c>
      <c r="AE304" s="1" t="s">
        <v>2760</v>
      </c>
      <c r="AF304" s="7">
        <v>4</v>
      </c>
      <c r="AG304" s="1" t="s">
        <v>2760</v>
      </c>
      <c r="AH304" s="7">
        <v>0</v>
      </c>
      <c r="AI304" s="1" t="s">
        <v>2760</v>
      </c>
      <c r="AJ304" s="7">
        <v>0</v>
      </c>
      <c r="AK304" s="1" t="s">
        <v>2760</v>
      </c>
      <c r="AL304" s="10" t="s">
        <v>209</v>
      </c>
      <c r="AM304" s="1" t="s">
        <v>2381</v>
      </c>
      <c r="AN304" s="10" t="s">
        <v>86</v>
      </c>
      <c r="AO304" s="10" t="s">
        <v>4124</v>
      </c>
      <c r="AP304" s="12"/>
      <c r="AQ304" s="12"/>
      <c r="AR304" s="12"/>
      <c r="AS304" s="1" t="s">
        <v>2589</v>
      </c>
      <c r="AT304" s="13"/>
      <c r="AU304" s="13"/>
      <c r="AV304" s="13"/>
      <c r="AW304" s="13"/>
      <c r="AX304" s="13"/>
      <c r="AY304" s="13"/>
      <c r="AZ304" s="13"/>
      <c r="BA304" s="13"/>
      <c r="BB304" s="13"/>
      <c r="BC304" s="13"/>
      <c r="BD304" s="13"/>
      <c r="BE304" s="13"/>
      <c r="BF304" s="13"/>
      <c r="BG304" s="13"/>
      <c r="BH304" s="13"/>
      <c r="BI304" s="13"/>
      <c r="BJ304" s="13"/>
      <c r="BK304" s="13"/>
      <c r="BL304" s="13"/>
      <c r="BM304" s="13"/>
      <c r="BN304" s="13"/>
      <c r="BO304" s="13"/>
      <c r="BP304" s="13" t="s">
        <v>2191</v>
      </c>
      <c r="BQ304" s="13"/>
      <c r="BR304" s="13"/>
      <c r="BS304" s="13"/>
      <c r="BT304" s="13"/>
      <c r="BU304" s="13"/>
      <c r="BV304" s="13"/>
      <c r="BW304" s="13"/>
      <c r="BX304" s="13"/>
      <c r="BY304" s="13"/>
      <c r="BZ304" s="13"/>
      <c r="CA304" s="13"/>
      <c r="CB304" s="13"/>
      <c r="CC304" s="13"/>
      <c r="CD304" s="13"/>
      <c r="CE304" s="13"/>
      <c r="CF304" s="13"/>
      <c r="CG304" s="13"/>
      <c r="CH304" s="13"/>
      <c r="CI304" s="13"/>
      <c r="CJ304" s="13"/>
      <c r="CK304" s="13"/>
      <c r="CL304" s="13"/>
      <c r="CM304" s="13"/>
      <c r="CN304" s="13"/>
      <c r="CO304" s="13"/>
      <c r="CP304" s="13"/>
      <c r="CQ304" s="13"/>
      <c r="CR304" s="13"/>
      <c r="CS304" s="13"/>
      <c r="CT304" s="13"/>
      <c r="CU304" s="13"/>
      <c r="CV304" s="13"/>
      <c r="CW304" s="13"/>
      <c r="CX304" s="13"/>
      <c r="CY304" s="13"/>
      <c r="CZ304" s="13"/>
      <c r="DA304" s="13"/>
      <c r="DB304" s="13"/>
      <c r="DC304" s="13"/>
      <c r="DD304" s="13"/>
      <c r="DE304" s="13"/>
      <c r="DF304" s="13"/>
      <c r="DG304" s="13"/>
      <c r="DH304" s="13"/>
      <c r="DI304" s="13"/>
      <c r="DJ304" s="13"/>
      <c r="DK304" s="13"/>
      <c r="DL304" s="13"/>
      <c r="DM304" s="13"/>
      <c r="DN304" s="13"/>
      <c r="DO304" s="2"/>
    </row>
    <row r="305" spans="1:119" s="27" customFormat="1" ht="23.25" customHeight="1" x14ac:dyDescent="0.35">
      <c r="A305" s="16">
        <v>303</v>
      </c>
      <c r="B305" s="17">
        <v>42991</v>
      </c>
      <c r="C305" s="18" t="s">
        <v>3</v>
      </c>
      <c r="D305" s="1" t="s">
        <v>2375</v>
      </c>
      <c r="E305" s="16" t="s">
        <v>22</v>
      </c>
      <c r="F305" s="21" t="s">
        <v>3398</v>
      </c>
      <c r="G305" s="1" t="s">
        <v>362</v>
      </c>
      <c r="H305" s="1" t="s">
        <v>4028</v>
      </c>
      <c r="I305" s="1"/>
      <c r="J305" s="1"/>
      <c r="K305" s="1"/>
      <c r="L305" s="16" t="s">
        <v>347</v>
      </c>
      <c r="M305" s="16" t="s">
        <v>337</v>
      </c>
      <c r="N305" s="16" t="s">
        <v>114</v>
      </c>
      <c r="O305" s="16" t="s">
        <v>220</v>
      </c>
      <c r="P305" s="16" t="s">
        <v>357</v>
      </c>
      <c r="Q305" s="16" t="s">
        <v>3899</v>
      </c>
      <c r="R305" s="16" t="s">
        <v>3128</v>
      </c>
      <c r="S305" s="16"/>
      <c r="T305" s="8" t="s">
        <v>2859</v>
      </c>
      <c r="U305" s="8">
        <v>14</v>
      </c>
      <c r="V305" s="1" t="s">
        <v>318</v>
      </c>
      <c r="W305" s="10">
        <v>0</v>
      </c>
      <c r="X305" s="10">
        <v>0</v>
      </c>
      <c r="Y305" s="8">
        <v>14</v>
      </c>
      <c r="Z305" s="1" t="s">
        <v>318</v>
      </c>
      <c r="AA305" s="10">
        <v>14</v>
      </c>
      <c r="AB305" s="10">
        <v>0</v>
      </c>
      <c r="AC305" s="10">
        <v>0</v>
      </c>
      <c r="AD305" s="7">
        <v>12</v>
      </c>
      <c r="AE305" s="1" t="s">
        <v>318</v>
      </c>
      <c r="AF305" s="7">
        <v>0</v>
      </c>
      <c r="AG305" s="1" t="s">
        <v>2760</v>
      </c>
      <c r="AH305" s="7">
        <v>0</v>
      </c>
      <c r="AI305" s="1" t="s">
        <v>2760</v>
      </c>
      <c r="AJ305" s="7">
        <v>2</v>
      </c>
      <c r="AK305" s="1" t="s">
        <v>2760</v>
      </c>
      <c r="AL305" s="10"/>
      <c r="AM305" s="1" t="s">
        <v>325</v>
      </c>
      <c r="AN305" s="10" t="s">
        <v>86</v>
      </c>
      <c r="AO305" s="10"/>
      <c r="AP305" s="12"/>
      <c r="AQ305" s="12" t="s">
        <v>4125</v>
      </c>
      <c r="AR305" s="12"/>
      <c r="AS305" s="1" t="s">
        <v>2589</v>
      </c>
      <c r="AT305" s="13" t="s">
        <v>2080</v>
      </c>
      <c r="AU305" s="13"/>
      <c r="AV305" s="13"/>
      <c r="AW305" s="13"/>
      <c r="AX305" s="13"/>
      <c r="AY305" s="13"/>
      <c r="AZ305" s="13"/>
      <c r="BA305" s="13"/>
      <c r="BB305" s="13"/>
      <c r="BC305" s="13"/>
      <c r="BD305" s="13"/>
      <c r="BE305" s="13"/>
      <c r="BF305" s="13"/>
      <c r="BG305" s="13"/>
      <c r="BH305" s="13"/>
      <c r="BI305" s="13"/>
      <c r="BJ305" s="13"/>
      <c r="BK305" s="13"/>
      <c r="BL305" s="13"/>
      <c r="BM305" s="13"/>
      <c r="BN305" s="13"/>
      <c r="BO305" s="13"/>
      <c r="BP305" s="13"/>
      <c r="BQ305" s="13"/>
      <c r="BR305" s="13"/>
      <c r="BS305" s="13"/>
      <c r="BT305" s="13"/>
      <c r="BU305" s="13"/>
      <c r="BV305" s="13"/>
      <c r="BW305" s="13"/>
      <c r="BX305" s="13"/>
      <c r="BY305" s="13"/>
      <c r="BZ305" s="13"/>
      <c r="CA305" s="13"/>
      <c r="CB305" s="13"/>
      <c r="CC305" s="13"/>
      <c r="CD305" s="13"/>
      <c r="CE305" s="13"/>
      <c r="CF305" s="13"/>
      <c r="CG305" s="13"/>
      <c r="CH305" s="13"/>
      <c r="CI305" s="13"/>
      <c r="CJ305" s="13"/>
      <c r="CK305" s="13"/>
      <c r="CL305" s="13"/>
      <c r="CM305" s="13"/>
      <c r="CN305" s="13"/>
      <c r="CO305" s="13"/>
      <c r="CP305" s="13"/>
      <c r="CQ305" s="13"/>
      <c r="CR305" s="13"/>
      <c r="CS305" s="13"/>
      <c r="CT305" s="13"/>
      <c r="CU305" s="13"/>
      <c r="CV305" s="13"/>
      <c r="CW305" s="13"/>
      <c r="CX305" s="13"/>
      <c r="CY305" s="13"/>
      <c r="CZ305" s="13"/>
      <c r="DA305" s="13"/>
      <c r="DB305" s="13"/>
      <c r="DC305" s="13"/>
      <c r="DD305" s="13"/>
      <c r="DE305" s="13"/>
      <c r="DF305" s="13"/>
      <c r="DG305" s="13"/>
      <c r="DH305" s="13"/>
      <c r="DI305" s="13"/>
      <c r="DJ305" s="13"/>
      <c r="DK305" s="13"/>
      <c r="DL305" s="13"/>
      <c r="DM305" s="13"/>
      <c r="DN305" s="13"/>
      <c r="DO305" s="2"/>
    </row>
    <row r="306" spans="1:119" s="27" customFormat="1" ht="23.25" customHeight="1" x14ac:dyDescent="0.35">
      <c r="A306" s="16">
        <v>304</v>
      </c>
      <c r="B306" s="17">
        <v>42991</v>
      </c>
      <c r="C306" s="18" t="s">
        <v>3</v>
      </c>
      <c r="D306" s="1" t="s">
        <v>2375</v>
      </c>
      <c r="E306" s="16" t="s">
        <v>22</v>
      </c>
      <c r="F306" s="21" t="s">
        <v>3423</v>
      </c>
      <c r="G306" s="1" t="s">
        <v>362</v>
      </c>
      <c r="H306" s="1" t="s">
        <v>4028</v>
      </c>
      <c r="I306" s="1"/>
      <c r="J306" s="1"/>
      <c r="K306" s="1"/>
      <c r="L306" s="16" t="s">
        <v>347</v>
      </c>
      <c r="M306" s="16" t="s">
        <v>337</v>
      </c>
      <c r="N306" s="16" t="s">
        <v>114</v>
      </c>
      <c r="O306" s="16" t="s">
        <v>235</v>
      </c>
      <c r="P306" s="16" t="s">
        <v>357</v>
      </c>
      <c r="Q306" s="16" t="s">
        <v>3905</v>
      </c>
      <c r="R306" s="16" t="s">
        <v>3127</v>
      </c>
      <c r="S306" s="16"/>
      <c r="T306" s="8" t="s">
        <v>2859</v>
      </c>
      <c r="U306" s="8" t="s">
        <v>325</v>
      </c>
      <c r="V306" s="1" t="s">
        <v>2760</v>
      </c>
      <c r="W306" s="10">
        <v>0</v>
      </c>
      <c r="X306" s="10">
        <v>0</v>
      </c>
      <c r="Y306" s="8" t="s">
        <v>325</v>
      </c>
      <c r="Z306" s="1" t="s">
        <v>2760</v>
      </c>
      <c r="AA306" s="10">
        <v>0</v>
      </c>
      <c r="AB306" s="10">
        <v>0</v>
      </c>
      <c r="AC306" s="10">
        <v>0</v>
      </c>
      <c r="AD306" s="7">
        <v>0</v>
      </c>
      <c r="AE306" s="1" t="s">
        <v>2760</v>
      </c>
      <c r="AF306" s="7">
        <v>0</v>
      </c>
      <c r="AG306" s="1" t="s">
        <v>2760</v>
      </c>
      <c r="AH306" s="7">
        <v>0</v>
      </c>
      <c r="AI306" s="1" t="s">
        <v>2760</v>
      </c>
      <c r="AJ306" s="7">
        <v>0</v>
      </c>
      <c r="AK306" s="1" t="s">
        <v>2760</v>
      </c>
      <c r="AL306" s="10"/>
      <c r="AM306" s="1" t="s">
        <v>325</v>
      </c>
      <c r="AN306" s="10"/>
      <c r="AO306" s="10"/>
      <c r="AP306" s="12"/>
      <c r="AQ306" s="12" t="s">
        <v>183</v>
      </c>
      <c r="AR306" s="12"/>
      <c r="AS306" s="1" t="s">
        <v>2589</v>
      </c>
      <c r="AT306" s="13" t="s">
        <v>979</v>
      </c>
      <c r="AU306" s="13"/>
      <c r="AV306" s="13"/>
      <c r="AW306" s="13"/>
      <c r="AX306" s="13"/>
      <c r="AY306" s="13"/>
      <c r="AZ306" s="13"/>
      <c r="BA306" s="13"/>
      <c r="BB306" s="13"/>
      <c r="BC306" s="13"/>
      <c r="BD306" s="13"/>
      <c r="BE306" s="13"/>
      <c r="BF306" s="13"/>
      <c r="BG306" s="13"/>
      <c r="BH306" s="13"/>
      <c r="BI306" s="13"/>
      <c r="BJ306" s="13"/>
      <c r="BK306" s="13"/>
      <c r="BL306" s="13"/>
      <c r="BM306" s="13"/>
      <c r="BN306" s="13"/>
      <c r="BO306" s="13"/>
      <c r="BP306" s="13"/>
      <c r="BQ306" s="13"/>
      <c r="BR306" s="13"/>
      <c r="BS306" s="13"/>
      <c r="BT306" s="13"/>
      <c r="BU306" s="13"/>
      <c r="BV306" s="13"/>
      <c r="BW306" s="13"/>
      <c r="BX306" s="13"/>
      <c r="BY306" s="13"/>
      <c r="BZ306" s="13"/>
      <c r="CA306" s="13"/>
      <c r="CB306" s="13"/>
      <c r="CC306" s="13"/>
      <c r="CD306" s="13"/>
      <c r="CE306" s="13"/>
      <c r="CF306" s="13"/>
      <c r="CG306" s="13"/>
      <c r="CH306" s="13"/>
      <c r="CI306" s="13"/>
      <c r="CJ306" s="13"/>
      <c r="CK306" s="13"/>
      <c r="CL306" s="13"/>
      <c r="CM306" s="13"/>
      <c r="CN306" s="13"/>
      <c r="CO306" s="13"/>
      <c r="CP306" s="13"/>
      <c r="CQ306" s="13"/>
      <c r="CR306" s="13"/>
      <c r="CS306" s="13"/>
      <c r="CT306" s="13"/>
      <c r="CU306" s="13"/>
      <c r="CV306" s="13"/>
      <c r="CW306" s="13"/>
      <c r="CX306" s="13"/>
      <c r="CY306" s="13"/>
      <c r="CZ306" s="13"/>
      <c r="DA306" s="13"/>
      <c r="DB306" s="13"/>
      <c r="DC306" s="13"/>
      <c r="DD306" s="13"/>
      <c r="DE306" s="13"/>
      <c r="DF306" s="13"/>
      <c r="DG306" s="13"/>
      <c r="DH306" s="13"/>
      <c r="DI306" s="13"/>
      <c r="DJ306" s="13"/>
      <c r="DK306" s="13"/>
      <c r="DL306" s="13"/>
      <c r="DM306" s="13"/>
      <c r="DN306" s="13"/>
      <c r="DO306" s="2"/>
    </row>
    <row r="307" spans="1:119" s="27" customFormat="1" ht="23.25" customHeight="1" x14ac:dyDescent="0.35">
      <c r="A307" s="16">
        <v>305</v>
      </c>
      <c r="B307" s="17">
        <v>42991</v>
      </c>
      <c r="C307" s="18" t="s">
        <v>3</v>
      </c>
      <c r="D307" s="1" t="s">
        <v>2375</v>
      </c>
      <c r="E307" s="16" t="s">
        <v>325</v>
      </c>
      <c r="F307" s="21" t="s">
        <v>281</v>
      </c>
      <c r="G307" s="1" t="s">
        <v>362</v>
      </c>
      <c r="H307" s="1" t="s">
        <v>4028</v>
      </c>
      <c r="I307" s="1"/>
      <c r="J307" s="1"/>
      <c r="K307" s="1"/>
      <c r="L307" s="16" t="s">
        <v>347</v>
      </c>
      <c r="M307" s="16" t="s">
        <v>337</v>
      </c>
      <c r="N307" s="16" t="s">
        <v>353</v>
      </c>
      <c r="O307" s="16" t="s">
        <v>4037</v>
      </c>
      <c r="P307" s="16" t="s">
        <v>357</v>
      </c>
      <c r="Q307" s="16" t="s">
        <v>3624</v>
      </c>
      <c r="R307" s="16" t="s">
        <v>4360</v>
      </c>
      <c r="S307" s="16"/>
      <c r="T307" s="8" t="s">
        <v>2859</v>
      </c>
      <c r="U307" s="8" t="s">
        <v>325</v>
      </c>
      <c r="V307" s="1" t="s">
        <v>2760</v>
      </c>
      <c r="W307" s="10">
        <v>0</v>
      </c>
      <c r="X307" s="10">
        <v>0</v>
      </c>
      <c r="Y307" s="8" t="s">
        <v>325</v>
      </c>
      <c r="Z307" s="1" t="s">
        <v>2760</v>
      </c>
      <c r="AA307" s="10">
        <v>0</v>
      </c>
      <c r="AB307" s="10">
        <v>0</v>
      </c>
      <c r="AC307" s="10">
        <v>0</v>
      </c>
      <c r="AD307" s="7">
        <v>0</v>
      </c>
      <c r="AE307" s="1" t="s">
        <v>2760</v>
      </c>
      <c r="AF307" s="7">
        <v>0</v>
      </c>
      <c r="AG307" s="1" t="s">
        <v>2760</v>
      </c>
      <c r="AH307" s="7">
        <v>0</v>
      </c>
      <c r="AI307" s="1" t="s">
        <v>2760</v>
      </c>
      <c r="AJ307" s="7">
        <v>0</v>
      </c>
      <c r="AK307" s="1" t="s">
        <v>2760</v>
      </c>
      <c r="AL307" s="10"/>
      <c r="AM307" s="1" t="s">
        <v>325</v>
      </c>
      <c r="AN307" s="10"/>
      <c r="AO307" s="10"/>
      <c r="AP307" s="12"/>
      <c r="AQ307" s="12"/>
      <c r="AR307" s="12"/>
      <c r="AS307" s="1" t="s">
        <v>2589</v>
      </c>
      <c r="AT307" s="13"/>
      <c r="AU307" s="13"/>
      <c r="AV307" s="13"/>
      <c r="AW307" s="13"/>
      <c r="AX307" s="13"/>
      <c r="AY307" s="13"/>
      <c r="AZ307" s="13"/>
      <c r="BA307" s="13"/>
      <c r="BB307" s="13"/>
      <c r="BC307" s="13"/>
      <c r="BD307" s="13"/>
      <c r="BE307" s="13"/>
      <c r="BF307" s="13"/>
      <c r="BG307" s="13"/>
      <c r="BH307" s="13"/>
      <c r="BI307" s="13"/>
      <c r="BJ307" s="13"/>
      <c r="BK307" s="13"/>
      <c r="BL307" s="13"/>
      <c r="BM307" s="13"/>
      <c r="BN307" s="13"/>
      <c r="BO307" s="13"/>
      <c r="BP307" s="13" t="s">
        <v>2191</v>
      </c>
      <c r="BQ307" s="13"/>
      <c r="BR307" s="13"/>
      <c r="BS307" s="13"/>
      <c r="BT307" s="13"/>
      <c r="BU307" s="13"/>
      <c r="BV307" s="13"/>
      <c r="BW307" s="13"/>
      <c r="BX307" s="13"/>
      <c r="BY307" s="13"/>
      <c r="BZ307" s="13"/>
      <c r="CA307" s="13"/>
      <c r="CB307" s="13"/>
      <c r="CC307" s="13"/>
      <c r="CD307" s="13"/>
      <c r="CE307" s="13"/>
      <c r="CF307" s="13"/>
      <c r="CG307" s="13"/>
      <c r="CH307" s="13"/>
      <c r="CI307" s="13"/>
      <c r="CJ307" s="13"/>
      <c r="CK307" s="13"/>
      <c r="CL307" s="13"/>
      <c r="CM307" s="13"/>
      <c r="CN307" s="13"/>
      <c r="CO307" s="13"/>
      <c r="CP307" s="13"/>
      <c r="CQ307" s="13"/>
      <c r="CR307" s="13"/>
      <c r="CS307" s="13"/>
      <c r="CT307" s="13"/>
      <c r="CU307" s="13"/>
      <c r="CV307" s="13"/>
      <c r="CW307" s="13"/>
      <c r="CX307" s="13"/>
      <c r="CY307" s="13"/>
      <c r="CZ307" s="13"/>
      <c r="DA307" s="13"/>
      <c r="DB307" s="13"/>
      <c r="DC307" s="13"/>
      <c r="DD307" s="13"/>
      <c r="DE307" s="13"/>
      <c r="DF307" s="13"/>
      <c r="DG307" s="13"/>
      <c r="DH307" s="13"/>
      <c r="DI307" s="13"/>
      <c r="DJ307" s="13"/>
      <c r="DK307" s="13"/>
      <c r="DL307" s="13"/>
      <c r="DM307" s="13"/>
      <c r="DN307" s="13"/>
      <c r="DO307" s="2"/>
    </row>
    <row r="308" spans="1:119" s="27" customFormat="1" ht="23.25" customHeight="1" x14ac:dyDescent="0.35">
      <c r="A308" s="16">
        <v>306</v>
      </c>
      <c r="B308" s="17">
        <v>42992</v>
      </c>
      <c r="C308" s="18" t="s">
        <v>3</v>
      </c>
      <c r="D308" s="1" t="s">
        <v>2375</v>
      </c>
      <c r="E308" s="16" t="s">
        <v>22</v>
      </c>
      <c r="F308" s="21" t="s">
        <v>80</v>
      </c>
      <c r="G308" s="1" t="s">
        <v>362</v>
      </c>
      <c r="H308" s="1" t="s">
        <v>4028</v>
      </c>
      <c r="I308" s="1"/>
      <c r="J308" s="1"/>
      <c r="K308" s="1"/>
      <c r="L308" s="16" t="s">
        <v>347</v>
      </c>
      <c r="M308" s="16" t="s">
        <v>337</v>
      </c>
      <c r="N308" s="16" t="s">
        <v>114</v>
      </c>
      <c r="O308" s="16" t="s">
        <v>235</v>
      </c>
      <c r="P308" s="16" t="s">
        <v>357</v>
      </c>
      <c r="Q308" s="16" t="s">
        <v>3893</v>
      </c>
      <c r="R308" s="16" t="s">
        <v>3129</v>
      </c>
      <c r="S308" s="16"/>
      <c r="T308" s="8" t="s">
        <v>2859</v>
      </c>
      <c r="U308" s="8" t="s">
        <v>325</v>
      </c>
      <c r="V308" s="1" t="s">
        <v>2760</v>
      </c>
      <c r="W308" s="10">
        <v>0</v>
      </c>
      <c r="X308" s="10">
        <v>0</v>
      </c>
      <c r="Y308" s="8" t="s">
        <v>325</v>
      </c>
      <c r="Z308" s="1" t="s">
        <v>2760</v>
      </c>
      <c r="AA308" s="10">
        <v>0</v>
      </c>
      <c r="AB308" s="10">
        <v>0</v>
      </c>
      <c r="AC308" s="10">
        <v>0</v>
      </c>
      <c r="AD308" s="7">
        <v>0</v>
      </c>
      <c r="AE308" s="1" t="s">
        <v>2760</v>
      </c>
      <c r="AF308" s="7">
        <v>0</v>
      </c>
      <c r="AG308" s="1" t="s">
        <v>2760</v>
      </c>
      <c r="AH308" s="7">
        <v>0</v>
      </c>
      <c r="AI308" s="1" t="s">
        <v>2760</v>
      </c>
      <c r="AJ308" s="7">
        <v>0</v>
      </c>
      <c r="AK308" s="1" t="s">
        <v>2760</v>
      </c>
      <c r="AL308" s="10"/>
      <c r="AM308" s="1" t="s">
        <v>325</v>
      </c>
      <c r="AN308" s="10"/>
      <c r="AO308" s="10"/>
      <c r="AP308" s="12"/>
      <c r="AQ308" s="12" t="s">
        <v>3348</v>
      </c>
      <c r="AR308" s="12"/>
      <c r="AS308" s="1" t="s">
        <v>2589</v>
      </c>
      <c r="AT308" s="13"/>
      <c r="AU308" s="13"/>
      <c r="AV308" s="13"/>
      <c r="AW308" s="13"/>
      <c r="AX308" s="13"/>
      <c r="AY308" s="13"/>
      <c r="AZ308" s="13"/>
      <c r="BA308" s="13"/>
      <c r="BB308" s="13"/>
      <c r="BC308" s="13"/>
      <c r="BD308" s="13"/>
      <c r="BE308" s="13"/>
      <c r="BF308" s="13"/>
      <c r="BG308" s="13"/>
      <c r="BH308" s="13"/>
      <c r="BI308" s="13"/>
      <c r="BJ308" s="13"/>
      <c r="BK308" s="13"/>
      <c r="BL308" s="13"/>
      <c r="BM308" s="13"/>
      <c r="BN308" s="13"/>
      <c r="BO308" s="13"/>
      <c r="BP308" s="13" t="s">
        <v>2177</v>
      </c>
      <c r="BQ308" s="13"/>
      <c r="BR308" s="13"/>
      <c r="BS308" s="13"/>
      <c r="BT308" s="13"/>
      <c r="BU308" s="13"/>
      <c r="BV308" s="13"/>
      <c r="BW308" s="13"/>
      <c r="BX308" s="13"/>
      <c r="BY308" s="13"/>
      <c r="BZ308" s="13"/>
      <c r="CA308" s="13"/>
      <c r="CB308" s="13"/>
      <c r="CC308" s="13"/>
      <c r="CD308" s="13"/>
      <c r="CE308" s="13"/>
      <c r="CF308" s="13"/>
      <c r="CG308" s="13"/>
      <c r="CH308" s="13"/>
      <c r="CI308" s="13"/>
      <c r="CJ308" s="13"/>
      <c r="CK308" s="13"/>
      <c r="CL308" s="13"/>
      <c r="CM308" s="13"/>
      <c r="CN308" s="13"/>
      <c r="CO308" s="13"/>
      <c r="CP308" s="13"/>
      <c r="CQ308" s="13"/>
      <c r="CR308" s="13"/>
      <c r="CS308" s="13"/>
      <c r="CT308" s="13"/>
      <c r="CU308" s="13"/>
      <c r="CV308" s="13"/>
      <c r="CW308" s="13"/>
      <c r="CX308" s="13"/>
      <c r="CY308" s="13"/>
      <c r="CZ308" s="13"/>
      <c r="DA308" s="13"/>
      <c r="DB308" s="13"/>
      <c r="DC308" s="13"/>
      <c r="DD308" s="13"/>
      <c r="DE308" s="13"/>
      <c r="DF308" s="13"/>
      <c r="DG308" s="13"/>
      <c r="DH308" s="13"/>
      <c r="DI308" s="13"/>
      <c r="DJ308" s="13"/>
      <c r="DK308" s="13"/>
      <c r="DL308" s="13"/>
      <c r="DM308" s="13"/>
      <c r="DN308" s="13"/>
      <c r="DO308" s="2"/>
    </row>
    <row r="309" spans="1:119" s="27" customFormat="1" ht="23.25" customHeight="1" x14ac:dyDescent="0.35">
      <c r="A309" s="16">
        <v>307</v>
      </c>
      <c r="B309" s="17">
        <v>42994</v>
      </c>
      <c r="C309" s="18" t="s">
        <v>20</v>
      </c>
      <c r="D309" s="1" t="s">
        <v>2375</v>
      </c>
      <c r="E309" s="16" t="s">
        <v>2576</v>
      </c>
      <c r="F309" s="21" t="s">
        <v>3499</v>
      </c>
      <c r="G309" s="1" t="s">
        <v>362</v>
      </c>
      <c r="H309" s="1" t="s">
        <v>4028</v>
      </c>
      <c r="I309" s="1"/>
      <c r="J309" s="1"/>
      <c r="K309" s="1"/>
      <c r="L309" s="16" t="s">
        <v>347</v>
      </c>
      <c r="M309" s="16" t="s">
        <v>349</v>
      </c>
      <c r="N309" s="16" t="s">
        <v>356</v>
      </c>
      <c r="O309" s="16" t="s">
        <v>4039</v>
      </c>
      <c r="P309" s="16" t="s">
        <v>357</v>
      </c>
      <c r="Q309" s="16" t="s">
        <v>3669</v>
      </c>
      <c r="R309" s="16" t="s">
        <v>3130</v>
      </c>
      <c r="S309" s="16"/>
      <c r="T309" s="8" t="s">
        <v>2859</v>
      </c>
      <c r="U309" s="8" t="s">
        <v>325</v>
      </c>
      <c r="V309" s="1" t="s">
        <v>2760</v>
      </c>
      <c r="W309" s="10">
        <v>0</v>
      </c>
      <c r="X309" s="10">
        <v>0</v>
      </c>
      <c r="Y309" s="8" t="s">
        <v>325</v>
      </c>
      <c r="Z309" s="1" t="s">
        <v>2760</v>
      </c>
      <c r="AA309" s="10">
        <v>0</v>
      </c>
      <c r="AB309" s="10">
        <v>0</v>
      </c>
      <c r="AC309" s="10">
        <v>0</v>
      </c>
      <c r="AD309" s="7">
        <v>0</v>
      </c>
      <c r="AE309" s="1" t="s">
        <v>2760</v>
      </c>
      <c r="AF309" s="7">
        <v>0</v>
      </c>
      <c r="AG309" s="1" t="s">
        <v>2760</v>
      </c>
      <c r="AH309" s="7">
        <v>0</v>
      </c>
      <c r="AI309" s="1" t="s">
        <v>2760</v>
      </c>
      <c r="AJ309" s="7">
        <v>0</v>
      </c>
      <c r="AK309" s="1" t="s">
        <v>2760</v>
      </c>
      <c r="AL309" s="10"/>
      <c r="AM309" s="1" t="s">
        <v>325</v>
      </c>
      <c r="AN309" s="10"/>
      <c r="AO309" s="10"/>
      <c r="AP309" s="12"/>
      <c r="AQ309" s="3"/>
      <c r="AR309" s="12" t="s">
        <v>3612</v>
      </c>
      <c r="AS309" s="1" t="s">
        <v>2589</v>
      </c>
      <c r="AT309" s="13" t="s">
        <v>2055</v>
      </c>
      <c r="AU309" s="13"/>
      <c r="AV309" s="13"/>
      <c r="AW309" s="13"/>
      <c r="AX309" s="13"/>
      <c r="AY309" s="13"/>
      <c r="AZ309" s="13"/>
      <c r="BA309" s="13"/>
      <c r="BB309" s="13"/>
      <c r="BC309" s="13"/>
      <c r="BD309" s="13"/>
      <c r="BE309" s="13"/>
      <c r="BF309" s="13"/>
      <c r="BG309" s="13"/>
      <c r="BH309" s="13"/>
      <c r="BI309" s="13"/>
      <c r="BJ309" s="13"/>
      <c r="BK309" s="13"/>
      <c r="BL309" s="13"/>
      <c r="BM309" s="13"/>
      <c r="BN309" s="13"/>
      <c r="BO309" s="13"/>
      <c r="BP309" s="13"/>
      <c r="BQ309" s="13"/>
      <c r="BR309" s="13"/>
      <c r="BS309" s="13"/>
      <c r="BT309" s="13"/>
      <c r="BU309" s="13"/>
      <c r="BV309" s="13"/>
      <c r="BW309" s="13"/>
      <c r="BX309" s="13"/>
      <c r="BY309" s="13"/>
      <c r="BZ309" s="13"/>
      <c r="CA309" s="13"/>
      <c r="CB309" s="13"/>
      <c r="CC309" s="13"/>
      <c r="CD309" s="13"/>
      <c r="CE309" s="13"/>
      <c r="CF309" s="13"/>
      <c r="CG309" s="13"/>
      <c r="CH309" s="13"/>
      <c r="CI309" s="13"/>
      <c r="CJ309" s="13"/>
      <c r="CK309" s="13"/>
      <c r="CL309" s="13"/>
      <c r="CM309" s="13"/>
      <c r="CN309" s="13"/>
      <c r="CO309" s="13"/>
      <c r="CP309" s="13"/>
      <c r="CQ309" s="13"/>
      <c r="CR309" s="13"/>
      <c r="CS309" s="13"/>
      <c r="CT309" s="13"/>
      <c r="CU309" s="13"/>
      <c r="CV309" s="13"/>
      <c r="CW309" s="13"/>
      <c r="CX309" s="13"/>
      <c r="CY309" s="13"/>
      <c r="CZ309" s="13"/>
      <c r="DA309" s="13"/>
      <c r="DB309" s="13"/>
      <c r="DC309" s="13"/>
      <c r="DD309" s="13"/>
      <c r="DE309" s="13"/>
      <c r="DF309" s="13"/>
      <c r="DG309" s="13"/>
      <c r="DH309" s="13"/>
      <c r="DI309" s="13"/>
      <c r="DJ309" s="13"/>
      <c r="DK309" s="13"/>
      <c r="DL309" s="13"/>
      <c r="DM309" s="13"/>
      <c r="DN309" s="13"/>
      <c r="DO309" s="2"/>
    </row>
    <row r="310" spans="1:119" s="27" customFormat="1" ht="23.25" customHeight="1" x14ac:dyDescent="0.35">
      <c r="A310" s="16">
        <v>308</v>
      </c>
      <c r="B310" s="17">
        <v>42996</v>
      </c>
      <c r="C310" s="18" t="s">
        <v>2389</v>
      </c>
      <c r="D310" s="1" t="s">
        <v>2374</v>
      </c>
      <c r="E310" s="16" t="s">
        <v>2561</v>
      </c>
      <c r="F310" s="21" t="s">
        <v>3548</v>
      </c>
      <c r="G310" s="1" t="s">
        <v>362</v>
      </c>
      <c r="H310" s="1" t="s">
        <v>4028</v>
      </c>
      <c r="I310" s="1"/>
      <c r="J310" s="1"/>
      <c r="K310" s="1"/>
      <c r="L310" s="16" t="s">
        <v>347</v>
      </c>
      <c r="M310" s="16" t="s">
        <v>337</v>
      </c>
      <c r="N310" s="16" t="s">
        <v>353</v>
      </c>
      <c r="O310" s="16" t="s">
        <v>4036</v>
      </c>
      <c r="P310" s="16" t="s">
        <v>357</v>
      </c>
      <c r="Q310" s="16" t="s">
        <v>3766</v>
      </c>
      <c r="R310" s="16" t="s">
        <v>3131</v>
      </c>
      <c r="S310" s="16"/>
      <c r="T310" s="8" t="s">
        <v>2859</v>
      </c>
      <c r="U310" s="8" t="s">
        <v>325</v>
      </c>
      <c r="V310" s="1" t="s">
        <v>2760</v>
      </c>
      <c r="W310" s="10">
        <v>0</v>
      </c>
      <c r="X310" s="10">
        <v>0</v>
      </c>
      <c r="Y310" s="8" t="s">
        <v>325</v>
      </c>
      <c r="Z310" s="1" t="s">
        <v>2760</v>
      </c>
      <c r="AA310" s="10">
        <v>0</v>
      </c>
      <c r="AB310" s="10">
        <v>0</v>
      </c>
      <c r="AC310" s="10">
        <v>0</v>
      </c>
      <c r="AD310" s="7">
        <v>0</v>
      </c>
      <c r="AE310" s="1" t="s">
        <v>2760</v>
      </c>
      <c r="AF310" s="7">
        <v>0</v>
      </c>
      <c r="AG310" s="1" t="s">
        <v>2760</v>
      </c>
      <c r="AH310" s="7">
        <v>0</v>
      </c>
      <c r="AI310" s="1" t="s">
        <v>2760</v>
      </c>
      <c r="AJ310" s="7">
        <v>0</v>
      </c>
      <c r="AK310" s="1" t="s">
        <v>2760</v>
      </c>
      <c r="AL310" s="10"/>
      <c r="AM310" s="1" t="s">
        <v>325</v>
      </c>
      <c r="AN310" s="10"/>
      <c r="AO310" s="10"/>
      <c r="AP310" s="12"/>
      <c r="AQ310" s="12"/>
      <c r="AR310" s="12"/>
      <c r="AS310" s="1" t="s">
        <v>2589</v>
      </c>
      <c r="AT310" s="13"/>
      <c r="AU310" s="13"/>
      <c r="AV310" s="13"/>
      <c r="AW310" s="13"/>
      <c r="AX310" s="13"/>
      <c r="AY310" s="13"/>
      <c r="AZ310" s="13"/>
      <c r="BA310" s="13"/>
      <c r="BB310" s="13"/>
      <c r="BC310" s="13"/>
      <c r="BD310" s="13"/>
      <c r="BE310" s="13"/>
      <c r="BF310" s="13"/>
      <c r="BG310" s="13"/>
      <c r="BH310" s="13"/>
      <c r="BI310" s="13"/>
      <c r="BJ310" s="13"/>
      <c r="BK310" s="13"/>
      <c r="BL310" s="13"/>
      <c r="BM310" s="13"/>
      <c r="BN310" s="13"/>
      <c r="BO310" s="13"/>
      <c r="BP310" s="13" t="s">
        <v>2271</v>
      </c>
      <c r="BQ310" s="13" t="s">
        <v>2272</v>
      </c>
      <c r="BR310" s="13"/>
      <c r="BS310" s="13"/>
      <c r="BT310" s="13"/>
      <c r="BU310" s="13"/>
      <c r="BV310" s="13"/>
      <c r="BW310" s="13"/>
      <c r="BX310" s="13"/>
      <c r="BY310" s="13"/>
      <c r="BZ310" s="13"/>
      <c r="CA310" s="13"/>
      <c r="CB310" s="13"/>
      <c r="CC310" s="13"/>
      <c r="CD310" s="13"/>
      <c r="CE310" s="13"/>
      <c r="CF310" s="13"/>
      <c r="CG310" s="13"/>
      <c r="CH310" s="13"/>
      <c r="CI310" s="13"/>
      <c r="CJ310" s="13"/>
      <c r="CK310" s="13"/>
      <c r="CL310" s="13"/>
      <c r="CM310" s="13"/>
      <c r="CN310" s="13"/>
      <c r="CO310" s="13"/>
      <c r="CP310" s="13"/>
      <c r="CQ310" s="13"/>
      <c r="CR310" s="13"/>
      <c r="CS310" s="13"/>
      <c r="CT310" s="13"/>
      <c r="CU310" s="13"/>
      <c r="CV310" s="13"/>
      <c r="CW310" s="13"/>
      <c r="CX310" s="13"/>
      <c r="CY310" s="13"/>
      <c r="CZ310" s="13"/>
      <c r="DA310" s="13"/>
      <c r="DB310" s="13"/>
      <c r="DC310" s="13"/>
      <c r="DD310" s="13"/>
      <c r="DE310" s="13"/>
      <c r="DF310" s="13"/>
      <c r="DG310" s="13"/>
      <c r="DH310" s="13"/>
      <c r="DI310" s="13"/>
      <c r="DJ310" s="13"/>
      <c r="DK310" s="13"/>
      <c r="DL310" s="13"/>
      <c r="DM310" s="13"/>
      <c r="DN310" s="13"/>
      <c r="DO310" s="2"/>
    </row>
    <row r="311" spans="1:119" s="27" customFormat="1" ht="23.25" customHeight="1" x14ac:dyDescent="0.35">
      <c r="A311" s="16">
        <v>309</v>
      </c>
      <c r="B311" s="17">
        <v>42998</v>
      </c>
      <c r="C311" s="18" t="s">
        <v>2389</v>
      </c>
      <c r="D311" s="1" t="s">
        <v>2374</v>
      </c>
      <c r="E311" s="16" t="s">
        <v>2451</v>
      </c>
      <c r="F311" s="16" t="s">
        <v>78</v>
      </c>
      <c r="G311" s="1" t="s">
        <v>362</v>
      </c>
      <c r="H311" s="1" t="s">
        <v>4028</v>
      </c>
      <c r="I311" s="1"/>
      <c r="J311" s="1"/>
      <c r="K311" s="1"/>
      <c r="L311" s="16" t="s">
        <v>347</v>
      </c>
      <c r="M311" s="16" t="s">
        <v>337</v>
      </c>
      <c r="N311" s="16" t="s">
        <v>336</v>
      </c>
      <c r="O311" s="16" t="s">
        <v>4034</v>
      </c>
      <c r="P311" s="16" t="s">
        <v>357</v>
      </c>
      <c r="Q311" s="16" t="s">
        <v>3746</v>
      </c>
      <c r="R311" s="16" t="s">
        <v>3132</v>
      </c>
      <c r="S311" s="16"/>
      <c r="T311" s="8" t="s">
        <v>2859</v>
      </c>
      <c r="U311" s="8">
        <v>7</v>
      </c>
      <c r="V311" s="1" t="s">
        <v>317</v>
      </c>
      <c r="W311" s="10">
        <v>0</v>
      </c>
      <c r="X311" s="10">
        <v>0</v>
      </c>
      <c r="Y311" s="8">
        <v>7</v>
      </c>
      <c r="Z311" s="1" t="s">
        <v>317</v>
      </c>
      <c r="AA311" s="10">
        <v>0</v>
      </c>
      <c r="AB311" s="10">
        <v>0</v>
      </c>
      <c r="AC311" s="10">
        <v>7</v>
      </c>
      <c r="AD311" s="7">
        <v>0</v>
      </c>
      <c r="AE311" s="1" t="s">
        <v>2760</v>
      </c>
      <c r="AF311" s="7">
        <v>0</v>
      </c>
      <c r="AG311" s="1" t="s">
        <v>2760</v>
      </c>
      <c r="AH311" s="7">
        <v>7</v>
      </c>
      <c r="AI311" s="1" t="s">
        <v>317</v>
      </c>
      <c r="AJ311" s="7">
        <v>0</v>
      </c>
      <c r="AK311" s="1" t="s">
        <v>2760</v>
      </c>
      <c r="AL311" s="10" t="s">
        <v>3133</v>
      </c>
      <c r="AM311" s="1" t="s">
        <v>2381</v>
      </c>
      <c r="AN311" s="10" t="s">
        <v>309</v>
      </c>
      <c r="AO311" s="10" t="s">
        <v>3134</v>
      </c>
      <c r="AP311" s="12"/>
      <c r="AQ311" s="12"/>
      <c r="AR311" s="12"/>
      <c r="AS311" s="1" t="s">
        <v>2589</v>
      </c>
      <c r="AT311" s="13" t="s">
        <v>1544</v>
      </c>
      <c r="AU311" s="13" t="s">
        <v>1545</v>
      </c>
      <c r="AV311" s="13" t="s">
        <v>1546</v>
      </c>
      <c r="AW311" s="13" t="s">
        <v>1547</v>
      </c>
      <c r="AX311" s="13"/>
      <c r="AY311" s="13"/>
      <c r="AZ311" s="13"/>
      <c r="BA311" s="13"/>
      <c r="BB311" s="13"/>
      <c r="BC311" s="13"/>
      <c r="BD311" s="13"/>
      <c r="BE311" s="13"/>
      <c r="BF311" s="13"/>
      <c r="BG311" s="13"/>
      <c r="BH311" s="13"/>
      <c r="BI311" s="13"/>
      <c r="BJ311" s="13"/>
      <c r="BK311" s="13"/>
      <c r="BL311" s="13"/>
      <c r="BM311" s="13"/>
      <c r="BN311" s="13"/>
      <c r="BO311" s="13"/>
      <c r="BP311" s="13" t="s">
        <v>1548</v>
      </c>
      <c r="BQ311" s="13" t="s">
        <v>1549</v>
      </c>
      <c r="BR311" s="13" t="s">
        <v>1550</v>
      </c>
      <c r="BS311" s="13" t="s">
        <v>1551</v>
      </c>
      <c r="BT311" s="13" t="s">
        <v>1552</v>
      </c>
      <c r="BU311" s="13" t="s">
        <v>1553</v>
      </c>
      <c r="BV311" s="13"/>
      <c r="BW311" s="13"/>
      <c r="BX311" s="13"/>
      <c r="BY311" s="13"/>
      <c r="BZ311" s="13"/>
      <c r="CA311" s="13"/>
      <c r="CB311" s="13"/>
      <c r="CC311" s="13"/>
      <c r="CD311" s="13"/>
      <c r="CE311" s="13"/>
      <c r="CF311" s="13"/>
      <c r="CG311" s="13"/>
      <c r="CH311" s="13"/>
      <c r="CI311" s="13"/>
      <c r="CJ311" s="13"/>
      <c r="CK311" s="13"/>
      <c r="CL311" s="13"/>
      <c r="CM311" s="13"/>
      <c r="CN311" s="13"/>
      <c r="CO311" s="13"/>
      <c r="CP311" s="13"/>
      <c r="CQ311" s="13"/>
      <c r="CR311" s="13"/>
      <c r="CS311" s="13"/>
      <c r="CT311" s="13"/>
      <c r="CU311" s="13"/>
      <c r="CV311" s="13"/>
      <c r="CW311" s="13"/>
      <c r="CX311" s="13"/>
      <c r="CY311" s="13"/>
      <c r="CZ311" s="13"/>
      <c r="DA311" s="13"/>
      <c r="DB311" s="13"/>
      <c r="DC311" s="13"/>
      <c r="DD311" s="13"/>
      <c r="DE311" s="13"/>
      <c r="DF311" s="13"/>
      <c r="DG311" s="13"/>
      <c r="DH311" s="13"/>
      <c r="DI311" s="13"/>
      <c r="DJ311" s="13"/>
      <c r="DK311" s="13"/>
      <c r="DL311" s="13"/>
      <c r="DM311" s="13"/>
      <c r="DN311" s="13"/>
      <c r="DO311" s="2"/>
    </row>
    <row r="312" spans="1:119" s="27" customFormat="1" ht="23.25" customHeight="1" x14ac:dyDescent="0.35">
      <c r="A312" s="16">
        <v>310</v>
      </c>
      <c r="B312" s="17">
        <v>42999</v>
      </c>
      <c r="C312" s="18" t="s">
        <v>3</v>
      </c>
      <c r="D312" s="1" t="s">
        <v>2375</v>
      </c>
      <c r="E312" s="16" t="s">
        <v>2473</v>
      </c>
      <c r="F312" s="21" t="s">
        <v>3500</v>
      </c>
      <c r="G312" s="1" t="s">
        <v>362</v>
      </c>
      <c r="H312" s="1" t="s">
        <v>4028</v>
      </c>
      <c r="I312" s="1"/>
      <c r="J312" s="1"/>
      <c r="K312" s="1"/>
      <c r="L312" s="16" t="s">
        <v>347</v>
      </c>
      <c r="M312" s="16" t="s">
        <v>337</v>
      </c>
      <c r="N312" s="16" t="s">
        <v>336</v>
      </c>
      <c r="O312" s="16" t="s">
        <v>4034</v>
      </c>
      <c r="P312" s="16" t="s">
        <v>357</v>
      </c>
      <c r="Q312" s="16" t="s">
        <v>3627</v>
      </c>
      <c r="R312" s="16" t="s">
        <v>3135</v>
      </c>
      <c r="S312" s="16"/>
      <c r="T312" s="8" t="s">
        <v>2859</v>
      </c>
      <c r="U312" s="8">
        <v>1</v>
      </c>
      <c r="V312" s="1" t="s">
        <v>2760</v>
      </c>
      <c r="W312" s="10">
        <v>0</v>
      </c>
      <c r="X312" s="10">
        <v>0</v>
      </c>
      <c r="Y312" s="8">
        <v>1</v>
      </c>
      <c r="Z312" s="1" t="s">
        <v>2760</v>
      </c>
      <c r="AA312" s="10">
        <v>0</v>
      </c>
      <c r="AB312" s="10">
        <v>0</v>
      </c>
      <c r="AC312" s="10">
        <v>1</v>
      </c>
      <c r="AD312" s="7">
        <v>0</v>
      </c>
      <c r="AE312" s="1" t="s">
        <v>2760</v>
      </c>
      <c r="AF312" s="7">
        <v>1</v>
      </c>
      <c r="AG312" s="1" t="s">
        <v>2760</v>
      </c>
      <c r="AH312" s="7">
        <v>0</v>
      </c>
      <c r="AI312" s="1" t="s">
        <v>2760</v>
      </c>
      <c r="AJ312" s="7">
        <v>0</v>
      </c>
      <c r="AK312" s="1" t="s">
        <v>2760</v>
      </c>
      <c r="AL312" s="10"/>
      <c r="AM312" s="1" t="s">
        <v>325</v>
      </c>
      <c r="AN312" s="10" t="s">
        <v>86</v>
      </c>
      <c r="AO312" s="10"/>
      <c r="AP312" s="12"/>
      <c r="AQ312" s="12" t="s">
        <v>4361</v>
      </c>
      <c r="AR312" s="12"/>
      <c r="AS312" s="1" t="s">
        <v>2589</v>
      </c>
      <c r="AT312" s="13" t="s">
        <v>1962</v>
      </c>
      <c r="AU312" s="13" t="s">
        <v>1963</v>
      </c>
      <c r="AV312" s="13"/>
      <c r="AW312" s="13"/>
      <c r="AX312" s="13"/>
      <c r="AY312" s="13"/>
      <c r="AZ312" s="13"/>
      <c r="BA312" s="13"/>
      <c r="BB312" s="13"/>
      <c r="BC312" s="13"/>
      <c r="BD312" s="13"/>
      <c r="BE312" s="13"/>
      <c r="BF312" s="13"/>
      <c r="BG312" s="13"/>
      <c r="BH312" s="13"/>
      <c r="BI312" s="13"/>
      <c r="BJ312" s="13"/>
      <c r="BK312" s="13"/>
      <c r="BL312" s="13"/>
      <c r="BM312" s="13"/>
      <c r="BN312" s="13"/>
      <c r="BO312" s="13"/>
      <c r="BP312" s="13"/>
      <c r="BQ312" s="13"/>
      <c r="BR312" s="13"/>
      <c r="BS312" s="13"/>
      <c r="BT312" s="13"/>
      <c r="BU312" s="13"/>
      <c r="BV312" s="13"/>
      <c r="BW312" s="13"/>
      <c r="BX312" s="13"/>
      <c r="BY312" s="13"/>
      <c r="BZ312" s="13"/>
      <c r="CA312" s="13"/>
      <c r="CB312" s="13"/>
      <c r="CC312" s="13"/>
      <c r="CD312" s="13"/>
      <c r="CE312" s="13"/>
      <c r="CF312" s="13"/>
      <c r="CG312" s="13"/>
      <c r="CH312" s="13"/>
      <c r="CI312" s="13"/>
      <c r="CJ312" s="13"/>
      <c r="CK312" s="13"/>
      <c r="CL312" s="13"/>
      <c r="CM312" s="13"/>
      <c r="CN312" s="13"/>
      <c r="CO312" s="13"/>
      <c r="CP312" s="13"/>
      <c r="CQ312" s="13"/>
      <c r="CR312" s="13"/>
      <c r="CS312" s="13"/>
      <c r="CT312" s="13"/>
      <c r="CU312" s="13"/>
      <c r="CV312" s="13"/>
      <c r="CW312" s="13"/>
      <c r="CX312" s="13"/>
      <c r="CY312" s="13"/>
      <c r="CZ312" s="13"/>
      <c r="DA312" s="13"/>
      <c r="DB312" s="13"/>
      <c r="DC312" s="13"/>
      <c r="DD312" s="13"/>
      <c r="DE312" s="13"/>
      <c r="DF312" s="13"/>
      <c r="DG312" s="13"/>
      <c r="DH312" s="13"/>
      <c r="DI312" s="13"/>
      <c r="DJ312" s="13"/>
      <c r="DK312" s="13"/>
      <c r="DL312" s="13"/>
      <c r="DM312" s="13"/>
      <c r="DN312" s="13"/>
      <c r="DO312" s="2"/>
    </row>
    <row r="313" spans="1:119" s="27" customFormat="1" ht="23.25" customHeight="1" x14ac:dyDescent="0.35">
      <c r="A313" s="16">
        <v>311</v>
      </c>
      <c r="B313" s="17">
        <v>42999</v>
      </c>
      <c r="C313" s="18" t="s">
        <v>3</v>
      </c>
      <c r="D313" s="1" t="s">
        <v>2375</v>
      </c>
      <c r="E313" s="16" t="s">
        <v>2482</v>
      </c>
      <c r="F313" s="16" t="s">
        <v>3406</v>
      </c>
      <c r="G313" s="1" t="s">
        <v>362</v>
      </c>
      <c r="H313" s="1" t="s">
        <v>4028</v>
      </c>
      <c r="I313" s="1"/>
      <c r="J313" s="1"/>
      <c r="K313" s="1"/>
      <c r="L313" s="16" t="s">
        <v>347</v>
      </c>
      <c r="M313" s="16" t="s">
        <v>337</v>
      </c>
      <c r="N313" s="16" t="s">
        <v>353</v>
      </c>
      <c r="O313" s="16" t="s">
        <v>4036</v>
      </c>
      <c r="P313" s="16" t="s">
        <v>357</v>
      </c>
      <c r="Q313" s="16" t="s">
        <v>3765</v>
      </c>
      <c r="R313" s="16" t="s">
        <v>3136</v>
      </c>
      <c r="S313" s="16"/>
      <c r="T313" s="8" t="s">
        <v>2859</v>
      </c>
      <c r="U313" s="8" t="s">
        <v>325</v>
      </c>
      <c r="V313" s="1" t="s">
        <v>2760</v>
      </c>
      <c r="W313" s="10">
        <v>0</v>
      </c>
      <c r="X313" s="10">
        <v>0</v>
      </c>
      <c r="Y313" s="8" t="s">
        <v>325</v>
      </c>
      <c r="Z313" s="1" t="s">
        <v>2760</v>
      </c>
      <c r="AA313" s="10">
        <v>0</v>
      </c>
      <c r="AB313" s="10">
        <v>0</v>
      </c>
      <c r="AC313" s="10">
        <v>0</v>
      </c>
      <c r="AD313" s="7">
        <v>0</v>
      </c>
      <c r="AE313" s="1" t="s">
        <v>2760</v>
      </c>
      <c r="AF313" s="7">
        <v>0</v>
      </c>
      <c r="AG313" s="1" t="s">
        <v>2760</v>
      </c>
      <c r="AH313" s="7">
        <v>0</v>
      </c>
      <c r="AI313" s="1" t="s">
        <v>2760</v>
      </c>
      <c r="AJ313" s="7">
        <v>0</v>
      </c>
      <c r="AK313" s="1" t="s">
        <v>2760</v>
      </c>
      <c r="AL313" s="10"/>
      <c r="AM313" s="1" t="s">
        <v>325</v>
      </c>
      <c r="AN313" s="10"/>
      <c r="AO313" s="10"/>
      <c r="AP313" s="12"/>
      <c r="AQ313" s="12"/>
      <c r="AR313" s="12"/>
      <c r="AS313" s="1" t="s">
        <v>2589</v>
      </c>
      <c r="AT313" s="13" t="s">
        <v>778</v>
      </c>
      <c r="AU313" s="13"/>
      <c r="AV313" s="13"/>
      <c r="AW313" s="13"/>
      <c r="AX313" s="13"/>
      <c r="AY313" s="13"/>
      <c r="AZ313" s="13"/>
      <c r="BA313" s="13"/>
      <c r="BB313" s="13"/>
      <c r="BC313" s="13"/>
      <c r="BD313" s="13"/>
      <c r="BE313" s="13"/>
      <c r="BF313" s="13"/>
      <c r="BG313" s="13"/>
      <c r="BH313" s="13"/>
      <c r="BI313" s="13"/>
      <c r="BJ313" s="13"/>
      <c r="BK313" s="13"/>
      <c r="BL313" s="13"/>
      <c r="BM313" s="13"/>
      <c r="BN313" s="13"/>
      <c r="BO313" s="13"/>
      <c r="BP313" s="13"/>
      <c r="BQ313" s="13"/>
      <c r="BR313" s="13"/>
      <c r="BS313" s="13"/>
      <c r="BT313" s="13"/>
      <c r="BU313" s="13"/>
      <c r="BV313" s="13"/>
      <c r="BW313" s="13"/>
      <c r="BX313" s="13"/>
      <c r="BY313" s="13"/>
      <c r="BZ313" s="13"/>
      <c r="CA313" s="13"/>
      <c r="CB313" s="13"/>
      <c r="CC313" s="13"/>
      <c r="CD313" s="13"/>
      <c r="CE313" s="13"/>
      <c r="CF313" s="13"/>
      <c r="CG313" s="13"/>
      <c r="CH313" s="13"/>
      <c r="CI313" s="13"/>
      <c r="CJ313" s="13"/>
      <c r="CK313" s="13"/>
      <c r="CL313" s="13"/>
      <c r="CM313" s="13"/>
      <c r="CN313" s="13"/>
      <c r="CO313" s="13"/>
      <c r="CP313" s="13"/>
      <c r="CQ313" s="13"/>
      <c r="CR313" s="13"/>
      <c r="CS313" s="13"/>
      <c r="CT313" s="13"/>
      <c r="CU313" s="13"/>
      <c r="CV313" s="13"/>
      <c r="CW313" s="13"/>
      <c r="CX313" s="13"/>
      <c r="CY313" s="13"/>
      <c r="CZ313" s="13"/>
      <c r="DA313" s="13"/>
      <c r="DB313" s="13"/>
      <c r="DC313" s="13"/>
      <c r="DD313" s="13"/>
      <c r="DE313" s="13"/>
      <c r="DF313" s="13"/>
      <c r="DG313" s="13"/>
      <c r="DH313" s="13"/>
      <c r="DI313" s="13"/>
      <c r="DJ313" s="13"/>
      <c r="DK313" s="13"/>
      <c r="DL313" s="13"/>
      <c r="DM313" s="13"/>
      <c r="DN313" s="13"/>
      <c r="DO313" s="2"/>
    </row>
    <row r="314" spans="1:119" s="27" customFormat="1" ht="23.25" customHeight="1" x14ac:dyDescent="0.35">
      <c r="A314" s="16">
        <v>312</v>
      </c>
      <c r="B314" s="17">
        <v>43003</v>
      </c>
      <c r="C314" s="18" t="s">
        <v>2396</v>
      </c>
      <c r="D314" s="1" t="s">
        <v>319</v>
      </c>
      <c r="E314" s="16" t="s">
        <v>2669</v>
      </c>
      <c r="F314" s="16" t="s">
        <v>2669</v>
      </c>
      <c r="G314" s="1" t="s">
        <v>362</v>
      </c>
      <c r="H314" s="1" t="s">
        <v>4028</v>
      </c>
      <c r="I314" s="1"/>
      <c r="J314" s="1"/>
      <c r="K314" s="1"/>
      <c r="L314" s="16" t="s">
        <v>347</v>
      </c>
      <c r="M314" s="16" t="s">
        <v>337</v>
      </c>
      <c r="N314" s="16" t="s">
        <v>114</v>
      </c>
      <c r="O314" s="16" t="s">
        <v>236</v>
      </c>
      <c r="P314" s="16" t="s">
        <v>357</v>
      </c>
      <c r="Q314" s="16" t="s">
        <v>3965</v>
      </c>
      <c r="R314" s="16" t="s">
        <v>3137</v>
      </c>
      <c r="S314" s="16"/>
      <c r="T314" s="8" t="s">
        <v>2859</v>
      </c>
      <c r="U314" s="8">
        <v>1</v>
      </c>
      <c r="V314" s="1" t="s">
        <v>2760</v>
      </c>
      <c r="W314" s="10">
        <v>0</v>
      </c>
      <c r="X314" s="10">
        <v>0</v>
      </c>
      <c r="Y314" s="8">
        <v>1</v>
      </c>
      <c r="Z314" s="1" t="s">
        <v>2760</v>
      </c>
      <c r="AA314" s="10">
        <v>0</v>
      </c>
      <c r="AB314" s="10">
        <v>0</v>
      </c>
      <c r="AC314" s="10">
        <v>1</v>
      </c>
      <c r="AD314" s="7">
        <v>0</v>
      </c>
      <c r="AE314" s="1" t="s">
        <v>2760</v>
      </c>
      <c r="AF314" s="7">
        <v>0</v>
      </c>
      <c r="AG314" s="1" t="s">
        <v>2760</v>
      </c>
      <c r="AH314" s="7">
        <v>1</v>
      </c>
      <c r="AI314" s="1" t="s">
        <v>2760</v>
      </c>
      <c r="AJ314" s="7">
        <v>0</v>
      </c>
      <c r="AK314" s="1" t="s">
        <v>2760</v>
      </c>
      <c r="AL314" s="10"/>
      <c r="AM314" s="1" t="s">
        <v>325</v>
      </c>
      <c r="AN314" s="10"/>
      <c r="AO314" s="10" t="s">
        <v>4362</v>
      </c>
      <c r="AP314" s="12"/>
      <c r="AQ314" s="12"/>
      <c r="AR314" s="12"/>
      <c r="AS314" s="1" t="s">
        <v>2589</v>
      </c>
      <c r="AT314" s="13" t="s">
        <v>4363</v>
      </c>
      <c r="AU314" s="13" t="s">
        <v>2729</v>
      </c>
      <c r="AV314" s="13" t="s">
        <v>1623</v>
      </c>
      <c r="AW314" s="13" t="s">
        <v>1624</v>
      </c>
      <c r="AX314" s="13"/>
      <c r="AY314" s="13"/>
      <c r="AZ314" s="13"/>
      <c r="BA314" s="13"/>
      <c r="BB314" s="13"/>
      <c r="BC314" s="13"/>
      <c r="BD314" s="13"/>
      <c r="BE314" s="13"/>
      <c r="BF314" s="13"/>
      <c r="BG314" s="13"/>
      <c r="BH314" s="13"/>
      <c r="BI314" s="13"/>
      <c r="BJ314" s="13"/>
      <c r="BK314" s="13"/>
      <c r="BL314" s="13"/>
      <c r="BM314" s="13"/>
      <c r="BN314" s="13"/>
      <c r="BO314" s="13"/>
      <c r="BP314" s="13" t="s">
        <v>1625</v>
      </c>
      <c r="BQ314" s="13" t="s">
        <v>2829</v>
      </c>
      <c r="BR314" s="13" t="s">
        <v>4364</v>
      </c>
      <c r="BS314" s="13" t="s">
        <v>4365</v>
      </c>
      <c r="BT314" s="13" t="s">
        <v>4366</v>
      </c>
      <c r="BU314" s="13" t="s">
        <v>1626</v>
      </c>
      <c r="BV314" s="13"/>
      <c r="BW314" s="13"/>
      <c r="BX314" s="13"/>
      <c r="BY314" s="13"/>
      <c r="BZ314" s="13"/>
      <c r="CA314" s="13"/>
      <c r="CB314" s="13"/>
      <c r="CC314" s="13"/>
      <c r="CD314" s="13"/>
      <c r="CE314" s="13"/>
      <c r="CF314" s="13"/>
      <c r="CG314" s="13"/>
      <c r="CH314" s="13"/>
      <c r="CI314" s="13"/>
      <c r="CJ314" s="13"/>
      <c r="CK314" s="13"/>
      <c r="CL314" s="13"/>
      <c r="CM314" s="13"/>
      <c r="CN314" s="13"/>
      <c r="CO314" s="13"/>
      <c r="CP314" s="13"/>
      <c r="CQ314" s="13"/>
      <c r="CR314" s="13"/>
      <c r="CS314" s="13"/>
      <c r="CT314" s="13"/>
      <c r="CU314" s="13"/>
      <c r="CV314" s="13"/>
      <c r="CW314" s="13"/>
      <c r="CX314" s="13"/>
      <c r="CY314" s="13"/>
      <c r="CZ314" s="13"/>
      <c r="DA314" s="13"/>
      <c r="DB314" s="13"/>
      <c r="DC314" s="13"/>
      <c r="DD314" s="13"/>
      <c r="DE314" s="13"/>
      <c r="DF314" s="13"/>
      <c r="DG314" s="13"/>
      <c r="DH314" s="13"/>
      <c r="DI314" s="13"/>
      <c r="DJ314" s="13"/>
      <c r="DK314" s="13"/>
      <c r="DL314" s="13"/>
      <c r="DM314" s="13"/>
      <c r="DN314" s="13"/>
      <c r="DO314" s="2"/>
    </row>
    <row r="315" spans="1:119" s="27" customFormat="1" ht="23.25" customHeight="1" x14ac:dyDescent="0.35">
      <c r="A315" s="16">
        <v>313</v>
      </c>
      <c r="B315" s="17">
        <v>43004</v>
      </c>
      <c r="C315" s="18" t="s">
        <v>3</v>
      </c>
      <c r="D315" s="1" t="s">
        <v>2375</v>
      </c>
      <c r="E315" s="16" t="s">
        <v>2440</v>
      </c>
      <c r="F315" s="21" t="s">
        <v>3424</v>
      </c>
      <c r="G315" s="1" t="s">
        <v>362</v>
      </c>
      <c r="H315" s="1" t="s">
        <v>4028</v>
      </c>
      <c r="I315" s="1"/>
      <c r="J315" s="1"/>
      <c r="K315" s="1"/>
      <c r="L315" s="16" t="s">
        <v>347</v>
      </c>
      <c r="M315" s="16" t="s">
        <v>337</v>
      </c>
      <c r="N315" s="16" t="s">
        <v>336</v>
      </c>
      <c r="O315" s="16" t="s">
        <v>4034</v>
      </c>
      <c r="P315" s="16" t="s">
        <v>357</v>
      </c>
      <c r="Q315" s="16" t="s">
        <v>3714</v>
      </c>
      <c r="R315" s="16" t="s">
        <v>4367</v>
      </c>
      <c r="S315" s="16"/>
      <c r="T315" s="8" t="s">
        <v>2859</v>
      </c>
      <c r="U315" s="8">
        <v>1</v>
      </c>
      <c r="V315" s="1" t="s">
        <v>2760</v>
      </c>
      <c r="W315" s="10">
        <v>0</v>
      </c>
      <c r="X315" s="10">
        <v>0</v>
      </c>
      <c r="Y315" s="8">
        <v>1</v>
      </c>
      <c r="Z315" s="1" t="s">
        <v>2760</v>
      </c>
      <c r="AA315" s="10">
        <v>0</v>
      </c>
      <c r="AB315" s="10">
        <v>0</v>
      </c>
      <c r="AC315" s="10">
        <v>1</v>
      </c>
      <c r="AD315" s="7">
        <v>0</v>
      </c>
      <c r="AE315" s="1" t="s">
        <v>2760</v>
      </c>
      <c r="AF315" s="7">
        <v>1</v>
      </c>
      <c r="AG315" s="1" t="s">
        <v>2760</v>
      </c>
      <c r="AH315" s="7">
        <v>0</v>
      </c>
      <c r="AI315" s="1" t="s">
        <v>2760</v>
      </c>
      <c r="AJ315" s="7">
        <v>0</v>
      </c>
      <c r="AK315" s="1" t="s">
        <v>2760</v>
      </c>
      <c r="AL315" s="10"/>
      <c r="AM315" s="1" t="s">
        <v>325</v>
      </c>
      <c r="AN315" s="10" t="s">
        <v>84</v>
      </c>
      <c r="AO315" s="10"/>
      <c r="AP315" s="12"/>
      <c r="AQ315" s="12" t="s">
        <v>4126</v>
      </c>
      <c r="AR315" s="12"/>
      <c r="AS315" s="1" t="s">
        <v>2589</v>
      </c>
      <c r="AT315" s="13" t="s">
        <v>588</v>
      </c>
      <c r="AU315" s="13" t="s">
        <v>3265</v>
      </c>
      <c r="AV315" s="13"/>
      <c r="AW315" s="13"/>
      <c r="AX315" s="13"/>
      <c r="AY315" s="13"/>
      <c r="AZ315" s="13"/>
      <c r="BA315" s="13"/>
      <c r="BB315" s="13"/>
      <c r="BC315" s="13"/>
      <c r="BD315" s="13"/>
      <c r="BE315" s="13"/>
      <c r="BF315" s="13"/>
      <c r="BG315" s="13"/>
      <c r="BH315" s="13"/>
      <c r="BI315" s="13"/>
      <c r="BJ315" s="13"/>
      <c r="BK315" s="13"/>
      <c r="BL315" s="13"/>
      <c r="BM315" s="13"/>
      <c r="BN315" s="13"/>
      <c r="BO315" s="13"/>
      <c r="BP315" s="13"/>
      <c r="BQ315" s="13"/>
      <c r="BR315" s="13"/>
      <c r="BS315" s="13"/>
      <c r="BT315" s="13"/>
      <c r="BU315" s="13"/>
      <c r="BV315" s="13"/>
      <c r="BW315" s="13"/>
      <c r="BX315" s="13"/>
      <c r="BY315" s="13"/>
      <c r="BZ315" s="13"/>
      <c r="CA315" s="13"/>
      <c r="CB315" s="13"/>
      <c r="CC315" s="13"/>
      <c r="CD315" s="13"/>
      <c r="CE315" s="13"/>
      <c r="CF315" s="13"/>
      <c r="CG315" s="13"/>
      <c r="CH315" s="13"/>
      <c r="CI315" s="13"/>
      <c r="CJ315" s="13"/>
      <c r="CK315" s="13"/>
      <c r="CL315" s="13"/>
      <c r="CM315" s="13"/>
      <c r="CN315" s="13"/>
      <c r="CO315" s="13"/>
      <c r="CP315" s="13"/>
      <c r="CQ315" s="13"/>
      <c r="CR315" s="13"/>
      <c r="CS315" s="13"/>
      <c r="CT315" s="13"/>
      <c r="CU315" s="13"/>
      <c r="CV315" s="13"/>
      <c r="CW315" s="13"/>
      <c r="CX315" s="13"/>
      <c r="CY315" s="13"/>
      <c r="CZ315" s="13"/>
      <c r="DA315" s="13"/>
      <c r="DB315" s="13"/>
      <c r="DC315" s="13"/>
      <c r="DD315" s="13"/>
      <c r="DE315" s="13"/>
      <c r="DF315" s="13"/>
      <c r="DG315" s="13"/>
      <c r="DH315" s="13"/>
      <c r="DI315" s="13"/>
      <c r="DJ315" s="13"/>
      <c r="DK315" s="13"/>
      <c r="DL315" s="13"/>
      <c r="DM315" s="13"/>
      <c r="DN315" s="13"/>
      <c r="DO315" s="2"/>
    </row>
    <row r="316" spans="1:119" s="27" customFormat="1" ht="23.25" customHeight="1" x14ac:dyDescent="0.35">
      <c r="A316" s="16">
        <v>314</v>
      </c>
      <c r="B316" s="17">
        <v>43005</v>
      </c>
      <c r="C316" s="18" t="s">
        <v>2389</v>
      </c>
      <c r="D316" s="1" t="s">
        <v>2374</v>
      </c>
      <c r="E316" s="16" t="s">
        <v>2521</v>
      </c>
      <c r="F316" s="16" t="s">
        <v>3501</v>
      </c>
      <c r="G316" s="1" t="s">
        <v>4030</v>
      </c>
      <c r="H316" s="1" t="s">
        <v>4028</v>
      </c>
      <c r="I316" s="1" t="s">
        <v>4168</v>
      </c>
      <c r="J316" s="1"/>
      <c r="K316" s="1" t="s">
        <v>4032</v>
      </c>
      <c r="L316" s="16" t="s">
        <v>347</v>
      </c>
      <c r="M316" s="16" t="s">
        <v>337</v>
      </c>
      <c r="N316" s="16" t="s">
        <v>353</v>
      </c>
      <c r="O316" s="16" t="s">
        <v>4037</v>
      </c>
      <c r="P316" s="16" t="s">
        <v>357</v>
      </c>
      <c r="Q316" s="16" t="s">
        <v>3806</v>
      </c>
      <c r="R316" s="16" t="s">
        <v>3290</v>
      </c>
      <c r="S316" s="16"/>
      <c r="T316" s="8" t="s">
        <v>2859</v>
      </c>
      <c r="U316" s="8" t="s">
        <v>325</v>
      </c>
      <c r="V316" s="1" t="s">
        <v>2760</v>
      </c>
      <c r="W316" s="10">
        <v>0</v>
      </c>
      <c r="X316" s="10">
        <v>0</v>
      </c>
      <c r="Y316" s="8" t="s">
        <v>325</v>
      </c>
      <c r="Z316" s="1" t="s">
        <v>2760</v>
      </c>
      <c r="AA316" s="10">
        <v>0</v>
      </c>
      <c r="AB316" s="10">
        <v>0</v>
      </c>
      <c r="AC316" s="10">
        <v>0</v>
      </c>
      <c r="AD316" s="7">
        <v>0</v>
      </c>
      <c r="AE316" s="1" t="s">
        <v>2760</v>
      </c>
      <c r="AF316" s="7">
        <v>0</v>
      </c>
      <c r="AG316" s="1" t="s">
        <v>2760</v>
      </c>
      <c r="AH316" s="7">
        <v>0</v>
      </c>
      <c r="AI316" s="1" t="s">
        <v>2760</v>
      </c>
      <c r="AJ316" s="7">
        <v>0</v>
      </c>
      <c r="AK316" s="1" t="s">
        <v>2760</v>
      </c>
      <c r="AL316" s="10"/>
      <c r="AM316" s="1" t="s">
        <v>325</v>
      </c>
      <c r="AN316" s="10"/>
      <c r="AO316" s="10"/>
      <c r="AP316" s="12"/>
      <c r="AQ316" s="12"/>
      <c r="AR316" s="12"/>
      <c r="AS316" s="1" t="s">
        <v>2589</v>
      </c>
      <c r="AT316" s="13"/>
      <c r="AU316" s="13"/>
      <c r="AV316" s="13"/>
      <c r="AW316" s="13"/>
      <c r="AX316" s="13"/>
      <c r="AY316" s="13"/>
      <c r="AZ316" s="13"/>
      <c r="BA316" s="13"/>
      <c r="BB316" s="13"/>
      <c r="BC316" s="13"/>
      <c r="BD316" s="13"/>
      <c r="BE316" s="13"/>
      <c r="BF316" s="13"/>
      <c r="BG316" s="13"/>
      <c r="BH316" s="13"/>
      <c r="BI316" s="13"/>
      <c r="BJ316" s="13"/>
      <c r="BK316" s="13"/>
      <c r="BL316" s="13"/>
      <c r="BM316" s="13"/>
      <c r="BN316" s="13"/>
      <c r="BO316" s="13"/>
      <c r="BP316" s="13" t="s">
        <v>2270</v>
      </c>
      <c r="BQ316" s="13"/>
      <c r="BR316" s="13"/>
      <c r="BS316" s="13"/>
      <c r="BT316" s="13"/>
      <c r="BU316" s="13"/>
      <c r="BV316" s="13"/>
      <c r="BW316" s="13"/>
      <c r="BX316" s="13"/>
      <c r="BY316" s="13"/>
      <c r="BZ316" s="13"/>
      <c r="CA316" s="13"/>
      <c r="CB316" s="13"/>
      <c r="CC316" s="13"/>
      <c r="CD316" s="13"/>
      <c r="CE316" s="13"/>
      <c r="CF316" s="13"/>
      <c r="CG316" s="13"/>
      <c r="CH316" s="13"/>
      <c r="CI316" s="13"/>
      <c r="CJ316" s="13"/>
      <c r="CK316" s="13"/>
      <c r="CL316" s="13"/>
      <c r="CM316" s="13"/>
      <c r="CN316" s="13"/>
      <c r="CO316" s="13"/>
      <c r="CP316" s="13"/>
      <c r="CQ316" s="13"/>
      <c r="CR316" s="13"/>
      <c r="CS316" s="13"/>
      <c r="CT316" s="13"/>
      <c r="CU316" s="13"/>
      <c r="CV316" s="13"/>
      <c r="CW316" s="13"/>
      <c r="CX316" s="13"/>
      <c r="CY316" s="13"/>
      <c r="CZ316" s="13"/>
      <c r="DA316" s="13"/>
      <c r="DB316" s="13"/>
      <c r="DC316" s="13"/>
      <c r="DD316" s="13"/>
      <c r="DE316" s="13"/>
      <c r="DF316" s="13"/>
      <c r="DG316" s="13"/>
      <c r="DH316" s="13"/>
      <c r="DI316" s="13"/>
      <c r="DJ316" s="13"/>
      <c r="DK316" s="13"/>
      <c r="DL316" s="13"/>
      <c r="DM316" s="13"/>
      <c r="DN316" s="13"/>
      <c r="DO316" s="2"/>
    </row>
    <row r="317" spans="1:119" s="27" customFormat="1" ht="23.25" customHeight="1" x14ac:dyDescent="0.35">
      <c r="A317" s="16">
        <v>315</v>
      </c>
      <c r="B317" s="17">
        <v>43007</v>
      </c>
      <c r="C317" s="18" t="s">
        <v>3</v>
      </c>
      <c r="D317" s="1" t="s">
        <v>2375</v>
      </c>
      <c r="E317" s="16" t="s">
        <v>2473</v>
      </c>
      <c r="F317" s="21" t="s">
        <v>3397</v>
      </c>
      <c r="G317" s="1" t="s">
        <v>362</v>
      </c>
      <c r="H317" s="1" t="s">
        <v>4028</v>
      </c>
      <c r="I317" s="1"/>
      <c r="J317" s="1"/>
      <c r="K317" s="1"/>
      <c r="L317" s="16" t="s">
        <v>347</v>
      </c>
      <c r="M317" s="16" t="s">
        <v>337</v>
      </c>
      <c r="N317" s="16" t="s">
        <v>114</v>
      </c>
      <c r="O317" s="16" t="s">
        <v>235</v>
      </c>
      <c r="P317" s="16" t="s">
        <v>357</v>
      </c>
      <c r="Q317" s="16" t="s">
        <v>3917</v>
      </c>
      <c r="R317" s="16" t="s">
        <v>3138</v>
      </c>
      <c r="S317" s="16"/>
      <c r="T317" s="8" t="s">
        <v>2859</v>
      </c>
      <c r="U317" s="8">
        <v>1</v>
      </c>
      <c r="V317" s="1" t="s">
        <v>2760</v>
      </c>
      <c r="W317" s="10">
        <v>1</v>
      </c>
      <c r="X317" s="10">
        <v>1</v>
      </c>
      <c r="Y317" s="8" t="s">
        <v>325</v>
      </c>
      <c r="Z317" s="1" t="s">
        <v>2760</v>
      </c>
      <c r="AA317" s="10">
        <v>0</v>
      </c>
      <c r="AB317" s="10">
        <v>0</v>
      </c>
      <c r="AC317" s="10">
        <v>0</v>
      </c>
      <c r="AD317" s="7">
        <v>0</v>
      </c>
      <c r="AE317" s="1" t="s">
        <v>2760</v>
      </c>
      <c r="AF317" s="7">
        <v>0</v>
      </c>
      <c r="AG317" s="1" t="s">
        <v>2760</v>
      </c>
      <c r="AH317" s="7">
        <v>1</v>
      </c>
      <c r="AI317" s="1" t="s">
        <v>2760</v>
      </c>
      <c r="AJ317" s="7">
        <v>0</v>
      </c>
      <c r="AK317" s="1" t="s">
        <v>2760</v>
      </c>
      <c r="AL317" s="10" t="s">
        <v>3139</v>
      </c>
      <c r="AM317" s="1" t="s">
        <v>2381</v>
      </c>
      <c r="AN317" s="10"/>
      <c r="AO317" s="10" t="s">
        <v>182</v>
      </c>
      <c r="AP317" s="12"/>
      <c r="AQ317" s="12"/>
      <c r="AR317" s="12"/>
      <c r="AS317" s="1" t="s">
        <v>2589</v>
      </c>
      <c r="AT317" s="13" t="s">
        <v>1964</v>
      </c>
      <c r="AU317" s="13"/>
      <c r="AV317" s="13"/>
      <c r="AW317" s="13"/>
      <c r="AX317" s="13"/>
      <c r="AY317" s="13"/>
      <c r="AZ317" s="13"/>
      <c r="BA317" s="13"/>
      <c r="BB317" s="13"/>
      <c r="BC317" s="13"/>
      <c r="BD317" s="13"/>
      <c r="BE317" s="13"/>
      <c r="BF317" s="13"/>
      <c r="BG317" s="13"/>
      <c r="BH317" s="13"/>
      <c r="BI317" s="13"/>
      <c r="BJ317" s="13"/>
      <c r="BK317" s="13"/>
      <c r="BL317" s="13"/>
      <c r="BM317" s="13"/>
      <c r="BN317" s="13"/>
      <c r="BO317" s="13"/>
      <c r="BP317" s="13" t="s">
        <v>1965</v>
      </c>
      <c r="BQ317" s="13"/>
      <c r="BR317" s="13"/>
      <c r="BS317" s="13"/>
      <c r="BT317" s="13"/>
      <c r="BU317" s="13"/>
      <c r="BV317" s="13"/>
      <c r="BW317" s="13"/>
      <c r="BX317" s="13"/>
      <c r="BY317" s="13"/>
      <c r="BZ317" s="13"/>
      <c r="CA317" s="13"/>
      <c r="CB317" s="13"/>
      <c r="CC317" s="13"/>
      <c r="CD317" s="13"/>
      <c r="CE317" s="13"/>
      <c r="CF317" s="13"/>
      <c r="CG317" s="13"/>
      <c r="CH317" s="13"/>
      <c r="CI317" s="13"/>
      <c r="CJ317" s="13"/>
      <c r="CK317" s="13"/>
      <c r="CL317" s="13"/>
      <c r="CM317" s="13"/>
      <c r="CN317" s="13"/>
      <c r="CO317" s="13"/>
      <c r="CP317" s="13"/>
      <c r="CQ317" s="13"/>
      <c r="CR317" s="13"/>
      <c r="CS317" s="13"/>
      <c r="CT317" s="13"/>
      <c r="CU317" s="13"/>
      <c r="CV317" s="13"/>
      <c r="CW317" s="13"/>
      <c r="CX317" s="13"/>
      <c r="CY317" s="13"/>
      <c r="CZ317" s="13"/>
      <c r="DA317" s="13"/>
      <c r="DB317" s="13"/>
      <c r="DC317" s="13"/>
      <c r="DD317" s="13"/>
      <c r="DE317" s="13"/>
      <c r="DF317" s="13"/>
      <c r="DG317" s="13"/>
      <c r="DH317" s="13"/>
      <c r="DI317" s="13"/>
      <c r="DJ317" s="13"/>
      <c r="DK317" s="13"/>
      <c r="DL317" s="13"/>
      <c r="DM317" s="13"/>
      <c r="DN317" s="13"/>
      <c r="DO317" s="2"/>
    </row>
    <row r="318" spans="1:119" s="27" customFormat="1" ht="23.25" customHeight="1" x14ac:dyDescent="0.35">
      <c r="A318" s="16">
        <v>316</v>
      </c>
      <c r="B318" s="17">
        <v>43007</v>
      </c>
      <c r="C318" s="18" t="s">
        <v>3</v>
      </c>
      <c r="D318" s="1" t="s">
        <v>2375</v>
      </c>
      <c r="E318" s="16" t="s">
        <v>2458</v>
      </c>
      <c r="F318" s="21" t="s">
        <v>3397</v>
      </c>
      <c r="G318" s="1" t="s">
        <v>362</v>
      </c>
      <c r="H318" s="1" t="s">
        <v>4028</v>
      </c>
      <c r="I318" s="1"/>
      <c r="J318" s="1"/>
      <c r="K318" s="1"/>
      <c r="L318" s="16" t="s">
        <v>347</v>
      </c>
      <c r="M318" s="16" t="s">
        <v>337</v>
      </c>
      <c r="N318" s="16" t="s">
        <v>2663</v>
      </c>
      <c r="O318" s="16" t="s">
        <v>235</v>
      </c>
      <c r="P318" s="16" t="s">
        <v>357</v>
      </c>
      <c r="Q318" s="16" t="s">
        <v>3816</v>
      </c>
      <c r="R318" s="16" t="s">
        <v>4368</v>
      </c>
      <c r="S318" s="16"/>
      <c r="T318" s="8" t="s">
        <v>2859</v>
      </c>
      <c r="U318" s="8" t="s">
        <v>325</v>
      </c>
      <c r="V318" s="1" t="s">
        <v>2760</v>
      </c>
      <c r="W318" s="10">
        <v>0</v>
      </c>
      <c r="X318" s="10">
        <v>0</v>
      </c>
      <c r="Y318" s="8" t="s">
        <v>325</v>
      </c>
      <c r="Z318" s="1" t="s">
        <v>2760</v>
      </c>
      <c r="AA318" s="10">
        <v>0</v>
      </c>
      <c r="AB318" s="10">
        <v>0</v>
      </c>
      <c r="AC318" s="10">
        <v>0</v>
      </c>
      <c r="AD318" s="7">
        <v>0</v>
      </c>
      <c r="AE318" s="1" t="s">
        <v>2760</v>
      </c>
      <c r="AF318" s="7">
        <v>0</v>
      </c>
      <c r="AG318" s="1" t="s">
        <v>2760</v>
      </c>
      <c r="AH318" s="7">
        <v>0</v>
      </c>
      <c r="AI318" s="1" t="s">
        <v>2760</v>
      </c>
      <c r="AJ318" s="7">
        <v>0</v>
      </c>
      <c r="AK318" s="1" t="s">
        <v>2760</v>
      </c>
      <c r="AL318" s="10"/>
      <c r="AM318" s="1" t="s">
        <v>325</v>
      </c>
      <c r="AN318" s="10"/>
      <c r="AO318" s="10" t="s">
        <v>2372</v>
      </c>
      <c r="AP318" s="12"/>
      <c r="AQ318" s="12"/>
      <c r="AR318" s="12"/>
      <c r="AS318" s="1" t="s">
        <v>2589</v>
      </c>
      <c r="AT318" s="13" t="s">
        <v>1964</v>
      </c>
      <c r="AU318" s="13"/>
      <c r="AV318" s="13"/>
      <c r="AW318" s="13"/>
      <c r="AX318" s="13"/>
      <c r="AY318" s="13"/>
      <c r="AZ318" s="13"/>
      <c r="BA318" s="13"/>
      <c r="BB318" s="13"/>
      <c r="BC318" s="13"/>
      <c r="BD318" s="13"/>
      <c r="BE318" s="13"/>
      <c r="BF318" s="13"/>
      <c r="BG318" s="13"/>
      <c r="BH318" s="13"/>
      <c r="BI318" s="13"/>
      <c r="BJ318" s="13"/>
      <c r="BK318" s="13"/>
      <c r="BL318" s="13"/>
      <c r="BM318" s="13"/>
      <c r="BN318" s="13"/>
      <c r="BO318" s="13"/>
      <c r="BP318" s="13"/>
      <c r="BQ318" s="13"/>
      <c r="BR318" s="13"/>
      <c r="BS318" s="13"/>
      <c r="BT318" s="13"/>
      <c r="BU318" s="13"/>
      <c r="BV318" s="13"/>
      <c r="BW318" s="13"/>
      <c r="BX318" s="13"/>
      <c r="BY318" s="13"/>
      <c r="BZ318" s="13"/>
      <c r="CA318" s="13"/>
      <c r="CB318" s="13"/>
      <c r="CC318" s="13"/>
      <c r="CD318" s="13"/>
      <c r="CE318" s="13"/>
      <c r="CF318" s="13"/>
      <c r="CG318" s="13"/>
      <c r="CH318" s="13"/>
      <c r="CI318" s="13"/>
      <c r="CJ318" s="13"/>
      <c r="CK318" s="13"/>
      <c r="CL318" s="13"/>
      <c r="CM318" s="13"/>
      <c r="CN318" s="13"/>
      <c r="CO318" s="13"/>
      <c r="CP318" s="13"/>
      <c r="CQ318" s="13"/>
      <c r="CR318" s="13"/>
      <c r="CS318" s="13"/>
      <c r="CT318" s="13"/>
      <c r="CU318" s="13"/>
      <c r="CV318" s="13"/>
      <c r="CW318" s="13"/>
      <c r="CX318" s="13"/>
      <c r="CY318" s="13"/>
      <c r="CZ318" s="13"/>
      <c r="DA318" s="13"/>
      <c r="DB318" s="13"/>
      <c r="DC318" s="13"/>
      <c r="DD318" s="13"/>
      <c r="DE318" s="13"/>
      <c r="DF318" s="13"/>
      <c r="DG318" s="13"/>
      <c r="DH318" s="13"/>
      <c r="DI318" s="13"/>
      <c r="DJ318" s="13"/>
      <c r="DK318" s="13"/>
      <c r="DL318" s="13"/>
      <c r="DM318" s="13"/>
      <c r="DN318" s="13"/>
      <c r="DO318" s="2"/>
    </row>
    <row r="319" spans="1:119" s="27" customFormat="1" ht="23.25" customHeight="1" x14ac:dyDescent="0.35">
      <c r="A319" s="16">
        <v>317</v>
      </c>
      <c r="B319" s="17">
        <v>43008</v>
      </c>
      <c r="C319" s="18" t="s">
        <v>2391</v>
      </c>
      <c r="D319" s="1" t="s">
        <v>320</v>
      </c>
      <c r="E319" s="16" t="s">
        <v>2538</v>
      </c>
      <c r="F319" s="21" t="s">
        <v>3561</v>
      </c>
      <c r="G319" s="1" t="s">
        <v>362</v>
      </c>
      <c r="H319" s="1" t="s">
        <v>4028</v>
      </c>
      <c r="I319" s="1"/>
      <c r="J319" s="1"/>
      <c r="K319" s="1"/>
      <c r="L319" s="16" t="s">
        <v>347</v>
      </c>
      <c r="M319" s="16" t="s">
        <v>337</v>
      </c>
      <c r="N319" s="16" t="s">
        <v>336</v>
      </c>
      <c r="O319" s="16" t="s">
        <v>4034</v>
      </c>
      <c r="P319" s="16" t="s">
        <v>357</v>
      </c>
      <c r="Q319" s="16" t="s">
        <v>3842</v>
      </c>
      <c r="R319" s="16" t="s">
        <v>3140</v>
      </c>
      <c r="S319" s="16"/>
      <c r="T319" s="8" t="s">
        <v>2859</v>
      </c>
      <c r="U319" s="8" t="s">
        <v>325</v>
      </c>
      <c r="V319" s="1" t="s">
        <v>2760</v>
      </c>
      <c r="W319" s="10">
        <v>0</v>
      </c>
      <c r="X319" s="10">
        <v>0</v>
      </c>
      <c r="Y319" s="8" t="s">
        <v>325</v>
      </c>
      <c r="Z319" s="1" t="s">
        <v>2760</v>
      </c>
      <c r="AA319" s="10">
        <v>0</v>
      </c>
      <c r="AB319" s="10">
        <v>0</v>
      </c>
      <c r="AC319" s="10">
        <v>0</v>
      </c>
      <c r="AD319" s="7">
        <v>0</v>
      </c>
      <c r="AE319" s="1" t="s">
        <v>2760</v>
      </c>
      <c r="AF319" s="7">
        <v>0</v>
      </c>
      <c r="AG319" s="1" t="s">
        <v>2760</v>
      </c>
      <c r="AH319" s="7">
        <v>0</v>
      </c>
      <c r="AI319" s="1" t="s">
        <v>2760</v>
      </c>
      <c r="AJ319" s="7">
        <v>0</v>
      </c>
      <c r="AK319" s="1" t="s">
        <v>2760</v>
      </c>
      <c r="AL319" s="10"/>
      <c r="AM319" s="1" t="s">
        <v>325</v>
      </c>
      <c r="AN319" s="10"/>
      <c r="AO319" s="10"/>
      <c r="AP319" s="12"/>
      <c r="AQ319" s="12"/>
      <c r="AR319" s="12"/>
      <c r="AS319" s="1" t="s">
        <v>2589</v>
      </c>
      <c r="AT319" s="13"/>
      <c r="AU319" s="13"/>
      <c r="AV319" s="13"/>
      <c r="AW319" s="13"/>
      <c r="AX319" s="13"/>
      <c r="AY319" s="13"/>
      <c r="AZ319" s="13"/>
      <c r="BA319" s="13"/>
      <c r="BB319" s="13"/>
      <c r="BC319" s="13"/>
      <c r="BD319" s="13"/>
      <c r="BE319" s="13"/>
      <c r="BF319" s="13"/>
      <c r="BG319" s="13"/>
      <c r="BH319" s="13"/>
      <c r="BI319" s="13"/>
      <c r="BJ319" s="13"/>
      <c r="BK319" s="13"/>
      <c r="BL319" s="13"/>
      <c r="BM319" s="13"/>
      <c r="BN319" s="13"/>
      <c r="BO319" s="13"/>
      <c r="BP319" s="13" t="s">
        <v>2840</v>
      </c>
      <c r="BQ319" s="13"/>
      <c r="BR319" s="13"/>
      <c r="BS319" s="13"/>
      <c r="BT319" s="13"/>
      <c r="BU319" s="13"/>
      <c r="BV319" s="13"/>
      <c r="BW319" s="13"/>
      <c r="BX319" s="13"/>
      <c r="BY319" s="13"/>
      <c r="BZ319" s="13"/>
      <c r="CA319" s="13"/>
      <c r="CB319" s="13"/>
      <c r="CC319" s="13"/>
      <c r="CD319" s="13"/>
      <c r="CE319" s="13"/>
      <c r="CF319" s="13"/>
      <c r="CG319" s="13"/>
      <c r="CH319" s="13"/>
      <c r="CI319" s="13"/>
      <c r="CJ319" s="13"/>
      <c r="CK319" s="13"/>
      <c r="CL319" s="13"/>
      <c r="CM319" s="13"/>
      <c r="CN319" s="13"/>
      <c r="CO319" s="13"/>
      <c r="CP319" s="13"/>
      <c r="CQ319" s="13"/>
      <c r="CR319" s="13"/>
      <c r="CS319" s="13"/>
      <c r="CT319" s="13"/>
      <c r="CU319" s="13"/>
      <c r="CV319" s="13"/>
      <c r="CW319" s="13"/>
      <c r="CX319" s="13"/>
      <c r="CY319" s="13"/>
      <c r="CZ319" s="13"/>
      <c r="DA319" s="13"/>
      <c r="DB319" s="13"/>
      <c r="DC319" s="13"/>
      <c r="DD319" s="13"/>
      <c r="DE319" s="13"/>
      <c r="DF319" s="13"/>
      <c r="DG319" s="13"/>
      <c r="DH319" s="13"/>
      <c r="DI319" s="13"/>
      <c r="DJ319" s="13"/>
      <c r="DK319" s="13"/>
      <c r="DL319" s="13"/>
      <c r="DM319" s="13"/>
      <c r="DN319" s="13"/>
      <c r="DO319" s="2"/>
    </row>
    <row r="320" spans="1:119" s="27" customFormat="1" ht="23.25" customHeight="1" x14ac:dyDescent="0.35">
      <c r="A320" s="16">
        <v>318</v>
      </c>
      <c r="B320" s="17">
        <v>43010</v>
      </c>
      <c r="C320" s="18" t="s">
        <v>2393</v>
      </c>
      <c r="D320" s="1" t="s">
        <v>2374</v>
      </c>
      <c r="E320" s="18" t="s">
        <v>2399</v>
      </c>
      <c r="F320" s="16" t="s">
        <v>3502</v>
      </c>
      <c r="G320" s="1" t="s">
        <v>362</v>
      </c>
      <c r="H320" s="1" t="s">
        <v>4028</v>
      </c>
      <c r="I320" s="1"/>
      <c r="J320" s="1"/>
      <c r="K320" s="1"/>
      <c r="L320" s="16" t="s">
        <v>347</v>
      </c>
      <c r="M320" s="16" t="s">
        <v>349</v>
      </c>
      <c r="N320" s="16" t="s">
        <v>356</v>
      </c>
      <c r="O320" s="16" t="s">
        <v>4038</v>
      </c>
      <c r="P320" s="16" t="s">
        <v>357</v>
      </c>
      <c r="Q320" s="16" t="s">
        <v>3964</v>
      </c>
      <c r="R320" s="16" t="s">
        <v>3141</v>
      </c>
      <c r="S320" s="16"/>
      <c r="T320" s="8" t="s">
        <v>2859</v>
      </c>
      <c r="U320" s="8" t="s">
        <v>325</v>
      </c>
      <c r="V320" s="1" t="s">
        <v>2760</v>
      </c>
      <c r="W320" s="10">
        <v>0</v>
      </c>
      <c r="X320" s="10">
        <v>0</v>
      </c>
      <c r="Y320" s="8" t="s">
        <v>325</v>
      </c>
      <c r="Z320" s="1" t="s">
        <v>2760</v>
      </c>
      <c r="AA320" s="10">
        <v>0</v>
      </c>
      <c r="AB320" s="10">
        <v>0</v>
      </c>
      <c r="AC320" s="10">
        <v>0</v>
      </c>
      <c r="AD320" s="7">
        <v>0</v>
      </c>
      <c r="AE320" s="1" t="s">
        <v>2760</v>
      </c>
      <c r="AF320" s="7">
        <v>0</v>
      </c>
      <c r="AG320" s="1" t="s">
        <v>2760</v>
      </c>
      <c r="AH320" s="7">
        <v>0</v>
      </c>
      <c r="AI320" s="1" t="s">
        <v>2760</v>
      </c>
      <c r="AJ320" s="7">
        <v>0</v>
      </c>
      <c r="AK320" s="1" t="s">
        <v>2760</v>
      </c>
      <c r="AL320" s="10"/>
      <c r="AM320" s="1" t="s">
        <v>325</v>
      </c>
      <c r="AN320" s="10"/>
      <c r="AO320" s="10"/>
      <c r="AP320" s="12"/>
      <c r="AQ320" s="12"/>
      <c r="AR320" s="12" t="s">
        <v>3142</v>
      </c>
      <c r="AS320" s="1" t="s">
        <v>2589</v>
      </c>
      <c r="AT320" s="13" t="s">
        <v>2730</v>
      </c>
      <c r="AU320" s="13"/>
      <c r="AV320" s="13"/>
      <c r="AW320" s="13"/>
      <c r="AX320" s="13"/>
      <c r="AY320" s="13"/>
      <c r="AZ320" s="13"/>
      <c r="BA320" s="13"/>
      <c r="BB320" s="13"/>
      <c r="BC320" s="13"/>
      <c r="BD320" s="13"/>
      <c r="BE320" s="13"/>
      <c r="BF320" s="13"/>
      <c r="BG320" s="13"/>
      <c r="BH320" s="13"/>
      <c r="BI320" s="13"/>
      <c r="BJ320" s="13"/>
      <c r="BK320" s="13"/>
      <c r="BL320" s="13"/>
      <c r="BM320" s="13"/>
      <c r="BN320" s="13"/>
      <c r="BO320" s="13"/>
      <c r="BP320" s="13"/>
      <c r="BQ320" s="13"/>
      <c r="BR320" s="13"/>
      <c r="BS320" s="13"/>
      <c r="BT320" s="13"/>
      <c r="BU320" s="13"/>
      <c r="BV320" s="13"/>
      <c r="BW320" s="13"/>
      <c r="BX320" s="13"/>
      <c r="BY320" s="13"/>
      <c r="BZ320" s="13"/>
      <c r="CA320" s="13"/>
      <c r="CB320" s="13"/>
      <c r="CC320" s="13"/>
      <c r="CD320" s="13"/>
      <c r="CE320" s="13"/>
      <c r="CF320" s="13"/>
      <c r="CG320" s="13"/>
      <c r="CH320" s="13"/>
      <c r="CI320" s="13"/>
      <c r="CJ320" s="13"/>
      <c r="CK320" s="13"/>
      <c r="CL320" s="13"/>
      <c r="CM320" s="13"/>
      <c r="CN320" s="13"/>
      <c r="CO320" s="13"/>
      <c r="CP320" s="13"/>
      <c r="CQ320" s="13"/>
      <c r="CR320" s="13"/>
      <c r="CS320" s="13"/>
      <c r="CT320" s="13"/>
      <c r="CU320" s="13"/>
      <c r="CV320" s="13"/>
      <c r="CW320" s="13"/>
      <c r="CX320" s="13"/>
      <c r="CY320" s="13"/>
      <c r="CZ320" s="13"/>
      <c r="DA320" s="13"/>
      <c r="DB320" s="13"/>
      <c r="DC320" s="13"/>
      <c r="DD320" s="13"/>
      <c r="DE320" s="13"/>
      <c r="DF320" s="13"/>
      <c r="DG320" s="13"/>
      <c r="DH320" s="13"/>
      <c r="DI320" s="13"/>
      <c r="DJ320" s="13"/>
      <c r="DK320" s="13"/>
      <c r="DL320" s="13"/>
      <c r="DM320" s="13"/>
      <c r="DN320" s="13"/>
      <c r="DO320" s="2"/>
    </row>
    <row r="321" spans="1:119" s="27" customFormat="1" ht="23.25" customHeight="1" x14ac:dyDescent="0.35">
      <c r="A321" s="16">
        <v>319</v>
      </c>
      <c r="B321" s="17">
        <v>43010</v>
      </c>
      <c r="C321" s="18" t="s">
        <v>2</v>
      </c>
      <c r="D321" s="1" t="s">
        <v>320</v>
      </c>
      <c r="E321" s="16" t="s">
        <v>121</v>
      </c>
      <c r="F321" s="21" t="s">
        <v>3595</v>
      </c>
      <c r="G321" s="1" t="s">
        <v>362</v>
      </c>
      <c r="H321" s="1" t="s">
        <v>4029</v>
      </c>
      <c r="I321" s="1"/>
      <c r="J321" s="1"/>
      <c r="K321" s="1"/>
      <c r="L321" s="16" t="s">
        <v>347</v>
      </c>
      <c r="M321" s="16" t="s">
        <v>337</v>
      </c>
      <c r="N321" s="16" t="s">
        <v>353</v>
      </c>
      <c r="O321" s="16" t="s">
        <v>4037</v>
      </c>
      <c r="P321" s="16" t="s">
        <v>357</v>
      </c>
      <c r="Q321" s="16" t="s">
        <v>3668</v>
      </c>
      <c r="R321" s="16" t="s">
        <v>4369</v>
      </c>
      <c r="S321" s="16"/>
      <c r="T321" s="8" t="s">
        <v>2859</v>
      </c>
      <c r="U321" s="8" t="s">
        <v>325</v>
      </c>
      <c r="V321" s="1" t="s">
        <v>2760</v>
      </c>
      <c r="W321" s="10">
        <v>0</v>
      </c>
      <c r="X321" s="10">
        <v>0</v>
      </c>
      <c r="Y321" s="8" t="s">
        <v>325</v>
      </c>
      <c r="Z321" s="1" t="s">
        <v>2760</v>
      </c>
      <c r="AA321" s="10">
        <v>0</v>
      </c>
      <c r="AB321" s="10">
        <v>0</v>
      </c>
      <c r="AC321" s="10">
        <v>0</v>
      </c>
      <c r="AD321" s="7">
        <v>0</v>
      </c>
      <c r="AE321" s="1" t="s">
        <v>2760</v>
      </c>
      <c r="AF321" s="7">
        <v>0</v>
      </c>
      <c r="AG321" s="1" t="s">
        <v>2760</v>
      </c>
      <c r="AH321" s="7">
        <v>0</v>
      </c>
      <c r="AI321" s="1" t="s">
        <v>2760</v>
      </c>
      <c r="AJ321" s="7">
        <v>0</v>
      </c>
      <c r="AK321" s="1" t="s">
        <v>2760</v>
      </c>
      <c r="AL321" s="10"/>
      <c r="AM321" s="1" t="s">
        <v>325</v>
      </c>
      <c r="AN321" s="10"/>
      <c r="AO321" s="10"/>
      <c r="AP321" s="12"/>
      <c r="AQ321" s="12"/>
      <c r="AR321" s="12"/>
      <c r="AS321" s="1" t="s">
        <v>2589</v>
      </c>
      <c r="AT321" s="13" t="s">
        <v>1966</v>
      </c>
      <c r="AU321" s="13"/>
      <c r="AV321" s="13"/>
      <c r="AW321" s="13"/>
      <c r="AX321" s="13"/>
      <c r="AY321" s="13"/>
      <c r="AZ321" s="13"/>
      <c r="BA321" s="13"/>
      <c r="BB321" s="13"/>
      <c r="BC321" s="13"/>
      <c r="BD321" s="13"/>
      <c r="BE321" s="13"/>
      <c r="BF321" s="13"/>
      <c r="BG321" s="13"/>
      <c r="BH321" s="13"/>
      <c r="BI321" s="13"/>
      <c r="BJ321" s="13"/>
      <c r="BK321" s="13"/>
      <c r="BL321" s="13"/>
      <c r="BM321" s="13"/>
      <c r="BN321" s="13"/>
      <c r="BO321" s="13"/>
      <c r="BP321" s="13" t="s">
        <v>2359</v>
      </c>
      <c r="BQ321" s="13" t="s">
        <v>488</v>
      </c>
      <c r="BR321" s="13"/>
      <c r="BS321" s="13"/>
      <c r="BT321" s="13"/>
      <c r="BU321" s="13"/>
      <c r="BV321" s="13"/>
      <c r="BW321" s="13"/>
      <c r="BX321" s="13"/>
      <c r="BY321" s="13"/>
      <c r="BZ321" s="13"/>
      <c r="CA321" s="13"/>
      <c r="CB321" s="13"/>
      <c r="CC321" s="13"/>
      <c r="CD321" s="13"/>
      <c r="CE321" s="13"/>
      <c r="CF321" s="13"/>
      <c r="CG321" s="13"/>
      <c r="CH321" s="13"/>
      <c r="CI321" s="13"/>
      <c r="CJ321" s="13"/>
      <c r="CK321" s="13"/>
      <c r="CL321" s="13"/>
      <c r="CM321" s="13"/>
      <c r="CN321" s="13"/>
      <c r="CO321" s="13"/>
      <c r="CP321" s="13"/>
      <c r="CQ321" s="13"/>
      <c r="CR321" s="13"/>
      <c r="CS321" s="13"/>
      <c r="CT321" s="13"/>
      <c r="CU321" s="13"/>
      <c r="CV321" s="13"/>
      <c r="CW321" s="13"/>
      <c r="CX321" s="13"/>
      <c r="CY321" s="13"/>
      <c r="CZ321" s="13"/>
      <c r="DA321" s="13"/>
      <c r="DB321" s="13"/>
      <c r="DC321" s="13"/>
      <c r="DD321" s="13"/>
      <c r="DE321" s="13"/>
      <c r="DF321" s="13"/>
      <c r="DG321" s="13"/>
      <c r="DH321" s="13"/>
      <c r="DI321" s="13"/>
      <c r="DJ321" s="13"/>
      <c r="DK321" s="13"/>
      <c r="DL321" s="13"/>
      <c r="DM321" s="13"/>
      <c r="DN321" s="13"/>
      <c r="DO321" s="2"/>
    </row>
    <row r="322" spans="1:119" s="27" customFormat="1" ht="23.25" customHeight="1" x14ac:dyDescent="0.35">
      <c r="A322" s="16">
        <v>320</v>
      </c>
      <c r="B322" s="17">
        <v>43012</v>
      </c>
      <c r="C322" s="18" t="s">
        <v>2393</v>
      </c>
      <c r="D322" s="1" t="s">
        <v>2374</v>
      </c>
      <c r="E322" s="16" t="s">
        <v>2430</v>
      </c>
      <c r="F322" s="16" t="s">
        <v>3393</v>
      </c>
      <c r="G322" s="1" t="s">
        <v>362</v>
      </c>
      <c r="H322" s="1" t="s">
        <v>4028</v>
      </c>
      <c r="I322" s="1"/>
      <c r="J322" s="1"/>
      <c r="K322" s="1"/>
      <c r="L322" s="16" t="s">
        <v>345</v>
      </c>
      <c r="M322" s="16" t="s">
        <v>321</v>
      </c>
      <c r="N322" s="16" t="s">
        <v>354</v>
      </c>
      <c r="O322" s="16" t="s">
        <v>142</v>
      </c>
      <c r="P322" s="16" t="s">
        <v>357</v>
      </c>
      <c r="Q322" s="16" t="s">
        <v>3915</v>
      </c>
      <c r="R322" s="16" t="s">
        <v>3143</v>
      </c>
      <c r="S322" s="16"/>
      <c r="T322" s="8" t="s">
        <v>2859</v>
      </c>
      <c r="U322" s="8" t="s">
        <v>325</v>
      </c>
      <c r="V322" s="1" t="s">
        <v>2760</v>
      </c>
      <c r="W322" s="10">
        <v>0</v>
      </c>
      <c r="X322" s="10">
        <v>0</v>
      </c>
      <c r="Y322" s="8" t="s">
        <v>325</v>
      </c>
      <c r="Z322" s="1" t="s">
        <v>2760</v>
      </c>
      <c r="AA322" s="10">
        <v>0</v>
      </c>
      <c r="AB322" s="10">
        <v>0</v>
      </c>
      <c r="AC322" s="10">
        <v>0</v>
      </c>
      <c r="AD322" s="7">
        <v>0</v>
      </c>
      <c r="AE322" s="1" t="s">
        <v>2760</v>
      </c>
      <c r="AF322" s="7">
        <v>0</v>
      </c>
      <c r="AG322" s="1" t="s">
        <v>2760</v>
      </c>
      <c r="AH322" s="7">
        <v>0</v>
      </c>
      <c r="AI322" s="1" t="s">
        <v>2760</v>
      </c>
      <c r="AJ322" s="7">
        <v>0</v>
      </c>
      <c r="AK322" s="1" t="s">
        <v>2760</v>
      </c>
      <c r="AL322" s="10"/>
      <c r="AM322" s="1" t="s">
        <v>325</v>
      </c>
      <c r="AN322" s="10"/>
      <c r="AO322" s="10"/>
      <c r="AP322" s="12"/>
      <c r="AQ322" s="12"/>
      <c r="AR322" s="12"/>
      <c r="AS322" s="1" t="s">
        <v>2590</v>
      </c>
      <c r="AT322" s="13"/>
      <c r="AU322" s="13"/>
      <c r="AV322" s="13"/>
      <c r="AW322" s="13"/>
      <c r="AX322" s="13"/>
      <c r="AY322" s="13"/>
      <c r="AZ322" s="13"/>
      <c r="BA322" s="13"/>
      <c r="BB322" s="13"/>
      <c r="BC322" s="13"/>
      <c r="BD322" s="13"/>
      <c r="BE322" s="13"/>
      <c r="BF322" s="13"/>
      <c r="BG322" s="13"/>
      <c r="BH322" s="13"/>
      <c r="BI322" s="13"/>
      <c r="BJ322" s="13"/>
      <c r="BK322" s="13"/>
      <c r="BL322" s="13"/>
      <c r="BM322" s="13"/>
      <c r="BN322" s="13"/>
      <c r="BO322" s="13"/>
      <c r="BP322" s="13" t="s">
        <v>509</v>
      </c>
      <c r="BQ322" s="13"/>
      <c r="BR322" s="13"/>
      <c r="BS322" s="13"/>
      <c r="BT322" s="13"/>
      <c r="BU322" s="13"/>
      <c r="BV322" s="13"/>
      <c r="BW322" s="13"/>
      <c r="BX322" s="13"/>
      <c r="BY322" s="13"/>
      <c r="BZ322" s="13"/>
      <c r="CA322" s="13"/>
      <c r="CB322" s="13"/>
      <c r="CC322" s="13"/>
      <c r="CD322" s="13"/>
      <c r="CE322" s="13"/>
      <c r="CF322" s="13"/>
      <c r="CG322" s="13"/>
      <c r="CH322" s="13"/>
      <c r="CI322" s="13"/>
      <c r="CJ322" s="13"/>
      <c r="CK322" s="13"/>
      <c r="CL322" s="13"/>
      <c r="CM322" s="13"/>
      <c r="CN322" s="13"/>
      <c r="CO322" s="13"/>
      <c r="CP322" s="13"/>
      <c r="CQ322" s="13"/>
      <c r="CR322" s="13"/>
      <c r="CS322" s="13"/>
      <c r="CT322" s="13"/>
      <c r="CU322" s="13"/>
      <c r="CV322" s="13"/>
      <c r="CW322" s="13"/>
      <c r="CX322" s="13"/>
      <c r="CY322" s="13"/>
      <c r="CZ322" s="13"/>
      <c r="DA322" s="13"/>
      <c r="DB322" s="13"/>
      <c r="DC322" s="13"/>
      <c r="DD322" s="13"/>
      <c r="DE322" s="13"/>
      <c r="DF322" s="13"/>
      <c r="DG322" s="13"/>
      <c r="DH322" s="13"/>
      <c r="DI322" s="13"/>
      <c r="DJ322" s="13"/>
      <c r="DK322" s="13"/>
      <c r="DL322" s="13"/>
      <c r="DM322" s="13" t="s">
        <v>509</v>
      </c>
      <c r="DN322" s="13"/>
      <c r="DO322" s="2"/>
    </row>
    <row r="323" spans="1:119" s="27" customFormat="1" ht="23.25" customHeight="1" x14ac:dyDescent="0.35">
      <c r="A323" s="16">
        <v>321</v>
      </c>
      <c r="B323" s="17">
        <v>43012</v>
      </c>
      <c r="C323" s="18" t="s">
        <v>3</v>
      </c>
      <c r="D323" s="1" t="s">
        <v>2375</v>
      </c>
      <c r="E323" s="16" t="s">
        <v>2458</v>
      </c>
      <c r="F323" s="16" t="s">
        <v>3538</v>
      </c>
      <c r="G323" s="1" t="s">
        <v>362</v>
      </c>
      <c r="H323" s="1" t="s">
        <v>4028</v>
      </c>
      <c r="I323" s="1"/>
      <c r="J323" s="1"/>
      <c r="K323" s="1"/>
      <c r="L323" s="16" t="s">
        <v>347</v>
      </c>
      <c r="M323" s="16" t="s">
        <v>337</v>
      </c>
      <c r="N323" s="16" t="s">
        <v>336</v>
      </c>
      <c r="O323" s="16" t="s">
        <v>4034</v>
      </c>
      <c r="P323" s="16" t="s">
        <v>357</v>
      </c>
      <c r="Q323" s="16" t="s">
        <v>3953</v>
      </c>
      <c r="R323" s="16" t="s">
        <v>4370</v>
      </c>
      <c r="S323" s="16"/>
      <c r="T323" s="8" t="s">
        <v>2859</v>
      </c>
      <c r="U323" s="8" t="s">
        <v>325</v>
      </c>
      <c r="V323" s="1" t="s">
        <v>2760</v>
      </c>
      <c r="W323" s="10">
        <v>0</v>
      </c>
      <c r="X323" s="10">
        <v>0</v>
      </c>
      <c r="Y323" s="8" t="s">
        <v>325</v>
      </c>
      <c r="Z323" s="1" t="s">
        <v>2760</v>
      </c>
      <c r="AA323" s="10">
        <v>0</v>
      </c>
      <c r="AB323" s="10">
        <v>0</v>
      </c>
      <c r="AC323" s="10">
        <v>0</v>
      </c>
      <c r="AD323" s="7">
        <v>0</v>
      </c>
      <c r="AE323" s="1" t="s">
        <v>2760</v>
      </c>
      <c r="AF323" s="7">
        <v>0</v>
      </c>
      <c r="AG323" s="1" t="s">
        <v>2760</v>
      </c>
      <c r="AH323" s="7">
        <v>0</v>
      </c>
      <c r="AI323" s="1" t="s">
        <v>2760</v>
      </c>
      <c r="AJ323" s="7">
        <v>0</v>
      </c>
      <c r="AK323" s="1" t="s">
        <v>2760</v>
      </c>
      <c r="AL323" s="10"/>
      <c r="AM323" s="1" t="s">
        <v>325</v>
      </c>
      <c r="AN323" s="10"/>
      <c r="AO323" s="10"/>
      <c r="AP323" s="12"/>
      <c r="AQ323" s="12"/>
      <c r="AR323" s="12"/>
      <c r="AS323" s="1" t="s">
        <v>2589</v>
      </c>
      <c r="AT323" s="13"/>
      <c r="AU323" s="13"/>
      <c r="AV323" s="13"/>
      <c r="AW323" s="13"/>
      <c r="AX323" s="13"/>
      <c r="AY323" s="13"/>
      <c r="AZ323" s="13"/>
      <c r="BA323" s="13"/>
      <c r="BB323" s="13"/>
      <c r="BC323" s="13"/>
      <c r="BD323" s="13"/>
      <c r="BE323" s="13"/>
      <c r="BF323" s="13"/>
      <c r="BG323" s="13"/>
      <c r="BH323" s="13"/>
      <c r="BI323" s="13"/>
      <c r="BJ323" s="13"/>
      <c r="BK323" s="13"/>
      <c r="BL323" s="13"/>
      <c r="BM323" s="13"/>
      <c r="BN323" s="13"/>
      <c r="BO323" s="13"/>
      <c r="BP323" s="13" t="s">
        <v>2275</v>
      </c>
      <c r="BQ323" s="13" t="s">
        <v>2276</v>
      </c>
      <c r="BR323" s="13"/>
      <c r="BS323" s="13"/>
      <c r="BT323" s="13"/>
      <c r="BU323" s="13"/>
      <c r="BV323" s="13"/>
      <c r="BW323" s="13"/>
      <c r="BX323" s="13"/>
      <c r="BY323" s="13"/>
      <c r="BZ323" s="13"/>
      <c r="CA323" s="13"/>
      <c r="CB323" s="13"/>
      <c r="CC323" s="13"/>
      <c r="CD323" s="13"/>
      <c r="CE323" s="13"/>
      <c r="CF323" s="13"/>
      <c r="CG323" s="13"/>
      <c r="CH323" s="13"/>
      <c r="CI323" s="13"/>
      <c r="CJ323" s="13"/>
      <c r="CK323" s="13"/>
      <c r="CL323" s="13"/>
      <c r="CM323" s="13"/>
      <c r="CN323" s="13"/>
      <c r="CO323" s="13"/>
      <c r="CP323" s="13"/>
      <c r="CQ323" s="13"/>
      <c r="CR323" s="13"/>
      <c r="CS323" s="13"/>
      <c r="CT323" s="13"/>
      <c r="CU323" s="13"/>
      <c r="CV323" s="13"/>
      <c r="CW323" s="13"/>
      <c r="CX323" s="13"/>
      <c r="CY323" s="13"/>
      <c r="CZ323" s="13"/>
      <c r="DA323" s="13"/>
      <c r="DB323" s="13"/>
      <c r="DC323" s="13"/>
      <c r="DD323" s="13"/>
      <c r="DE323" s="13"/>
      <c r="DF323" s="13"/>
      <c r="DG323" s="13"/>
      <c r="DH323" s="13"/>
      <c r="DI323" s="13"/>
      <c r="DJ323" s="13"/>
      <c r="DK323" s="13"/>
      <c r="DL323" s="13"/>
      <c r="DM323" s="13"/>
      <c r="DN323" s="13"/>
      <c r="DO323" s="2"/>
    </row>
    <row r="324" spans="1:119" s="27" customFormat="1" ht="23.25" customHeight="1" x14ac:dyDescent="0.35">
      <c r="A324" s="16">
        <v>322</v>
      </c>
      <c r="B324" s="17">
        <v>43012</v>
      </c>
      <c r="C324" s="18" t="s">
        <v>3</v>
      </c>
      <c r="D324" s="1" t="s">
        <v>2375</v>
      </c>
      <c r="E324" s="16" t="s">
        <v>2458</v>
      </c>
      <c r="F324" s="16" t="s">
        <v>3503</v>
      </c>
      <c r="G324" s="1" t="s">
        <v>362</v>
      </c>
      <c r="H324" s="1" t="s">
        <v>4028</v>
      </c>
      <c r="I324" s="1"/>
      <c r="J324" s="1"/>
      <c r="K324" s="1"/>
      <c r="L324" s="16" t="s">
        <v>347</v>
      </c>
      <c r="M324" s="16" t="s">
        <v>337</v>
      </c>
      <c r="N324" s="16" t="s">
        <v>353</v>
      </c>
      <c r="O324" s="16" t="s">
        <v>4036</v>
      </c>
      <c r="P324" s="16" t="s">
        <v>357</v>
      </c>
      <c r="Q324" s="16" t="s">
        <v>3615</v>
      </c>
      <c r="R324" s="16" t="s">
        <v>3144</v>
      </c>
      <c r="S324" s="16"/>
      <c r="T324" s="8" t="s">
        <v>2859</v>
      </c>
      <c r="U324" s="8" t="s">
        <v>325</v>
      </c>
      <c r="V324" s="1" t="s">
        <v>2760</v>
      </c>
      <c r="W324" s="10">
        <v>0</v>
      </c>
      <c r="X324" s="10">
        <v>0</v>
      </c>
      <c r="Y324" s="8" t="s">
        <v>325</v>
      </c>
      <c r="Z324" s="1" t="s">
        <v>2760</v>
      </c>
      <c r="AA324" s="10">
        <v>0</v>
      </c>
      <c r="AB324" s="10">
        <v>0</v>
      </c>
      <c r="AC324" s="10">
        <v>0</v>
      </c>
      <c r="AD324" s="7">
        <v>0</v>
      </c>
      <c r="AE324" s="1" t="s">
        <v>2760</v>
      </c>
      <c r="AF324" s="7">
        <v>0</v>
      </c>
      <c r="AG324" s="1" t="s">
        <v>2760</v>
      </c>
      <c r="AH324" s="7">
        <v>0</v>
      </c>
      <c r="AI324" s="1" t="s">
        <v>2760</v>
      </c>
      <c r="AJ324" s="7">
        <v>0</v>
      </c>
      <c r="AK324" s="1" t="s">
        <v>2760</v>
      </c>
      <c r="AL324" s="10"/>
      <c r="AM324" s="1" t="s">
        <v>325</v>
      </c>
      <c r="AN324" s="10"/>
      <c r="AO324" s="10"/>
      <c r="AP324" s="12"/>
      <c r="AQ324" s="12"/>
      <c r="AR324" s="12"/>
      <c r="AS324" s="1" t="s">
        <v>2589</v>
      </c>
      <c r="AT324" s="13" t="s">
        <v>779</v>
      </c>
      <c r="AU324" s="13"/>
      <c r="AV324" s="13"/>
      <c r="AW324" s="13"/>
      <c r="AX324" s="13"/>
      <c r="AY324" s="13"/>
      <c r="AZ324" s="13"/>
      <c r="BA324" s="13"/>
      <c r="BB324" s="13"/>
      <c r="BC324" s="13"/>
      <c r="BD324" s="13"/>
      <c r="BE324" s="13"/>
      <c r="BF324" s="13"/>
      <c r="BG324" s="13"/>
      <c r="BH324" s="13"/>
      <c r="BI324" s="13"/>
      <c r="BJ324" s="13"/>
      <c r="BK324" s="13"/>
      <c r="BL324" s="13"/>
      <c r="BM324" s="13"/>
      <c r="BN324" s="13"/>
      <c r="BO324" s="13"/>
      <c r="BP324" s="13" t="s">
        <v>268</v>
      </c>
      <c r="BQ324" s="13"/>
      <c r="BR324" s="13"/>
      <c r="BS324" s="13"/>
      <c r="BT324" s="13"/>
      <c r="BU324" s="13"/>
      <c r="BV324" s="13"/>
      <c r="BW324" s="13"/>
      <c r="BX324" s="13"/>
      <c r="BY324" s="13"/>
      <c r="BZ324" s="13"/>
      <c r="CA324" s="13"/>
      <c r="CB324" s="13"/>
      <c r="CC324" s="13"/>
      <c r="CD324" s="13"/>
      <c r="CE324" s="13"/>
      <c r="CF324" s="13"/>
      <c r="CG324" s="13"/>
      <c r="CH324" s="13"/>
      <c r="CI324" s="13"/>
      <c r="CJ324" s="13"/>
      <c r="CK324" s="13"/>
      <c r="CL324" s="13"/>
      <c r="CM324" s="13"/>
      <c r="CN324" s="13"/>
      <c r="CO324" s="13"/>
      <c r="CP324" s="13"/>
      <c r="CQ324" s="13"/>
      <c r="CR324" s="13"/>
      <c r="CS324" s="13"/>
      <c r="CT324" s="13"/>
      <c r="CU324" s="13"/>
      <c r="CV324" s="13"/>
      <c r="CW324" s="13"/>
      <c r="CX324" s="13"/>
      <c r="CY324" s="13"/>
      <c r="CZ324" s="13"/>
      <c r="DA324" s="13"/>
      <c r="DB324" s="13"/>
      <c r="DC324" s="13"/>
      <c r="DD324" s="13"/>
      <c r="DE324" s="13"/>
      <c r="DF324" s="13"/>
      <c r="DG324" s="13"/>
      <c r="DH324" s="13"/>
      <c r="DI324" s="13"/>
      <c r="DJ324" s="13"/>
      <c r="DK324" s="13"/>
      <c r="DL324" s="13"/>
      <c r="DM324" s="13"/>
      <c r="DN324" s="13"/>
      <c r="DO324" s="2"/>
    </row>
    <row r="325" spans="1:119" s="27" customFormat="1" ht="23.25" customHeight="1" x14ac:dyDescent="0.35">
      <c r="A325" s="16">
        <v>323</v>
      </c>
      <c r="B325" s="17">
        <v>43013</v>
      </c>
      <c r="C325" s="18" t="s">
        <v>2393</v>
      </c>
      <c r="D325" s="1" t="s">
        <v>2374</v>
      </c>
      <c r="E325" s="16" t="s">
        <v>108</v>
      </c>
      <c r="F325" s="21" t="s">
        <v>108</v>
      </c>
      <c r="G325" s="1" t="s">
        <v>362</v>
      </c>
      <c r="H325" s="1" t="s">
        <v>4028</v>
      </c>
      <c r="I325" s="1"/>
      <c r="J325" s="1"/>
      <c r="K325" s="1"/>
      <c r="L325" s="16" t="s">
        <v>347</v>
      </c>
      <c r="M325" s="16" t="s">
        <v>349</v>
      </c>
      <c r="N325" s="16" t="s">
        <v>356</v>
      </c>
      <c r="O325" s="16" t="s">
        <v>4040</v>
      </c>
      <c r="P325" s="16" t="s">
        <v>357</v>
      </c>
      <c r="Q325" s="16" t="s">
        <v>4002</v>
      </c>
      <c r="R325" s="16" t="s">
        <v>3145</v>
      </c>
      <c r="S325" s="16"/>
      <c r="T325" s="8" t="s">
        <v>2859</v>
      </c>
      <c r="U325" s="8">
        <v>1</v>
      </c>
      <c r="V325" s="1" t="s">
        <v>2760</v>
      </c>
      <c r="W325" s="10">
        <v>0</v>
      </c>
      <c r="X325" s="10">
        <v>0</v>
      </c>
      <c r="Y325" s="8">
        <v>1</v>
      </c>
      <c r="Z325" s="1" t="s">
        <v>2760</v>
      </c>
      <c r="AA325" s="10">
        <v>0</v>
      </c>
      <c r="AB325" s="10">
        <v>0</v>
      </c>
      <c r="AC325" s="10">
        <v>1</v>
      </c>
      <c r="AD325" s="7">
        <v>0</v>
      </c>
      <c r="AE325" s="1" t="s">
        <v>2760</v>
      </c>
      <c r="AF325" s="7">
        <v>1</v>
      </c>
      <c r="AG325" s="1" t="s">
        <v>2760</v>
      </c>
      <c r="AH325" s="7">
        <v>0</v>
      </c>
      <c r="AI325" s="1" t="s">
        <v>2760</v>
      </c>
      <c r="AJ325" s="7">
        <v>0</v>
      </c>
      <c r="AK325" s="1" t="s">
        <v>2760</v>
      </c>
      <c r="AL325" s="10"/>
      <c r="AM325" s="1" t="s">
        <v>325</v>
      </c>
      <c r="AN325" s="10"/>
      <c r="AO325" s="10" t="s">
        <v>3146</v>
      </c>
      <c r="AP325" s="12"/>
      <c r="AQ325" s="12"/>
      <c r="AR325" s="12"/>
      <c r="AS325" s="1" t="s">
        <v>2589</v>
      </c>
      <c r="AT325" s="13" t="s">
        <v>1969</v>
      </c>
      <c r="AU325" s="13"/>
      <c r="AV325" s="13"/>
      <c r="AW325" s="13"/>
      <c r="AX325" s="13"/>
      <c r="AY325" s="13"/>
      <c r="AZ325" s="13"/>
      <c r="BA325" s="13"/>
      <c r="BB325" s="13"/>
      <c r="BC325" s="13"/>
      <c r="BD325" s="13"/>
      <c r="BE325" s="13"/>
      <c r="BF325" s="13"/>
      <c r="BG325" s="13"/>
      <c r="BH325" s="13"/>
      <c r="BI325" s="13"/>
      <c r="BJ325" s="13"/>
      <c r="BK325" s="13"/>
      <c r="BL325" s="13"/>
      <c r="BM325" s="13"/>
      <c r="BN325" s="13"/>
      <c r="BO325" s="13"/>
      <c r="BP325" s="13" t="s">
        <v>1970</v>
      </c>
      <c r="BQ325" s="13"/>
      <c r="BR325" s="13"/>
      <c r="BS325" s="13"/>
      <c r="BT325" s="13"/>
      <c r="BU325" s="13"/>
      <c r="BV325" s="13"/>
      <c r="BW325" s="13"/>
      <c r="BX325" s="13"/>
      <c r="BY325" s="13"/>
      <c r="BZ325" s="13"/>
      <c r="CA325" s="13"/>
      <c r="CB325" s="13"/>
      <c r="CC325" s="13"/>
      <c r="CD325" s="13"/>
      <c r="CE325" s="13"/>
      <c r="CF325" s="13"/>
      <c r="CG325" s="13"/>
      <c r="CH325" s="13"/>
      <c r="CI325" s="13"/>
      <c r="CJ325" s="13"/>
      <c r="CK325" s="13"/>
      <c r="CL325" s="13"/>
      <c r="CM325" s="13"/>
      <c r="CN325" s="13"/>
      <c r="CO325" s="13"/>
      <c r="CP325" s="13"/>
      <c r="CQ325" s="13"/>
      <c r="CR325" s="13"/>
      <c r="CS325" s="13"/>
      <c r="CT325" s="13"/>
      <c r="CU325" s="13"/>
      <c r="CV325" s="13"/>
      <c r="CW325" s="13"/>
      <c r="CX325" s="13"/>
      <c r="CY325" s="13"/>
      <c r="CZ325" s="13"/>
      <c r="DA325" s="13"/>
      <c r="DB325" s="13"/>
      <c r="DC325" s="13"/>
      <c r="DD325" s="13"/>
      <c r="DE325" s="13"/>
      <c r="DF325" s="13"/>
      <c r="DG325" s="13"/>
      <c r="DH325" s="13"/>
      <c r="DI325" s="13"/>
      <c r="DJ325" s="13"/>
      <c r="DK325" s="13"/>
      <c r="DL325" s="13"/>
      <c r="DM325" s="13"/>
      <c r="DN325" s="13"/>
      <c r="DO325" s="2"/>
    </row>
    <row r="326" spans="1:119" s="27" customFormat="1" ht="23.25" customHeight="1" x14ac:dyDescent="0.35">
      <c r="A326" s="16">
        <v>324</v>
      </c>
      <c r="B326" s="17">
        <v>43013</v>
      </c>
      <c r="C326" s="18" t="s">
        <v>2393</v>
      </c>
      <c r="D326" s="1" t="s">
        <v>2374</v>
      </c>
      <c r="E326" s="16" t="s">
        <v>126</v>
      </c>
      <c r="F326" s="16" t="s">
        <v>3537</v>
      </c>
      <c r="G326" s="1" t="s">
        <v>362</v>
      </c>
      <c r="H326" s="1" t="s">
        <v>4028</v>
      </c>
      <c r="I326" s="1"/>
      <c r="J326" s="1"/>
      <c r="K326" s="1"/>
      <c r="L326" s="16" t="s">
        <v>347</v>
      </c>
      <c r="M326" s="16" t="s">
        <v>337</v>
      </c>
      <c r="N326" s="16" t="s">
        <v>353</v>
      </c>
      <c r="O326" s="16" t="s">
        <v>4036</v>
      </c>
      <c r="P326" s="16" t="s">
        <v>357</v>
      </c>
      <c r="Q326" s="16" t="s">
        <v>3919</v>
      </c>
      <c r="R326" s="16" t="s">
        <v>3147</v>
      </c>
      <c r="S326" s="16"/>
      <c r="T326" s="8" t="s">
        <v>2859</v>
      </c>
      <c r="U326" s="8" t="s">
        <v>325</v>
      </c>
      <c r="V326" s="1" t="s">
        <v>2760</v>
      </c>
      <c r="W326" s="10">
        <v>0</v>
      </c>
      <c r="X326" s="10">
        <v>0</v>
      </c>
      <c r="Y326" s="8" t="s">
        <v>325</v>
      </c>
      <c r="Z326" s="1" t="s">
        <v>2760</v>
      </c>
      <c r="AA326" s="10">
        <v>0</v>
      </c>
      <c r="AB326" s="10">
        <v>0</v>
      </c>
      <c r="AC326" s="10">
        <v>0</v>
      </c>
      <c r="AD326" s="7">
        <v>0</v>
      </c>
      <c r="AE326" s="1" t="s">
        <v>2760</v>
      </c>
      <c r="AF326" s="7">
        <v>0</v>
      </c>
      <c r="AG326" s="1" t="s">
        <v>2760</v>
      </c>
      <c r="AH326" s="7">
        <v>0</v>
      </c>
      <c r="AI326" s="1" t="s">
        <v>2760</v>
      </c>
      <c r="AJ326" s="7">
        <v>0</v>
      </c>
      <c r="AK326" s="1" t="s">
        <v>2760</v>
      </c>
      <c r="AL326" s="10"/>
      <c r="AM326" s="1" t="s">
        <v>325</v>
      </c>
      <c r="AN326" s="10"/>
      <c r="AO326" s="10"/>
      <c r="AP326" s="12"/>
      <c r="AQ326" s="12"/>
      <c r="AR326" s="12"/>
      <c r="AS326" s="1" t="s">
        <v>2589</v>
      </c>
      <c r="AT326" s="13" t="s">
        <v>780</v>
      </c>
      <c r="AU326" s="13" t="s">
        <v>781</v>
      </c>
      <c r="AV326" s="13" t="s">
        <v>782</v>
      </c>
      <c r="AW326" s="13" t="s">
        <v>783</v>
      </c>
      <c r="AX326" s="13" t="s">
        <v>784</v>
      </c>
      <c r="AY326" s="13" t="s">
        <v>785</v>
      </c>
      <c r="AZ326" s="13" t="s">
        <v>786</v>
      </c>
      <c r="BA326" s="13" t="s">
        <v>787</v>
      </c>
      <c r="BB326" s="13" t="s">
        <v>2811</v>
      </c>
      <c r="BC326" s="13" t="s">
        <v>788</v>
      </c>
      <c r="BD326" s="13" t="s">
        <v>789</v>
      </c>
      <c r="BE326" s="13" t="s">
        <v>790</v>
      </c>
      <c r="BF326" s="13" t="s">
        <v>791</v>
      </c>
      <c r="BG326" s="13"/>
      <c r="BH326" s="13"/>
      <c r="BI326" s="13"/>
      <c r="BJ326" s="13"/>
      <c r="BK326" s="13"/>
      <c r="BL326" s="13"/>
      <c r="BM326" s="13"/>
      <c r="BN326" s="13"/>
      <c r="BO326" s="13"/>
      <c r="BP326" s="13" t="s">
        <v>792</v>
      </c>
      <c r="BQ326" s="13" t="s">
        <v>417</v>
      </c>
      <c r="BR326" s="13" t="s">
        <v>793</v>
      </c>
      <c r="BS326" s="13" t="s">
        <v>794</v>
      </c>
      <c r="BT326" s="13" t="s">
        <v>795</v>
      </c>
      <c r="BU326" s="13" t="s">
        <v>796</v>
      </c>
      <c r="BV326" s="13" t="s">
        <v>797</v>
      </c>
      <c r="BW326" s="13" t="s">
        <v>798</v>
      </c>
      <c r="BX326" s="13" t="s">
        <v>799</v>
      </c>
      <c r="BY326" s="13" t="s">
        <v>267</v>
      </c>
      <c r="BZ326" s="13" t="s">
        <v>800</v>
      </c>
      <c r="CA326" s="13" t="s">
        <v>801</v>
      </c>
      <c r="CB326" s="13" t="s">
        <v>802</v>
      </c>
      <c r="CC326" s="13" t="s">
        <v>803</v>
      </c>
      <c r="CD326" s="13" t="s">
        <v>2812</v>
      </c>
      <c r="CE326" s="13" t="s">
        <v>804</v>
      </c>
      <c r="CF326" s="13" t="s">
        <v>805</v>
      </c>
      <c r="CG326" s="13" t="s">
        <v>806</v>
      </c>
      <c r="CH326" s="13" t="s">
        <v>807</v>
      </c>
      <c r="CI326" s="13" t="s">
        <v>808</v>
      </c>
      <c r="CJ326" s="13" t="s">
        <v>809</v>
      </c>
      <c r="CK326" s="13" t="s">
        <v>418</v>
      </c>
      <c r="CL326" s="13" t="s">
        <v>810</v>
      </c>
      <c r="CM326" s="13"/>
      <c r="CN326" s="13"/>
      <c r="CO326" s="13"/>
      <c r="CP326" s="13"/>
      <c r="CQ326" s="13"/>
      <c r="CR326" s="13"/>
      <c r="CS326" s="13"/>
      <c r="CT326" s="13"/>
      <c r="CU326" s="13"/>
      <c r="CV326" s="13"/>
      <c r="CW326" s="13"/>
      <c r="CX326" s="13"/>
      <c r="CY326" s="13"/>
      <c r="CZ326" s="13"/>
      <c r="DA326" s="13"/>
      <c r="DB326" s="13"/>
      <c r="DC326" s="13"/>
      <c r="DD326" s="13"/>
      <c r="DE326" s="13"/>
      <c r="DF326" s="13"/>
      <c r="DG326" s="13"/>
      <c r="DH326" s="13"/>
      <c r="DI326" s="13"/>
      <c r="DJ326" s="13"/>
      <c r="DK326" s="13"/>
      <c r="DL326" s="13"/>
      <c r="DM326" s="13"/>
      <c r="DN326" s="13"/>
      <c r="DO326" s="2"/>
    </row>
    <row r="327" spans="1:119" s="27" customFormat="1" ht="23.25" customHeight="1" x14ac:dyDescent="0.35">
      <c r="A327" s="16">
        <v>325</v>
      </c>
      <c r="B327" s="17">
        <v>43013</v>
      </c>
      <c r="C327" s="18" t="s">
        <v>3</v>
      </c>
      <c r="D327" s="1" t="s">
        <v>2375</v>
      </c>
      <c r="E327" s="16" t="s">
        <v>2440</v>
      </c>
      <c r="F327" s="21" t="s">
        <v>3421</v>
      </c>
      <c r="G327" s="1" t="s">
        <v>362</v>
      </c>
      <c r="H327" s="1" t="s">
        <v>4028</v>
      </c>
      <c r="I327" s="1"/>
      <c r="J327" s="1"/>
      <c r="K327" s="1"/>
      <c r="L327" s="16" t="s">
        <v>347</v>
      </c>
      <c r="M327" s="16" t="s">
        <v>337</v>
      </c>
      <c r="N327" s="16" t="s">
        <v>353</v>
      </c>
      <c r="O327" s="16" t="s">
        <v>4036</v>
      </c>
      <c r="P327" s="16" t="s">
        <v>357</v>
      </c>
      <c r="Q327" s="16" t="s">
        <v>3763</v>
      </c>
      <c r="R327" s="16" t="s">
        <v>3148</v>
      </c>
      <c r="S327" s="16"/>
      <c r="T327" s="8" t="s">
        <v>2859</v>
      </c>
      <c r="U327" s="8" t="s">
        <v>325</v>
      </c>
      <c r="V327" s="1" t="s">
        <v>2760</v>
      </c>
      <c r="W327" s="10">
        <v>0</v>
      </c>
      <c r="X327" s="10">
        <v>0</v>
      </c>
      <c r="Y327" s="8" t="s">
        <v>325</v>
      </c>
      <c r="Z327" s="1" t="s">
        <v>2760</v>
      </c>
      <c r="AA327" s="10">
        <v>0</v>
      </c>
      <c r="AB327" s="10">
        <v>0</v>
      </c>
      <c r="AC327" s="10">
        <v>0</v>
      </c>
      <c r="AD327" s="7">
        <v>0</v>
      </c>
      <c r="AE327" s="1" t="s">
        <v>2760</v>
      </c>
      <c r="AF327" s="7">
        <v>0</v>
      </c>
      <c r="AG327" s="1" t="s">
        <v>2760</v>
      </c>
      <c r="AH327" s="7">
        <v>0</v>
      </c>
      <c r="AI327" s="1" t="s">
        <v>2760</v>
      </c>
      <c r="AJ327" s="7">
        <v>0</v>
      </c>
      <c r="AK327" s="1" t="s">
        <v>2760</v>
      </c>
      <c r="AL327" s="10"/>
      <c r="AM327" s="1" t="s">
        <v>325</v>
      </c>
      <c r="AN327" s="10"/>
      <c r="AO327" s="10"/>
      <c r="AP327" s="12"/>
      <c r="AQ327" s="12"/>
      <c r="AR327" s="12"/>
      <c r="AS327" s="1" t="s">
        <v>2589</v>
      </c>
      <c r="AT327" s="13" t="s">
        <v>1968</v>
      </c>
      <c r="AU327" s="13"/>
      <c r="AV327" s="13"/>
      <c r="AW327" s="13"/>
      <c r="AX327" s="13"/>
      <c r="AY327" s="13"/>
      <c r="AZ327" s="13"/>
      <c r="BA327" s="13"/>
      <c r="BB327" s="13"/>
      <c r="BC327" s="13"/>
      <c r="BD327" s="13"/>
      <c r="BE327" s="13"/>
      <c r="BF327" s="13"/>
      <c r="BG327" s="13"/>
      <c r="BH327" s="13"/>
      <c r="BI327" s="13"/>
      <c r="BJ327" s="13"/>
      <c r="BK327" s="13"/>
      <c r="BL327" s="13"/>
      <c r="BM327" s="13"/>
      <c r="BN327" s="13"/>
      <c r="BO327" s="13"/>
      <c r="BP327" s="13"/>
      <c r="BQ327" s="13"/>
      <c r="BR327" s="13"/>
      <c r="BS327" s="13"/>
      <c r="BT327" s="13"/>
      <c r="BU327" s="13"/>
      <c r="BV327" s="13"/>
      <c r="BW327" s="13"/>
      <c r="BX327" s="13"/>
      <c r="BY327" s="13"/>
      <c r="BZ327" s="13"/>
      <c r="CA327" s="13"/>
      <c r="CB327" s="13"/>
      <c r="CC327" s="13"/>
      <c r="CD327" s="13"/>
      <c r="CE327" s="13"/>
      <c r="CF327" s="13"/>
      <c r="CG327" s="13"/>
      <c r="CH327" s="13"/>
      <c r="CI327" s="13"/>
      <c r="CJ327" s="13"/>
      <c r="CK327" s="13"/>
      <c r="CL327" s="13"/>
      <c r="CM327" s="13"/>
      <c r="CN327" s="13"/>
      <c r="CO327" s="13"/>
      <c r="CP327" s="13"/>
      <c r="CQ327" s="13"/>
      <c r="CR327" s="13"/>
      <c r="CS327" s="13"/>
      <c r="CT327" s="13"/>
      <c r="CU327" s="13"/>
      <c r="CV327" s="13"/>
      <c r="CW327" s="13"/>
      <c r="CX327" s="13"/>
      <c r="CY327" s="13"/>
      <c r="CZ327" s="13"/>
      <c r="DA327" s="13"/>
      <c r="DB327" s="13"/>
      <c r="DC327" s="13"/>
      <c r="DD327" s="13"/>
      <c r="DE327" s="13"/>
      <c r="DF327" s="13"/>
      <c r="DG327" s="13"/>
      <c r="DH327" s="13"/>
      <c r="DI327" s="13"/>
      <c r="DJ327" s="13"/>
      <c r="DK327" s="13"/>
      <c r="DL327" s="13"/>
      <c r="DM327" s="13"/>
      <c r="DN327" s="13"/>
      <c r="DO327" s="2"/>
    </row>
    <row r="328" spans="1:119" s="27" customFormat="1" ht="23.25" customHeight="1" x14ac:dyDescent="0.35">
      <c r="A328" s="16">
        <v>326</v>
      </c>
      <c r="B328" s="17">
        <v>43013</v>
      </c>
      <c r="C328" s="18" t="s">
        <v>3</v>
      </c>
      <c r="D328" s="1" t="s">
        <v>2375</v>
      </c>
      <c r="E328" s="16" t="s">
        <v>325</v>
      </c>
      <c r="F328" s="21" t="s">
        <v>3504</v>
      </c>
      <c r="G328" s="1" t="s">
        <v>362</v>
      </c>
      <c r="H328" s="1" t="s">
        <v>4028</v>
      </c>
      <c r="I328" s="1"/>
      <c r="J328" s="1"/>
      <c r="K328" s="1"/>
      <c r="L328" s="16" t="s">
        <v>347</v>
      </c>
      <c r="M328" s="16" t="s">
        <v>337</v>
      </c>
      <c r="N328" s="16" t="s">
        <v>353</v>
      </c>
      <c r="O328" s="16" t="s">
        <v>4037</v>
      </c>
      <c r="P328" s="16" t="s">
        <v>357</v>
      </c>
      <c r="Q328" s="16" t="s">
        <v>3938</v>
      </c>
      <c r="R328" s="16" t="s">
        <v>3149</v>
      </c>
      <c r="S328" s="16"/>
      <c r="T328" s="8" t="s">
        <v>2859</v>
      </c>
      <c r="U328" s="8" t="s">
        <v>325</v>
      </c>
      <c r="V328" s="1" t="s">
        <v>2760</v>
      </c>
      <c r="W328" s="10">
        <v>0</v>
      </c>
      <c r="X328" s="10">
        <v>0</v>
      </c>
      <c r="Y328" s="8" t="s">
        <v>325</v>
      </c>
      <c r="Z328" s="1" t="s">
        <v>2760</v>
      </c>
      <c r="AA328" s="10">
        <v>0</v>
      </c>
      <c r="AB328" s="10">
        <v>0</v>
      </c>
      <c r="AC328" s="10">
        <v>0</v>
      </c>
      <c r="AD328" s="7">
        <v>0</v>
      </c>
      <c r="AE328" s="1" t="s">
        <v>2760</v>
      </c>
      <c r="AF328" s="7">
        <v>0</v>
      </c>
      <c r="AG328" s="1" t="s">
        <v>2760</v>
      </c>
      <c r="AH328" s="7">
        <v>0</v>
      </c>
      <c r="AI328" s="1" t="s">
        <v>2760</v>
      </c>
      <c r="AJ328" s="7">
        <v>0</v>
      </c>
      <c r="AK328" s="1" t="s">
        <v>2760</v>
      </c>
      <c r="AL328" s="10"/>
      <c r="AM328" s="1" t="s">
        <v>325</v>
      </c>
      <c r="AN328" s="10"/>
      <c r="AO328" s="10"/>
      <c r="AP328" s="12"/>
      <c r="AQ328" s="12"/>
      <c r="AR328" s="12"/>
      <c r="AS328" s="1" t="s">
        <v>2589</v>
      </c>
      <c r="AT328" s="13" t="s">
        <v>1967</v>
      </c>
      <c r="AU328" s="13"/>
      <c r="AV328" s="13"/>
      <c r="AW328" s="13"/>
      <c r="AX328" s="13"/>
      <c r="AY328" s="13"/>
      <c r="AZ328" s="13"/>
      <c r="BA328" s="13"/>
      <c r="BB328" s="13"/>
      <c r="BC328" s="13"/>
      <c r="BD328" s="13"/>
      <c r="BE328" s="13"/>
      <c r="BF328" s="13"/>
      <c r="BG328" s="13"/>
      <c r="BH328" s="13"/>
      <c r="BI328" s="13"/>
      <c r="BJ328" s="13"/>
      <c r="BK328" s="13"/>
      <c r="BL328" s="13"/>
      <c r="BM328" s="13"/>
      <c r="BN328" s="13"/>
      <c r="BO328" s="13"/>
      <c r="BP328" s="13"/>
      <c r="BQ328" s="13"/>
      <c r="BR328" s="13"/>
      <c r="BS328" s="13"/>
      <c r="BT328" s="13"/>
      <c r="BU328" s="13"/>
      <c r="BV328" s="13"/>
      <c r="BW328" s="13"/>
      <c r="BX328" s="13"/>
      <c r="BY328" s="13"/>
      <c r="BZ328" s="13"/>
      <c r="CA328" s="13"/>
      <c r="CB328" s="13"/>
      <c r="CC328" s="13"/>
      <c r="CD328" s="13"/>
      <c r="CE328" s="13"/>
      <c r="CF328" s="13"/>
      <c r="CG328" s="13"/>
      <c r="CH328" s="13"/>
      <c r="CI328" s="13"/>
      <c r="CJ328" s="13"/>
      <c r="CK328" s="13"/>
      <c r="CL328" s="13"/>
      <c r="CM328" s="13"/>
      <c r="CN328" s="13"/>
      <c r="CO328" s="13"/>
      <c r="CP328" s="13"/>
      <c r="CQ328" s="13"/>
      <c r="CR328" s="13"/>
      <c r="CS328" s="13"/>
      <c r="CT328" s="13"/>
      <c r="CU328" s="13"/>
      <c r="CV328" s="13"/>
      <c r="CW328" s="13"/>
      <c r="CX328" s="13"/>
      <c r="CY328" s="13"/>
      <c r="CZ328" s="13"/>
      <c r="DA328" s="13"/>
      <c r="DB328" s="13"/>
      <c r="DC328" s="13"/>
      <c r="DD328" s="13"/>
      <c r="DE328" s="13"/>
      <c r="DF328" s="13"/>
      <c r="DG328" s="13"/>
      <c r="DH328" s="13"/>
      <c r="DI328" s="13"/>
      <c r="DJ328" s="13"/>
      <c r="DK328" s="13"/>
      <c r="DL328" s="13"/>
      <c r="DM328" s="13"/>
      <c r="DN328" s="13"/>
      <c r="DO328" s="2"/>
    </row>
    <row r="329" spans="1:119" s="27" customFormat="1" ht="23.25" customHeight="1" x14ac:dyDescent="0.35">
      <c r="A329" s="16">
        <v>327</v>
      </c>
      <c r="B329" s="17">
        <v>43017</v>
      </c>
      <c r="C329" s="18" t="s">
        <v>3</v>
      </c>
      <c r="D329" s="1" t="s">
        <v>2375</v>
      </c>
      <c r="E329" s="16" t="s">
        <v>2454</v>
      </c>
      <c r="F329" s="21" t="s">
        <v>3359</v>
      </c>
      <c r="G329" s="1" t="s">
        <v>362</v>
      </c>
      <c r="H329" s="1" t="s">
        <v>4028</v>
      </c>
      <c r="I329" s="1"/>
      <c r="J329" s="1"/>
      <c r="K329" s="1"/>
      <c r="L329" s="16" t="s">
        <v>347</v>
      </c>
      <c r="M329" s="16" t="s">
        <v>337</v>
      </c>
      <c r="N329" s="16" t="s">
        <v>353</v>
      </c>
      <c r="O329" s="16" t="s">
        <v>4037</v>
      </c>
      <c r="P329" s="16" t="s">
        <v>357</v>
      </c>
      <c r="Q329" s="16" t="s">
        <v>3924</v>
      </c>
      <c r="R329" s="16" t="s">
        <v>3150</v>
      </c>
      <c r="S329" s="16"/>
      <c r="T329" s="8" t="s">
        <v>2859</v>
      </c>
      <c r="U329" s="8" t="s">
        <v>325</v>
      </c>
      <c r="V329" s="1" t="s">
        <v>2760</v>
      </c>
      <c r="W329" s="10">
        <v>0</v>
      </c>
      <c r="X329" s="10">
        <v>0</v>
      </c>
      <c r="Y329" s="8" t="s">
        <v>325</v>
      </c>
      <c r="Z329" s="1" t="s">
        <v>2760</v>
      </c>
      <c r="AA329" s="10">
        <v>0</v>
      </c>
      <c r="AB329" s="10">
        <v>0</v>
      </c>
      <c r="AC329" s="10">
        <v>0</v>
      </c>
      <c r="AD329" s="7">
        <v>0</v>
      </c>
      <c r="AE329" s="1" t="s">
        <v>2760</v>
      </c>
      <c r="AF329" s="7">
        <v>0</v>
      </c>
      <c r="AG329" s="1" t="s">
        <v>2760</v>
      </c>
      <c r="AH329" s="7">
        <v>0</v>
      </c>
      <c r="AI329" s="1" t="s">
        <v>2760</v>
      </c>
      <c r="AJ329" s="7">
        <v>0</v>
      </c>
      <c r="AK329" s="1" t="s">
        <v>2760</v>
      </c>
      <c r="AL329" s="10"/>
      <c r="AM329" s="1" t="s">
        <v>325</v>
      </c>
      <c r="AN329" s="10"/>
      <c r="AO329" s="10"/>
      <c r="AP329" s="12"/>
      <c r="AQ329" s="12"/>
      <c r="AR329" s="12"/>
      <c r="AS329" s="1" t="s">
        <v>2589</v>
      </c>
      <c r="AT329" s="13" t="s">
        <v>1971</v>
      </c>
      <c r="AU329" s="13" t="s">
        <v>1972</v>
      </c>
      <c r="AV329" s="13"/>
      <c r="AW329" s="13"/>
      <c r="AX329" s="13"/>
      <c r="AY329" s="13"/>
      <c r="AZ329" s="13"/>
      <c r="BA329" s="13"/>
      <c r="BB329" s="13"/>
      <c r="BC329" s="13"/>
      <c r="BD329" s="13"/>
      <c r="BE329" s="13"/>
      <c r="BF329" s="13"/>
      <c r="BG329" s="13"/>
      <c r="BH329" s="13"/>
      <c r="BI329" s="13"/>
      <c r="BJ329" s="13"/>
      <c r="BK329" s="13"/>
      <c r="BL329" s="13"/>
      <c r="BM329" s="13"/>
      <c r="BN329" s="13"/>
      <c r="BO329" s="13"/>
      <c r="BP329" s="13"/>
      <c r="BQ329" s="13"/>
      <c r="BR329" s="13"/>
      <c r="BS329" s="13"/>
      <c r="BT329" s="13"/>
      <c r="BU329" s="13"/>
      <c r="BV329" s="13"/>
      <c r="BW329" s="13"/>
      <c r="BX329" s="13"/>
      <c r="BY329" s="13"/>
      <c r="BZ329" s="13"/>
      <c r="CA329" s="13"/>
      <c r="CB329" s="13"/>
      <c r="CC329" s="13"/>
      <c r="CD329" s="13"/>
      <c r="CE329" s="13"/>
      <c r="CF329" s="13"/>
      <c r="CG329" s="13"/>
      <c r="CH329" s="13"/>
      <c r="CI329" s="13"/>
      <c r="CJ329" s="13"/>
      <c r="CK329" s="13"/>
      <c r="CL329" s="13"/>
      <c r="CM329" s="13"/>
      <c r="CN329" s="13"/>
      <c r="CO329" s="13"/>
      <c r="CP329" s="13"/>
      <c r="CQ329" s="13"/>
      <c r="CR329" s="13"/>
      <c r="CS329" s="13"/>
      <c r="CT329" s="13"/>
      <c r="CU329" s="13"/>
      <c r="CV329" s="13"/>
      <c r="CW329" s="13"/>
      <c r="CX329" s="13"/>
      <c r="CY329" s="13"/>
      <c r="CZ329" s="13"/>
      <c r="DA329" s="13"/>
      <c r="DB329" s="13"/>
      <c r="DC329" s="13"/>
      <c r="DD329" s="13"/>
      <c r="DE329" s="13"/>
      <c r="DF329" s="13"/>
      <c r="DG329" s="13"/>
      <c r="DH329" s="13"/>
      <c r="DI329" s="13"/>
      <c r="DJ329" s="13"/>
      <c r="DK329" s="13"/>
      <c r="DL329" s="13"/>
      <c r="DM329" s="13"/>
      <c r="DN329" s="13"/>
      <c r="DO329" s="2"/>
    </row>
    <row r="330" spans="1:119" s="27" customFormat="1" ht="23.25" customHeight="1" x14ac:dyDescent="0.35">
      <c r="A330" s="16">
        <v>328</v>
      </c>
      <c r="B330" s="17">
        <v>43017</v>
      </c>
      <c r="C330" s="18" t="s">
        <v>3</v>
      </c>
      <c r="D330" s="1" t="s">
        <v>2375</v>
      </c>
      <c r="E330" s="16" t="s">
        <v>2454</v>
      </c>
      <c r="F330" s="21" t="s">
        <v>3545</v>
      </c>
      <c r="G330" s="1" t="s">
        <v>362</v>
      </c>
      <c r="H330" s="1" t="s">
        <v>4028</v>
      </c>
      <c r="I330" s="1"/>
      <c r="J330" s="1"/>
      <c r="K330" s="1"/>
      <c r="L330" s="16" t="s">
        <v>347</v>
      </c>
      <c r="M330" s="16" t="s">
        <v>337</v>
      </c>
      <c r="N330" s="16" t="s">
        <v>336</v>
      </c>
      <c r="O330" s="16" t="s">
        <v>4034</v>
      </c>
      <c r="P330" s="16" t="s">
        <v>357</v>
      </c>
      <c r="Q330" s="16" t="s">
        <v>3812</v>
      </c>
      <c r="R330" s="16" t="s">
        <v>3151</v>
      </c>
      <c r="S330" s="16"/>
      <c r="T330" s="8" t="s">
        <v>2859</v>
      </c>
      <c r="U330" s="8" t="s">
        <v>325</v>
      </c>
      <c r="V330" s="1" t="s">
        <v>2760</v>
      </c>
      <c r="W330" s="10">
        <v>0</v>
      </c>
      <c r="X330" s="10">
        <v>0</v>
      </c>
      <c r="Y330" s="8" t="s">
        <v>325</v>
      </c>
      <c r="Z330" s="1" t="s">
        <v>2760</v>
      </c>
      <c r="AA330" s="10">
        <v>0</v>
      </c>
      <c r="AB330" s="10">
        <v>0</v>
      </c>
      <c r="AC330" s="10">
        <v>0</v>
      </c>
      <c r="AD330" s="7">
        <v>0</v>
      </c>
      <c r="AE330" s="1" t="s">
        <v>2760</v>
      </c>
      <c r="AF330" s="7">
        <v>0</v>
      </c>
      <c r="AG330" s="1" t="s">
        <v>2760</v>
      </c>
      <c r="AH330" s="7">
        <v>0</v>
      </c>
      <c r="AI330" s="1" t="s">
        <v>2760</v>
      </c>
      <c r="AJ330" s="7">
        <v>0</v>
      </c>
      <c r="AK330" s="1" t="s">
        <v>2760</v>
      </c>
      <c r="AL330" s="10"/>
      <c r="AM330" s="1" t="s">
        <v>325</v>
      </c>
      <c r="AN330" s="10"/>
      <c r="AO330" s="10"/>
      <c r="AP330" s="12"/>
      <c r="AQ330" s="12"/>
      <c r="AR330" s="12"/>
      <c r="AS330" s="1" t="s">
        <v>2589</v>
      </c>
      <c r="AT330" s="13" t="s">
        <v>1971</v>
      </c>
      <c r="AU330" s="13" t="s">
        <v>1972</v>
      </c>
      <c r="AV330" s="13"/>
      <c r="AW330" s="13"/>
      <c r="AX330" s="13"/>
      <c r="AY330" s="13"/>
      <c r="AZ330" s="13"/>
      <c r="BA330" s="13"/>
      <c r="BB330" s="13"/>
      <c r="BC330" s="13"/>
      <c r="BD330" s="13"/>
      <c r="BE330" s="13"/>
      <c r="BF330" s="13"/>
      <c r="BG330" s="13"/>
      <c r="BH330" s="13"/>
      <c r="BI330" s="13"/>
      <c r="BJ330" s="13"/>
      <c r="BK330" s="13"/>
      <c r="BL330" s="13"/>
      <c r="BM330" s="13"/>
      <c r="BN330" s="13"/>
      <c r="BO330" s="13"/>
      <c r="BP330" s="13"/>
      <c r="BQ330" s="13"/>
      <c r="BR330" s="13"/>
      <c r="BS330" s="13"/>
      <c r="BT330" s="13"/>
      <c r="BU330" s="13"/>
      <c r="BV330" s="13"/>
      <c r="BW330" s="13"/>
      <c r="BX330" s="13"/>
      <c r="BY330" s="13"/>
      <c r="BZ330" s="13"/>
      <c r="CA330" s="13"/>
      <c r="CB330" s="13"/>
      <c r="CC330" s="13"/>
      <c r="CD330" s="13"/>
      <c r="CE330" s="13"/>
      <c r="CF330" s="13"/>
      <c r="CG330" s="13"/>
      <c r="CH330" s="13"/>
      <c r="CI330" s="13"/>
      <c r="CJ330" s="13"/>
      <c r="CK330" s="13"/>
      <c r="CL330" s="13"/>
      <c r="CM330" s="13"/>
      <c r="CN330" s="13"/>
      <c r="CO330" s="13"/>
      <c r="CP330" s="13"/>
      <c r="CQ330" s="13"/>
      <c r="CR330" s="13"/>
      <c r="CS330" s="13"/>
      <c r="CT330" s="13"/>
      <c r="CU330" s="13"/>
      <c r="CV330" s="13"/>
      <c r="CW330" s="13"/>
      <c r="CX330" s="13"/>
      <c r="CY330" s="13"/>
      <c r="CZ330" s="13"/>
      <c r="DA330" s="13"/>
      <c r="DB330" s="13"/>
      <c r="DC330" s="13"/>
      <c r="DD330" s="13"/>
      <c r="DE330" s="13"/>
      <c r="DF330" s="13"/>
      <c r="DG330" s="13"/>
      <c r="DH330" s="13"/>
      <c r="DI330" s="13"/>
      <c r="DJ330" s="13"/>
      <c r="DK330" s="13"/>
      <c r="DL330" s="13"/>
      <c r="DM330" s="13"/>
      <c r="DN330" s="13"/>
      <c r="DO330" s="2"/>
    </row>
    <row r="331" spans="1:119" s="27" customFormat="1" ht="23.25" customHeight="1" x14ac:dyDescent="0.35">
      <c r="A331" s="16">
        <v>329</v>
      </c>
      <c r="B331" s="17">
        <v>43018</v>
      </c>
      <c r="C331" s="18" t="s">
        <v>3</v>
      </c>
      <c r="D331" s="1" t="s">
        <v>2375</v>
      </c>
      <c r="E331" s="16" t="s">
        <v>2498</v>
      </c>
      <c r="F331" s="16" t="s">
        <v>279</v>
      </c>
      <c r="G331" s="1" t="s">
        <v>362</v>
      </c>
      <c r="H331" s="1" t="s">
        <v>4028</v>
      </c>
      <c r="I331" s="1"/>
      <c r="J331" s="1"/>
      <c r="K331" s="1"/>
      <c r="L331" s="16" t="s">
        <v>347</v>
      </c>
      <c r="M331" s="16" t="s">
        <v>337</v>
      </c>
      <c r="N331" s="16" t="s">
        <v>114</v>
      </c>
      <c r="O331" s="16" t="s">
        <v>235</v>
      </c>
      <c r="P331" s="16" t="s">
        <v>357</v>
      </c>
      <c r="Q331" s="16" t="s">
        <v>3896</v>
      </c>
      <c r="R331" s="16" t="s">
        <v>3152</v>
      </c>
      <c r="S331" s="16"/>
      <c r="T331" s="8" t="s">
        <v>2859</v>
      </c>
      <c r="U331" s="8" t="s">
        <v>325</v>
      </c>
      <c r="V331" s="1" t="s">
        <v>2760</v>
      </c>
      <c r="W331" s="10">
        <v>0</v>
      </c>
      <c r="X331" s="10">
        <v>0</v>
      </c>
      <c r="Y331" s="8" t="s">
        <v>325</v>
      </c>
      <c r="Z331" s="1" t="s">
        <v>2760</v>
      </c>
      <c r="AA331" s="10">
        <v>0</v>
      </c>
      <c r="AB331" s="10">
        <v>0</v>
      </c>
      <c r="AC331" s="10">
        <v>0</v>
      </c>
      <c r="AD331" s="7">
        <v>0</v>
      </c>
      <c r="AE331" s="1" t="s">
        <v>2760</v>
      </c>
      <c r="AF331" s="7">
        <v>0</v>
      </c>
      <c r="AG331" s="1" t="s">
        <v>2760</v>
      </c>
      <c r="AH331" s="7">
        <v>0</v>
      </c>
      <c r="AI331" s="1" t="s">
        <v>2760</v>
      </c>
      <c r="AJ331" s="7">
        <v>0</v>
      </c>
      <c r="AK331" s="1" t="s">
        <v>2760</v>
      </c>
      <c r="AL331" s="10"/>
      <c r="AM331" s="1" t="s">
        <v>325</v>
      </c>
      <c r="AN331" s="10"/>
      <c r="AO331" s="10"/>
      <c r="AP331" s="12"/>
      <c r="AQ331" s="12" t="s">
        <v>3307</v>
      </c>
      <c r="AR331" s="12"/>
      <c r="AS331" s="1" t="s">
        <v>2589</v>
      </c>
      <c r="AT331" s="13" t="s">
        <v>1973</v>
      </c>
      <c r="AU331" s="13" t="s">
        <v>489</v>
      </c>
      <c r="AV331" s="13" t="s">
        <v>1974</v>
      </c>
      <c r="AW331" s="13" t="s">
        <v>1975</v>
      </c>
      <c r="AX331" s="13" t="s">
        <v>1976</v>
      </c>
      <c r="AY331" s="13"/>
      <c r="AZ331" s="13"/>
      <c r="BA331" s="13"/>
      <c r="BB331" s="13"/>
      <c r="BC331" s="13"/>
      <c r="BD331" s="13"/>
      <c r="BE331" s="13"/>
      <c r="BF331" s="13"/>
      <c r="BG331" s="13"/>
      <c r="BH331" s="13"/>
      <c r="BI331" s="13"/>
      <c r="BJ331" s="13"/>
      <c r="BK331" s="13"/>
      <c r="BL331" s="13"/>
      <c r="BM331" s="13"/>
      <c r="BN331" s="13"/>
      <c r="BO331" s="13"/>
      <c r="BP331" s="13" t="s">
        <v>1977</v>
      </c>
      <c r="BQ331" s="13" t="s">
        <v>1978</v>
      </c>
      <c r="BR331" s="13" t="s">
        <v>1979</v>
      </c>
      <c r="BS331" s="13" t="s">
        <v>1980</v>
      </c>
      <c r="BT331" s="13" t="s">
        <v>1813</v>
      </c>
      <c r="BU331" s="13" t="s">
        <v>1813</v>
      </c>
      <c r="BV331" s="13"/>
      <c r="BW331" s="13"/>
      <c r="BX331" s="13"/>
      <c r="BY331" s="13"/>
      <c r="BZ331" s="13"/>
      <c r="CA331" s="13"/>
      <c r="CB331" s="13"/>
      <c r="CC331" s="13"/>
      <c r="CD331" s="13"/>
      <c r="CE331" s="13"/>
      <c r="CF331" s="13"/>
      <c r="CG331" s="13"/>
      <c r="CH331" s="13"/>
      <c r="CI331" s="13"/>
      <c r="CJ331" s="13"/>
      <c r="CK331" s="13"/>
      <c r="CL331" s="13"/>
      <c r="CM331" s="13"/>
      <c r="CN331" s="13"/>
      <c r="CO331" s="13"/>
      <c r="CP331" s="13"/>
      <c r="CQ331" s="13"/>
      <c r="CR331" s="13"/>
      <c r="CS331" s="13"/>
      <c r="CT331" s="13"/>
      <c r="CU331" s="13"/>
      <c r="CV331" s="13"/>
      <c r="CW331" s="13"/>
      <c r="CX331" s="13"/>
      <c r="CY331" s="13"/>
      <c r="CZ331" s="13"/>
      <c r="DA331" s="13"/>
      <c r="DB331" s="13"/>
      <c r="DC331" s="13"/>
      <c r="DD331" s="13"/>
      <c r="DE331" s="13"/>
      <c r="DF331" s="13"/>
      <c r="DG331" s="13"/>
      <c r="DH331" s="13"/>
      <c r="DI331" s="13"/>
      <c r="DJ331" s="13"/>
      <c r="DK331" s="13"/>
      <c r="DL331" s="13"/>
      <c r="DM331" s="13"/>
      <c r="DN331" s="13"/>
      <c r="DO331" s="2"/>
    </row>
    <row r="332" spans="1:119" s="27" customFormat="1" ht="23.25" customHeight="1" x14ac:dyDescent="0.35">
      <c r="A332" s="16">
        <v>330</v>
      </c>
      <c r="B332" s="17">
        <v>43018</v>
      </c>
      <c r="C332" s="18" t="s">
        <v>3</v>
      </c>
      <c r="D332" s="1" t="s">
        <v>2375</v>
      </c>
      <c r="E332" s="16" t="s">
        <v>2454</v>
      </c>
      <c r="F332" s="21" t="s">
        <v>3359</v>
      </c>
      <c r="G332" s="1" t="s">
        <v>362</v>
      </c>
      <c r="H332" s="1" t="s">
        <v>4028</v>
      </c>
      <c r="I332" s="1"/>
      <c r="J332" s="1"/>
      <c r="K332" s="1"/>
      <c r="L332" s="16" t="s">
        <v>347</v>
      </c>
      <c r="M332" s="16" t="s">
        <v>337</v>
      </c>
      <c r="N332" s="16" t="s">
        <v>2663</v>
      </c>
      <c r="O332" s="16" t="s">
        <v>235</v>
      </c>
      <c r="P332" s="16" t="s">
        <v>357</v>
      </c>
      <c r="Q332" s="16" t="s">
        <v>3848</v>
      </c>
      <c r="R332" s="16" t="s">
        <v>4371</v>
      </c>
      <c r="S332" s="16"/>
      <c r="T332" s="8" t="s">
        <v>2859</v>
      </c>
      <c r="U332" s="8" t="s">
        <v>325</v>
      </c>
      <c r="V332" s="1" t="s">
        <v>2760</v>
      </c>
      <c r="W332" s="10">
        <v>0</v>
      </c>
      <c r="X332" s="10">
        <v>0</v>
      </c>
      <c r="Y332" s="8" t="s">
        <v>325</v>
      </c>
      <c r="Z332" s="1" t="s">
        <v>2760</v>
      </c>
      <c r="AA332" s="10">
        <v>0</v>
      </c>
      <c r="AB332" s="10">
        <v>0</v>
      </c>
      <c r="AC332" s="10">
        <v>0</v>
      </c>
      <c r="AD332" s="7">
        <v>0</v>
      </c>
      <c r="AE332" s="1" t="s">
        <v>2760</v>
      </c>
      <c r="AF332" s="7">
        <v>0</v>
      </c>
      <c r="AG332" s="1" t="s">
        <v>2760</v>
      </c>
      <c r="AH332" s="7">
        <v>0</v>
      </c>
      <c r="AI332" s="1" t="s">
        <v>2760</v>
      </c>
      <c r="AJ332" s="7">
        <v>0</v>
      </c>
      <c r="AK332" s="1" t="s">
        <v>2760</v>
      </c>
      <c r="AL332" s="10"/>
      <c r="AM332" s="1" t="s">
        <v>325</v>
      </c>
      <c r="AN332" s="10"/>
      <c r="AO332" s="10"/>
      <c r="AP332" s="12"/>
      <c r="AQ332" s="12"/>
      <c r="AR332" s="12"/>
      <c r="AS332" s="1" t="s">
        <v>2589</v>
      </c>
      <c r="AT332" s="13"/>
      <c r="AU332" s="13"/>
      <c r="AV332" s="13"/>
      <c r="AW332" s="13"/>
      <c r="AX332" s="13"/>
      <c r="AY332" s="13"/>
      <c r="AZ332" s="13"/>
      <c r="BA332" s="13"/>
      <c r="BB332" s="13"/>
      <c r="BC332" s="13"/>
      <c r="BD332" s="13"/>
      <c r="BE332" s="13"/>
      <c r="BF332" s="13"/>
      <c r="BG332" s="13"/>
      <c r="BH332" s="13"/>
      <c r="BI332" s="13"/>
      <c r="BJ332" s="13"/>
      <c r="BK332" s="13"/>
      <c r="BL332" s="13"/>
      <c r="BM332" s="13"/>
      <c r="BN332" s="13"/>
      <c r="BO332" s="13"/>
      <c r="BP332" s="13" t="s">
        <v>2277</v>
      </c>
      <c r="BQ332" s="13"/>
      <c r="BR332" s="13"/>
      <c r="BS332" s="13"/>
      <c r="BT332" s="13"/>
      <c r="BU332" s="13"/>
      <c r="BV332" s="13"/>
      <c r="BW332" s="13"/>
      <c r="BX332" s="13"/>
      <c r="BY332" s="13"/>
      <c r="BZ332" s="13"/>
      <c r="CA332" s="13"/>
      <c r="CB332" s="13"/>
      <c r="CC332" s="13"/>
      <c r="CD332" s="13"/>
      <c r="CE332" s="13"/>
      <c r="CF332" s="13"/>
      <c r="CG332" s="13"/>
      <c r="CH332" s="13"/>
      <c r="CI332" s="13"/>
      <c r="CJ332" s="13"/>
      <c r="CK332" s="13"/>
      <c r="CL332" s="13"/>
      <c r="CM332" s="13"/>
      <c r="CN332" s="13"/>
      <c r="CO332" s="13"/>
      <c r="CP332" s="13"/>
      <c r="CQ332" s="13"/>
      <c r="CR332" s="13"/>
      <c r="CS332" s="13"/>
      <c r="CT332" s="13"/>
      <c r="CU332" s="13"/>
      <c r="CV332" s="13"/>
      <c r="CW332" s="13"/>
      <c r="CX332" s="13"/>
      <c r="CY332" s="13"/>
      <c r="CZ332" s="13"/>
      <c r="DA332" s="13"/>
      <c r="DB332" s="13"/>
      <c r="DC332" s="13"/>
      <c r="DD332" s="13"/>
      <c r="DE332" s="13"/>
      <c r="DF332" s="13"/>
      <c r="DG332" s="13"/>
      <c r="DH332" s="13"/>
      <c r="DI332" s="13"/>
      <c r="DJ332" s="13"/>
      <c r="DK332" s="13"/>
      <c r="DL332" s="13"/>
      <c r="DM332" s="13"/>
      <c r="DN332" s="13"/>
      <c r="DO332" s="2"/>
    </row>
    <row r="333" spans="1:119" s="27" customFormat="1" ht="23.25" customHeight="1" x14ac:dyDescent="0.35">
      <c r="A333" s="16">
        <v>331</v>
      </c>
      <c r="B333" s="17">
        <v>43020</v>
      </c>
      <c r="C333" s="18" t="s">
        <v>2393</v>
      </c>
      <c r="D333" s="1" t="s">
        <v>2374</v>
      </c>
      <c r="E333" s="16" t="s">
        <v>2539</v>
      </c>
      <c r="F333" s="21" t="s">
        <v>3444</v>
      </c>
      <c r="G333" s="1" t="s">
        <v>362</v>
      </c>
      <c r="H333" s="1" t="s">
        <v>4028</v>
      </c>
      <c r="I333" s="1"/>
      <c r="J333" s="1"/>
      <c r="K333" s="1"/>
      <c r="L333" s="16" t="s">
        <v>348</v>
      </c>
      <c r="M333" s="16" t="s">
        <v>2582</v>
      </c>
      <c r="N333" s="16" t="s">
        <v>344</v>
      </c>
      <c r="O333" s="16" t="s">
        <v>115</v>
      </c>
      <c r="P333" s="16" t="s">
        <v>357</v>
      </c>
      <c r="Q333" s="16" t="s">
        <v>3883</v>
      </c>
      <c r="R333" s="16" t="s">
        <v>168</v>
      </c>
      <c r="S333" s="16"/>
      <c r="T333" s="8" t="s">
        <v>2859</v>
      </c>
      <c r="U333" s="8">
        <v>1</v>
      </c>
      <c r="V333" s="1" t="s">
        <v>2760</v>
      </c>
      <c r="W333" s="10">
        <v>1</v>
      </c>
      <c r="X333" s="10">
        <v>1</v>
      </c>
      <c r="Y333" s="8">
        <v>1</v>
      </c>
      <c r="Z333" s="1" t="s">
        <v>2760</v>
      </c>
      <c r="AA333" s="10">
        <v>0</v>
      </c>
      <c r="AB333" s="10">
        <v>0</v>
      </c>
      <c r="AC333" s="10">
        <v>1</v>
      </c>
      <c r="AD333" s="7">
        <v>0</v>
      </c>
      <c r="AE333" s="1" t="s">
        <v>2760</v>
      </c>
      <c r="AF333" s="7">
        <v>0</v>
      </c>
      <c r="AG333" s="1" t="s">
        <v>2760</v>
      </c>
      <c r="AH333" s="7">
        <v>1</v>
      </c>
      <c r="AI333" s="1" t="s">
        <v>2760</v>
      </c>
      <c r="AJ333" s="7">
        <v>0</v>
      </c>
      <c r="AK333" s="1" t="s">
        <v>2760</v>
      </c>
      <c r="AL333" s="10" t="s">
        <v>3153</v>
      </c>
      <c r="AM333" s="1" t="s">
        <v>326</v>
      </c>
      <c r="AN333" s="10"/>
      <c r="AO333" s="10"/>
      <c r="AP333" s="12"/>
      <c r="AQ333" s="12" t="s">
        <v>3154</v>
      </c>
      <c r="AR333" s="12"/>
      <c r="AS333" s="1" t="s">
        <v>2589</v>
      </c>
      <c r="AT333" s="13" t="s">
        <v>2056</v>
      </c>
      <c r="AU333" s="13"/>
      <c r="AV333" s="13"/>
      <c r="AW333" s="13"/>
      <c r="AX333" s="13"/>
      <c r="AY333" s="13"/>
      <c r="AZ333" s="13"/>
      <c r="BA333" s="13"/>
      <c r="BB333" s="13"/>
      <c r="BC333" s="13"/>
      <c r="BD333" s="13"/>
      <c r="BE333" s="13"/>
      <c r="BF333" s="13"/>
      <c r="BG333" s="13"/>
      <c r="BH333" s="13"/>
      <c r="BI333" s="13"/>
      <c r="BJ333" s="13"/>
      <c r="BK333" s="13"/>
      <c r="BL333" s="13"/>
      <c r="BM333" s="13"/>
      <c r="BN333" s="13"/>
      <c r="BO333" s="13"/>
      <c r="BP333" s="13" t="s">
        <v>2057</v>
      </c>
      <c r="BQ333" s="13" t="s">
        <v>2058</v>
      </c>
      <c r="BR333" s="13" t="s">
        <v>2059</v>
      </c>
      <c r="BS333" s="13"/>
      <c r="BT333" s="13"/>
      <c r="BU333" s="13"/>
      <c r="BV333" s="13"/>
      <c r="BW333" s="13"/>
      <c r="BX333" s="13"/>
      <c r="BY333" s="13"/>
      <c r="BZ333" s="13"/>
      <c r="CA333" s="13"/>
      <c r="CB333" s="13"/>
      <c r="CC333" s="13"/>
      <c r="CD333" s="13"/>
      <c r="CE333" s="13"/>
      <c r="CF333" s="13"/>
      <c r="CG333" s="13"/>
      <c r="CH333" s="13"/>
      <c r="CI333" s="13"/>
      <c r="CJ333" s="13"/>
      <c r="CK333" s="13"/>
      <c r="CL333" s="13"/>
      <c r="CM333" s="13"/>
      <c r="CN333" s="13"/>
      <c r="CO333" s="13"/>
      <c r="CP333" s="13"/>
      <c r="CQ333" s="13"/>
      <c r="CR333" s="13"/>
      <c r="CS333" s="13"/>
      <c r="CT333" s="13"/>
      <c r="CU333" s="13"/>
      <c r="CV333" s="13"/>
      <c r="CW333" s="13"/>
      <c r="CX333" s="13"/>
      <c r="CY333" s="13"/>
      <c r="CZ333" s="13"/>
      <c r="DA333" s="13"/>
      <c r="DB333" s="13"/>
      <c r="DC333" s="13"/>
      <c r="DD333" s="13"/>
      <c r="DE333" s="13"/>
      <c r="DF333" s="13"/>
      <c r="DG333" s="13"/>
      <c r="DH333" s="13"/>
      <c r="DI333" s="13"/>
      <c r="DJ333" s="13"/>
      <c r="DK333" s="13"/>
      <c r="DL333" s="13"/>
      <c r="DM333" s="13"/>
      <c r="DN333" s="13"/>
      <c r="DO333" s="2"/>
    </row>
    <row r="334" spans="1:119" s="27" customFormat="1" ht="23.25" customHeight="1" x14ac:dyDescent="0.35">
      <c r="A334" s="16">
        <v>332</v>
      </c>
      <c r="B334" s="17">
        <v>43020</v>
      </c>
      <c r="C334" s="18" t="s">
        <v>3</v>
      </c>
      <c r="D334" s="1" t="s">
        <v>2375</v>
      </c>
      <c r="E334" s="16" t="s">
        <v>2454</v>
      </c>
      <c r="F334" s="21" t="s">
        <v>3445</v>
      </c>
      <c r="G334" s="1" t="s">
        <v>4030</v>
      </c>
      <c r="H334" s="1" t="s">
        <v>4028</v>
      </c>
      <c r="I334" s="1"/>
      <c r="J334" s="1"/>
      <c r="K334" s="1"/>
      <c r="L334" s="16" t="s">
        <v>347</v>
      </c>
      <c r="M334" s="16" t="s">
        <v>337</v>
      </c>
      <c r="N334" s="16" t="s">
        <v>114</v>
      </c>
      <c r="O334" s="16" t="s">
        <v>235</v>
      </c>
      <c r="P334" s="16" t="s">
        <v>357</v>
      </c>
      <c r="Q334" s="16" t="s">
        <v>4007</v>
      </c>
      <c r="R334" s="16" t="s">
        <v>3156</v>
      </c>
      <c r="S334" s="16"/>
      <c r="T334" s="8" t="s">
        <v>2859</v>
      </c>
      <c r="U334" s="8">
        <v>4</v>
      </c>
      <c r="V334" s="1" t="s">
        <v>2760</v>
      </c>
      <c r="W334" s="10">
        <v>4</v>
      </c>
      <c r="X334" s="10">
        <v>4</v>
      </c>
      <c r="Y334" s="8" t="s">
        <v>325</v>
      </c>
      <c r="Z334" s="1" t="s">
        <v>2760</v>
      </c>
      <c r="AA334" s="10">
        <v>0</v>
      </c>
      <c r="AB334" s="10">
        <v>0</v>
      </c>
      <c r="AC334" s="10">
        <v>0</v>
      </c>
      <c r="AD334" s="7">
        <v>4</v>
      </c>
      <c r="AE334" s="1" t="s">
        <v>2760</v>
      </c>
      <c r="AF334" s="7">
        <v>0</v>
      </c>
      <c r="AG334" s="1" t="s">
        <v>2760</v>
      </c>
      <c r="AH334" s="7">
        <v>0</v>
      </c>
      <c r="AI334" s="1" t="s">
        <v>2760</v>
      </c>
      <c r="AJ334" s="7">
        <v>0</v>
      </c>
      <c r="AK334" s="1" t="s">
        <v>2760</v>
      </c>
      <c r="AL334" s="10"/>
      <c r="AM334" s="1" t="s">
        <v>325</v>
      </c>
      <c r="AN334" s="10"/>
      <c r="AO334" s="10"/>
      <c r="AP334" s="12"/>
      <c r="AQ334" s="12" t="s">
        <v>4127</v>
      </c>
      <c r="AR334" s="12"/>
      <c r="AS334" s="1" t="s">
        <v>2589</v>
      </c>
      <c r="AT334" s="13" t="s">
        <v>1813</v>
      </c>
      <c r="AU334" s="13" t="s">
        <v>2081</v>
      </c>
      <c r="AV334" s="13"/>
      <c r="AW334" s="13"/>
      <c r="AX334" s="13"/>
      <c r="AY334" s="13"/>
      <c r="AZ334" s="13"/>
      <c r="BA334" s="13"/>
      <c r="BB334" s="13"/>
      <c r="BC334" s="13"/>
      <c r="BD334" s="13"/>
      <c r="BE334" s="13"/>
      <c r="BF334" s="13"/>
      <c r="BG334" s="13"/>
      <c r="BH334" s="13"/>
      <c r="BI334" s="13"/>
      <c r="BJ334" s="13"/>
      <c r="BK334" s="13"/>
      <c r="BL334" s="13"/>
      <c r="BM334" s="13"/>
      <c r="BN334" s="13"/>
      <c r="BO334" s="13"/>
      <c r="BP334" s="13" t="s">
        <v>515</v>
      </c>
      <c r="BQ334" s="13"/>
      <c r="BR334" s="13"/>
      <c r="BS334" s="13"/>
      <c r="BT334" s="13"/>
      <c r="BU334" s="13"/>
      <c r="BV334" s="13"/>
      <c r="BW334" s="13"/>
      <c r="BX334" s="13"/>
      <c r="BY334" s="13"/>
      <c r="BZ334" s="13"/>
      <c r="CA334" s="13"/>
      <c r="CB334" s="13"/>
      <c r="CC334" s="13"/>
      <c r="CD334" s="13"/>
      <c r="CE334" s="13"/>
      <c r="CF334" s="13"/>
      <c r="CG334" s="13"/>
      <c r="CH334" s="13"/>
      <c r="CI334" s="13"/>
      <c r="CJ334" s="13"/>
      <c r="CK334" s="13"/>
      <c r="CL334" s="13"/>
      <c r="CM334" s="13"/>
      <c r="CN334" s="13"/>
      <c r="CO334" s="13"/>
      <c r="CP334" s="13"/>
      <c r="CQ334" s="13"/>
      <c r="CR334" s="13"/>
      <c r="CS334" s="13"/>
      <c r="CT334" s="13"/>
      <c r="CU334" s="13"/>
      <c r="CV334" s="13"/>
      <c r="CW334" s="13"/>
      <c r="CX334" s="13"/>
      <c r="CY334" s="13"/>
      <c r="CZ334" s="13"/>
      <c r="DA334" s="13"/>
      <c r="DB334" s="13"/>
      <c r="DC334" s="13"/>
      <c r="DD334" s="13"/>
      <c r="DE334" s="13"/>
      <c r="DF334" s="13"/>
      <c r="DG334" s="13"/>
      <c r="DH334" s="13"/>
      <c r="DI334" s="13"/>
      <c r="DJ334" s="13"/>
      <c r="DK334" s="13"/>
      <c r="DL334" s="13"/>
      <c r="DM334" s="13"/>
      <c r="DN334" s="13"/>
      <c r="DO334" s="2"/>
    </row>
    <row r="335" spans="1:119" s="27" customFormat="1" ht="23.25" customHeight="1" x14ac:dyDescent="0.35">
      <c r="A335" s="16">
        <v>333</v>
      </c>
      <c r="B335" s="17">
        <v>43020</v>
      </c>
      <c r="C335" s="18" t="s">
        <v>3</v>
      </c>
      <c r="D335" s="1" t="s">
        <v>2375</v>
      </c>
      <c r="E335" s="16" t="s">
        <v>2454</v>
      </c>
      <c r="F335" s="21" t="s">
        <v>224</v>
      </c>
      <c r="G335" s="1" t="s">
        <v>362</v>
      </c>
      <c r="H335" s="1" t="s">
        <v>4028</v>
      </c>
      <c r="I335" s="1"/>
      <c r="J335" s="1"/>
      <c r="K335" s="1"/>
      <c r="L335" s="16" t="s">
        <v>347</v>
      </c>
      <c r="M335" s="16" t="s">
        <v>337</v>
      </c>
      <c r="N335" s="16" t="s">
        <v>114</v>
      </c>
      <c r="O335" s="16" t="s">
        <v>235</v>
      </c>
      <c r="P335" s="16" t="s">
        <v>357</v>
      </c>
      <c r="Q335" s="16" t="s">
        <v>3869</v>
      </c>
      <c r="R335" s="16" t="s">
        <v>3155</v>
      </c>
      <c r="S335" s="16"/>
      <c r="T335" s="8" t="s">
        <v>2859</v>
      </c>
      <c r="U335" s="8">
        <v>1</v>
      </c>
      <c r="V335" s="1" t="s">
        <v>2760</v>
      </c>
      <c r="W335" s="10">
        <v>1</v>
      </c>
      <c r="X335" s="10">
        <v>1</v>
      </c>
      <c r="Y335" s="8" t="s">
        <v>325</v>
      </c>
      <c r="Z335" s="1" t="s">
        <v>2760</v>
      </c>
      <c r="AA335" s="10">
        <v>0</v>
      </c>
      <c r="AB335" s="10">
        <v>0</v>
      </c>
      <c r="AC335" s="10">
        <v>0</v>
      </c>
      <c r="AD335" s="7">
        <v>0</v>
      </c>
      <c r="AE335" s="1" t="s">
        <v>2760</v>
      </c>
      <c r="AF335" s="7">
        <v>1</v>
      </c>
      <c r="AG335" s="1" t="s">
        <v>2760</v>
      </c>
      <c r="AH335" s="7">
        <v>0</v>
      </c>
      <c r="AI335" s="1" t="s">
        <v>2760</v>
      </c>
      <c r="AJ335" s="7">
        <v>0</v>
      </c>
      <c r="AK335" s="1" t="s">
        <v>2760</v>
      </c>
      <c r="AL335" s="10" t="s">
        <v>212</v>
      </c>
      <c r="AM335" s="1" t="s">
        <v>2381</v>
      </c>
      <c r="AN335" s="10" t="s">
        <v>84</v>
      </c>
      <c r="AO335" s="10" t="s">
        <v>4128</v>
      </c>
      <c r="AP335" s="12"/>
      <c r="AQ335" s="12"/>
      <c r="AR335" s="12"/>
      <c r="AS335" s="1" t="s">
        <v>2589</v>
      </c>
      <c r="AT335" s="13" t="s">
        <v>811</v>
      </c>
      <c r="AU335" s="13"/>
      <c r="AV335" s="13"/>
      <c r="AW335" s="13"/>
      <c r="AX335" s="13"/>
      <c r="AY335" s="13"/>
      <c r="AZ335" s="13"/>
      <c r="BA335" s="13"/>
      <c r="BB335" s="13"/>
      <c r="BC335" s="13"/>
      <c r="BD335" s="13"/>
      <c r="BE335" s="13"/>
      <c r="BF335" s="13"/>
      <c r="BG335" s="13"/>
      <c r="BH335" s="13"/>
      <c r="BI335" s="13"/>
      <c r="BJ335" s="13"/>
      <c r="BK335" s="13"/>
      <c r="BL335" s="13"/>
      <c r="BM335" s="13"/>
      <c r="BN335" s="13"/>
      <c r="BO335" s="13"/>
      <c r="BP335" s="13" t="s">
        <v>812</v>
      </c>
      <c r="BQ335" s="13"/>
      <c r="BR335" s="13"/>
      <c r="BS335" s="13"/>
      <c r="BT335" s="13"/>
      <c r="BU335" s="13"/>
      <c r="BV335" s="13"/>
      <c r="BW335" s="13"/>
      <c r="BX335" s="13"/>
      <c r="BY335" s="13"/>
      <c r="BZ335" s="13"/>
      <c r="CA335" s="13"/>
      <c r="CB335" s="13"/>
      <c r="CC335" s="13"/>
      <c r="CD335" s="13"/>
      <c r="CE335" s="13"/>
      <c r="CF335" s="13"/>
      <c r="CG335" s="13"/>
      <c r="CH335" s="13"/>
      <c r="CI335" s="13"/>
      <c r="CJ335" s="13"/>
      <c r="CK335" s="13"/>
      <c r="CL335" s="13"/>
      <c r="CM335" s="13"/>
      <c r="CN335" s="13"/>
      <c r="CO335" s="13"/>
      <c r="CP335" s="13"/>
      <c r="CQ335" s="13"/>
      <c r="CR335" s="13"/>
      <c r="CS335" s="13"/>
      <c r="CT335" s="13"/>
      <c r="CU335" s="13"/>
      <c r="CV335" s="13"/>
      <c r="CW335" s="13"/>
      <c r="CX335" s="13"/>
      <c r="CY335" s="13"/>
      <c r="CZ335" s="13"/>
      <c r="DA335" s="13"/>
      <c r="DB335" s="13"/>
      <c r="DC335" s="13"/>
      <c r="DD335" s="13"/>
      <c r="DE335" s="13"/>
      <c r="DF335" s="13"/>
      <c r="DG335" s="13"/>
      <c r="DH335" s="13"/>
      <c r="DI335" s="13"/>
      <c r="DJ335" s="13"/>
      <c r="DK335" s="13"/>
      <c r="DL335" s="13"/>
      <c r="DM335" s="13"/>
      <c r="DN335" s="13"/>
      <c r="DO335" s="2"/>
    </row>
    <row r="336" spans="1:119" s="27" customFormat="1" ht="23.25" customHeight="1" x14ac:dyDescent="0.35">
      <c r="A336" s="16">
        <v>334</v>
      </c>
      <c r="B336" s="17">
        <v>43020</v>
      </c>
      <c r="C336" s="18" t="s">
        <v>3</v>
      </c>
      <c r="D336" s="1" t="s">
        <v>2375</v>
      </c>
      <c r="E336" s="16" t="s">
        <v>325</v>
      </c>
      <c r="F336" s="21" t="s">
        <v>3543</v>
      </c>
      <c r="G336" s="1" t="s">
        <v>362</v>
      </c>
      <c r="H336" s="1" t="s">
        <v>4028</v>
      </c>
      <c r="I336" s="1"/>
      <c r="J336" s="1"/>
      <c r="K336" s="1"/>
      <c r="L336" s="16" t="s">
        <v>347</v>
      </c>
      <c r="M336" s="16" t="s">
        <v>337</v>
      </c>
      <c r="N336" s="16" t="s">
        <v>114</v>
      </c>
      <c r="O336" s="16" t="s">
        <v>235</v>
      </c>
      <c r="P336" s="16" t="s">
        <v>357</v>
      </c>
      <c r="Q336" s="16" t="s">
        <v>3811</v>
      </c>
      <c r="R336" s="16" t="s">
        <v>3157</v>
      </c>
      <c r="S336" s="16"/>
      <c r="T336" s="8" t="s">
        <v>2859</v>
      </c>
      <c r="U336" s="8">
        <v>4</v>
      </c>
      <c r="V336" s="1" t="s">
        <v>2760</v>
      </c>
      <c r="W336" s="10">
        <v>4</v>
      </c>
      <c r="X336" s="10">
        <v>4</v>
      </c>
      <c r="Y336" s="8">
        <v>4</v>
      </c>
      <c r="Z336" s="1" t="s">
        <v>2760</v>
      </c>
      <c r="AA336" s="10">
        <v>0</v>
      </c>
      <c r="AB336" s="10">
        <v>0</v>
      </c>
      <c r="AC336" s="10">
        <v>4</v>
      </c>
      <c r="AD336" s="7">
        <v>0</v>
      </c>
      <c r="AE336" s="1" t="s">
        <v>2760</v>
      </c>
      <c r="AF336" s="7">
        <v>4</v>
      </c>
      <c r="AG336" s="1" t="s">
        <v>2760</v>
      </c>
      <c r="AH336" s="7">
        <v>0</v>
      </c>
      <c r="AI336" s="1" t="s">
        <v>2760</v>
      </c>
      <c r="AJ336" s="7">
        <v>0</v>
      </c>
      <c r="AK336" s="1" t="s">
        <v>2760</v>
      </c>
      <c r="AL336" s="10"/>
      <c r="AM336" s="1" t="s">
        <v>325</v>
      </c>
      <c r="AN336" s="10"/>
      <c r="AO336" s="10" t="s">
        <v>3299</v>
      </c>
      <c r="AP336" s="12"/>
      <c r="AQ336" s="12"/>
      <c r="AR336" s="12"/>
      <c r="AS336" s="1" t="s">
        <v>2589</v>
      </c>
      <c r="AT336" s="13" t="s">
        <v>1810</v>
      </c>
      <c r="AU336" s="13" t="s">
        <v>1811</v>
      </c>
      <c r="AV336" s="13" t="s">
        <v>1812</v>
      </c>
      <c r="AW336" s="13" t="s">
        <v>1813</v>
      </c>
      <c r="AX336" s="13"/>
      <c r="AY336" s="13"/>
      <c r="AZ336" s="13"/>
      <c r="BA336" s="13"/>
      <c r="BB336" s="13"/>
      <c r="BC336" s="13"/>
      <c r="BD336" s="13"/>
      <c r="BE336" s="13"/>
      <c r="BF336" s="13"/>
      <c r="BG336" s="13"/>
      <c r="BH336" s="13"/>
      <c r="BI336" s="13"/>
      <c r="BJ336" s="13"/>
      <c r="BK336" s="13"/>
      <c r="BL336" s="13"/>
      <c r="BM336" s="13"/>
      <c r="BN336" s="13"/>
      <c r="BO336" s="13"/>
      <c r="BP336" s="13" t="s">
        <v>1814</v>
      </c>
      <c r="BQ336" s="13" t="s">
        <v>1815</v>
      </c>
      <c r="BR336" s="13"/>
      <c r="BS336" s="13"/>
      <c r="BT336" s="13"/>
      <c r="BU336" s="13"/>
      <c r="BV336" s="13"/>
      <c r="BW336" s="13"/>
      <c r="BX336" s="13"/>
      <c r="BY336" s="13"/>
      <c r="BZ336" s="13"/>
      <c r="CA336" s="13"/>
      <c r="CB336" s="13"/>
      <c r="CC336" s="13"/>
      <c r="CD336" s="13"/>
      <c r="CE336" s="13"/>
      <c r="CF336" s="13"/>
      <c r="CG336" s="13"/>
      <c r="CH336" s="13"/>
      <c r="CI336" s="13"/>
      <c r="CJ336" s="13"/>
      <c r="CK336" s="13"/>
      <c r="CL336" s="13"/>
      <c r="CM336" s="13"/>
      <c r="CN336" s="13"/>
      <c r="CO336" s="13"/>
      <c r="CP336" s="13"/>
      <c r="CQ336" s="13"/>
      <c r="CR336" s="13"/>
      <c r="CS336" s="13"/>
      <c r="CT336" s="13"/>
      <c r="CU336" s="13"/>
      <c r="CV336" s="13"/>
      <c r="CW336" s="13"/>
      <c r="CX336" s="13"/>
      <c r="CY336" s="13"/>
      <c r="CZ336" s="13"/>
      <c r="DA336" s="13"/>
      <c r="DB336" s="13"/>
      <c r="DC336" s="13"/>
      <c r="DD336" s="13"/>
      <c r="DE336" s="13"/>
      <c r="DF336" s="13"/>
      <c r="DG336" s="13"/>
      <c r="DH336" s="13"/>
      <c r="DI336" s="13"/>
      <c r="DJ336" s="13"/>
      <c r="DK336" s="13"/>
      <c r="DL336" s="13"/>
      <c r="DM336" s="13"/>
      <c r="DN336" s="13"/>
      <c r="DO336" s="2"/>
    </row>
    <row r="337" spans="1:119" s="27" customFormat="1" ht="23.25" customHeight="1" x14ac:dyDescent="0.35">
      <c r="A337" s="16">
        <v>335</v>
      </c>
      <c r="B337" s="17">
        <v>43022</v>
      </c>
      <c r="C337" s="18" t="s">
        <v>3</v>
      </c>
      <c r="D337" s="1" t="s">
        <v>2375</v>
      </c>
      <c r="E337" s="16" t="s">
        <v>2482</v>
      </c>
      <c r="F337" s="16" t="s">
        <v>3505</v>
      </c>
      <c r="G337" s="1" t="s">
        <v>362</v>
      </c>
      <c r="H337" s="1" t="s">
        <v>4028</v>
      </c>
      <c r="I337" s="1"/>
      <c r="J337" s="1"/>
      <c r="K337" s="1"/>
      <c r="L337" s="16" t="s">
        <v>347</v>
      </c>
      <c r="M337" s="16" t="s">
        <v>337</v>
      </c>
      <c r="N337" s="16" t="s">
        <v>336</v>
      </c>
      <c r="O337" s="16" t="s">
        <v>4034</v>
      </c>
      <c r="P337" s="16" t="s">
        <v>357</v>
      </c>
      <c r="Q337" s="16" t="s">
        <v>3813</v>
      </c>
      <c r="R337" s="16" t="s">
        <v>3158</v>
      </c>
      <c r="S337" s="16"/>
      <c r="T337" s="8" t="s">
        <v>2859</v>
      </c>
      <c r="U337" s="8">
        <v>3</v>
      </c>
      <c r="V337" s="1" t="s">
        <v>2760</v>
      </c>
      <c r="W337" s="10">
        <v>0</v>
      </c>
      <c r="X337" s="10">
        <v>0</v>
      </c>
      <c r="Y337" s="8">
        <v>3</v>
      </c>
      <c r="Z337" s="1" t="s">
        <v>2760</v>
      </c>
      <c r="AA337" s="10">
        <v>3</v>
      </c>
      <c r="AB337" s="10">
        <v>0</v>
      </c>
      <c r="AC337" s="10">
        <v>3</v>
      </c>
      <c r="AD337" s="7">
        <v>0</v>
      </c>
      <c r="AE337" s="1" t="s">
        <v>2760</v>
      </c>
      <c r="AF337" s="7">
        <v>3</v>
      </c>
      <c r="AG337" s="1" t="s">
        <v>2760</v>
      </c>
      <c r="AH337" s="7">
        <v>0</v>
      </c>
      <c r="AI337" s="1" t="s">
        <v>2760</v>
      </c>
      <c r="AJ337" s="7">
        <v>0</v>
      </c>
      <c r="AK337" s="1" t="s">
        <v>2760</v>
      </c>
      <c r="AL337" s="10" t="s">
        <v>3159</v>
      </c>
      <c r="AM337" s="1" t="s">
        <v>326</v>
      </c>
      <c r="AN337" s="10" t="s">
        <v>84</v>
      </c>
      <c r="AO337" s="10" t="s">
        <v>4129</v>
      </c>
      <c r="AP337" s="12"/>
      <c r="AQ337" s="12"/>
      <c r="AR337" s="12"/>
      <c r="AS337" s="1" t="s">
        <v>2589</v>
      </c>
      <c r="AT337" s="13" t="s">
        <v>813</v>
      </c>
      <c r="AU337" s="13" t="s">
        <v>814</v>
      </c>
      <c r="AV337" s="13"/>
      <c r="AW337" s="13"/>
      <c r="AX337" s="13"/>
      <c r="AY337" s="13"/>
      <c r="AZ337" s="13"/>
      <c r="BA337" s="13"/>
      <c r="BB337" s="13"/>
      <c r="BC337" s="13"/>
      <c r="BD337" s="13"/>
      <c r="BE337" s="13"/>
      <c r="BF337" s="13"/>
      <c r="BG337" s="13"/>
      <c r="BH337" s="13"/>
      <c r="BI337" s="13"/>
      <c r="BJ337" s="13"/>
      <c r="BK337" s="13"/>
      <c r="BL337" s="13"/>
      <c r="BM337" s="13"/>
      <c r="BN337" s="13"/>
      <c r="BO337" s="13"/>
      <c r="BP337" s="13"/>
      <c r="BQ337" s="13"/>
      <c r="BR337" s="13"/>
      <c r="BS337" s="13"/>
      <c r="BT337" s="13"/>
      <c r="BU337" s="13"/>
      <c r="BV337" s="13"/>
      <c r="BW337" s="13"/>
      <c r="BX337" s="13"/>
      <c r="BY337" s="13"/>
      <c r="BZ337" s="13"/>
      <c r="CA337" s="13"/>
      <c r="CB337" s="13"/>
      <c r="CC337" s="13"/>
      <c r="CD337" s="13"/>
      <c r="CE337" s="13"/>
      <c r="CF337" s="13"/>
      <c r="CG337" s="13"/>
      <c r="CH337" s="13"/>
      <c r="CI337" s="13"/>
      <c r="CJ337" s="13"/>
      <c r="CK337" s="13"/>
      <c r="CL337" s="13"/>
      <c r="CM337" s="13"/>
      <c r="CN337" s="13"/>
      <c r="CO337" s="13"/>
      <c r="CP337" s="13"/>
      <c r="CQ337" s="13"/>
      <c r="CR337" s="13"/>
      <c r="CS337" s="13"/>
      <c r="CT337" s="13"/>
      <c r="CU337" s="13"/>
      <c r="CV337" s="13"/>
      <c r="CW337" s="13"/>
      <c r="CX337" s="13"/>
      <c r="CY337" s="13"/>
      <c r="CZ337" s="13"/>
      <c r="DA337" s="13"/>
      <c r="DB337" s="13"/>
      <c r="DC337" s="13"/>
      <c r="DD337" s="13"/>
      <c r="DE337" s="13"/>
      <c r="DF337" s="13"/>
      <c r="DG337" s="13"/>
      <c r="DH337" s="13"/>
      <c r="DI337" s="13"/>
      <c r="DJ337" s="13"/>
      <c r="DK337" s="13"/>
      <c r="DL337" s="13"/>
      <c r="DM337" s="13"/>
      <c r="DN337" s="13"/>
      <c r="DO337" s="2"/>
    </row>
    <row r="338" spans="1:119" s="27" customFormat="1" ht="23.25" customHeight="1" x14ac:dyDescent="0.35">
      <c r="A338" s="16">
        <v>336</v>
      </c>
      <c r="B338" s="17">
        <v>43023</v>
      </c>
      <c r="C338" s="18" t="s">
        <v>3</v>
      </c>
      <c r="D338" s="1" t="s">
        <v>2375</v>
      </c>
      <c r="E338" s="16" t="s">
        <v>2440</v>
      </c>
      <c r="F338" s="21" t="s">
        <v>3400</v>
      </c>
      <c r="G338" s="1" t="s">
        <v>362</v>
      </c>
      <c r="H338" s="1" t="s">
        <v>4028</v>
      </c>
      <c r="I338" s="1"/>
      <c r="J338" s="1"/>
      <c r="K338" s="1"/>
      <c r="L338" s="16" t="s">
        <v>347</v>
      </c>
      <c r="M338" s="16" t="s">
        <v>337</v>
      </c>
      <c r="N338" s="16" t="s">
        <v>114</v>
      </c>
      <c r="O338" s="16" t="s">
        <v>235</v>
      </c>
      <c r="P338" s="16" t="s">
        <v>357</v>
      </c>
      <c r="Q338" s="16" t="s">
        <v>3676</v>
      </c>
      <c r="R338" s="16" t="s">
        <v>3160</v>
      </c>
      <c r="S338" s="16"/>
      <c r="T338" s="8" t="s">
        <v>2859</v>
      </c>
      <c r="U338" s="8" t="s">
        <v>325</v>
      </c>
      <c r="V338" s="1" t="s">
        <v>2760</v>
      </c>
      <c r="W338" s="10">
        <v>0</v>
      </c>
      <c r="X338" s="10">
        <v>0</v>
      </c>
      <c r="Y338" s="8" t="s">
        <v>325</v>
      </c>
      <c r="Z338" s="1" t="s">
        <v>2760</v>
      </c>
      <c r="AA338" s="10">
        <v>0</v>
      </c>
      <c r="AB338" s="10">
        <v>0</v>
      </c>
      <c r="AC338" s="10">
        <v>0</v>
      </c>
      <c r="AD338" s="7">
        <v>0</v>
      </c>
      <c r="AE338" s="1" t="s">
        <v>2760</v>
      </c>
      <c r="AF338" s="7">
        <v>0</v>
      </c>
      <c r="AG338" s="1" t="s">
        <v>2760</v>
      </c>
      <c r="AH338" s="7">
        <v>0</v>
      </c>
      <c r="AI338" s="1" t="s">
        <v>2760</v>
      </c>
      <c r="AJ338" s="7">
        <v>0</v>
      </c>
      <c r="AK338" s="1" t="s">
        <v>2760</v>
      </c>
      <c r="AL338" s="10"/>
      <c r="AM338" s="1" t="s">
        <v>325</v>
      </c>
      <c r="AN338" s="10"/>
      <c r="AO338" s="10"/>
      <c r="AP338" s="12"/>
      <c r="AQ338" s="12" t="s">
        <v>3312</v>
      </c>
      <c r="AR338" s="12"/>
      <c r="AS338" s="1" t="s">
        <v>2589</v>
      </c>
      <c r="AT338" s="13" t="s">
        <v>1981</v>
      </c>
      <c r="AU338" s="13"/>
      <c r="AV338" s="13"/>
      <c r="AW338" s="13"/>
      <c r="AX338" s="13"/>
      <c r="AY338" s="13"/>
      <c r="AZ338" s="13"/>
      <c r="BA338" s="13"/>
      <c r="BB338" s="13"/>
      <c r="BC338" s="13"/>
      <c r="BD338" s="13"/>
      <c r="BE338" s="13"/>
      <c r="BF338" s="13"/>
      <c r="BG338" s="13"/>
      <c r="BH338" s="13"/>
      <c r="BI338" s="13"/>
      <c r="BJ338" s="13"/>
      <c r="BK338" s="13"/>
      <c r="BL338" s="13"/>
      <c r="BM338" s="13"/>
      <c r="BN338" s="13"/>
      <c r="BO338" s="13"/>
      <c r="BP338" s="13"/>
      <c r="BQ338" s="13"/>
      <c r="BR338" s="13"/>
      <c r="BS338" s="13"/>
      <c r="BT338" s="13"/>
      <c r="BU338" s="13"/>
      <c r="BV338" s="13"/>
      <c r="BW338" s="13"/>
      <c r="BX338" s="13"/>
      <c r="BY338" s="13"/>
      <c r="BZ338" s="13"/>
      <c r="CA338" s="13"/>
      <c r="CB338" s="13"/>
      <c r="CC338" s="13"/>
      <c r="CD338" s="13"/>
      <c r="CE338" s="13"/>
      <c r="CF338" s="13"/>
      <c r="CG338" s="13"/>
      <c r="CH338" s="13"/>
      <c r="CI338" s="13"/>
      <c r="CJ338" s="13"/>
      <c r="CK338" s="13"/>
      <c r="CL338" s="13"/>
      <c r="CM338" s="13"/>
      <c r="CN338" s="13"/>
      <c r="CO338" s="13"/>
      <c r="CP338" s="13"/>
      <c r="CQ338" s="13"/>
      <c r="CR338" s="13"/>
      <c r="CS338" s="13"/>
      <c r="CT338" s="13"/>
      <c r="CU338" s="13"/>
      <c r="CV338" s="13"/>
      <c r="CW338" s="13"/>
      <c r="CX338" s="13"/>
      <c r="CY338" s="13"/>
      <c r="CZ338" s="13"/>
      <c r="DA338" s="13"/>
      <c r="DB338" s="13"/>
      <c r="DC338" s="13"/>
      <c r="DD338" s="13"/>
      <c r="DE338" s="13"/>
      <c r="DF338" s="13"/>
      <c r="DG338" s="13"/>
      <c r="DH338" s="13"/>
      <c r="DI338" s="13"/>
      <c r="DJ338" s="13"/>
      <c r="DK338" s="13"/>
      <c r="DL338" s="13"/>
      <c r="DM338" s="13"/>
      <c r="DN338" s="13"/>
      <c r="DO338" s="2"/>
    </row>
    <row r="339" spans="1:119" s="27" customFormat="1" ht="23.25" customHeight="1" x14ac:dyDescent="0.35">
      <c r="A339" s="16">
        <v>337</v>
      </c>
      <c r="B339" s="17">
        <v>43023</v>
      </c>
      <c r="C339" s="18" t="s">
        <v>3</v>
      </c>
      <c r="D339" s="1" t="s">
        <v>2375</v>
      </c>
      <c r="E339" s="16" t="s">
        <v>2440</v>
      </c>
      <c r="F339" s="21" t="s">
        <v>3506</v>
      </c>
      <c r="G339" s="1" t="s">
        <v>362</v>
      </c>
      <c r="H339" s="1" t="s">
        <v>4028</v>
      </c>
      <c r="I339" s="1"/>
      <c r="J339" s="1"/>
      <c r="K339" s="1"/>
      <c r="L339" s="16" t="s">
        <v>347</v>
      </c>
      <c r="M339" s="16" t="s">
        <v>337</v>
      </c>
      <c r="N339" s="16" t="s">
        <v>114</v>
      </c>
      <c r="O339" s="16" t="s">
        <v>235</v>
      </c>
      <c r="P339" s="16" t="s">
        <v>357</v>
      </c>
      <c r="Q339" s="16" t="s">
        <v>3814</v>
      </c>
      <c r="R339" s="16" t="s">
        <v>3161</v>
      </c>
      <c r="S339" s="16"/>
      <c r="T339" s="8" t="s">
        <v>2859</v>
      </c>
      <c r="U339" s="8">
        <v>20</v>
      </c>
      <c r="V339" s="1" t="s">
        <v>318</v>
      </c>
      <c r="W339" s="10">
        <v>0</v>
      </c>
      <c r="X339" s="10">
        <v>0</v>
      </c>
      <c r="Y339" s="8">
        <v>20</v>
      </c>
      <c r="Z339" s="1" t="s">
        <v>318</v>
      </c>
      <c r="AA339" s="10">
        <v>0</v>
      </c>
      <c r="AB339" s="10">
        <v>0</v>
      </c>
      <c r="AC339" s="10">
        <v>20</v>
      </c>
      <c r="AD339" s="7">
        <v>0</v>
      </c>
      <c r="AE339" s="1" t="s">
        <v>2760</v>
      </c>
      <c r="AF339" s="7">
        <v>20</v>
      </c>
      <c r="AG339" s="1" t="s">
        <v>318</v>
      </c>
      <c r="AH339" s="7">
        <v>0</v>
      </c>
      <c r="AI339" s="1" t="s">
        <v>2760</v>
      </c>
      <c r="AJ339" s="7">
        <v>0</v>
      </c>
      <c r="AK339" s="1" t="s">
        <v>2760</v>
      </c>
      <c r="AL339" s="10"/>
      <c r="AM339" s="1" t="s">
        <v>325</v>
      </c>
      <c r="AN339" s="10"/>
      <c r="AO339" s="10"/>
      <c r="AP339" s="12"/>
      <c r="AQ339" s="12" t="s">
        <v>3345</v>
      </c>
      <c r="AR339" s="12"/>
      <c r="AS339" s="1" t="s">
        <v>2589</v>
      </c>
      <c r="AT339" s="13" t="s">
        <v>1816</v>
      </c>
      <c r="AU339" s="13" t="s">
        <v>1817</v>
      </c>
      <c r="AV339" s="13" t="s">
        <v>1818</v>
      </c>
      <c r="AW339" s="13"/>
      <c r="AX339" s="13"/>
      <c r="AY339" s="13"/>
      <c r="AZ339" s="13"/>
      <c r="BA339" s="13"/>
      <c r="BB339" s="13"/>
      <c r="BC339" s="13"/>
      <c r="BD339" s="13"/>
      <c r="BE339" s="13"/>
      <c r="BF339" s="13"/>
      <c r="BG339" s="13"/>
      <c r="BH339" s="13"/>
      <c r="BI339" s="13"/>
      <c r="BJ339" s="13"/>
      <c r="BK339" s="13"/>
      <c r="BL339" s="13"/>
      <c r="BM339" s="13"/>
      <c r="BN339" s="13"/>
      <c r="BO339" s="13"/>
      <c r="BP339" s="13" t="s">
        <v>1819</v>
      </c>
      <c r="BQ339" s="13" t="s">
        <v>1820</v>
      </c>
      <c r="BR339" s="13" t="s">
        <v>1821</v>
      </c>
      <c r="BS339" s="13"/>
      <c r="BT339" s="13"/>
      <c r="BU339" s="13"/>
      <c r="BV339" s="13"/>
      <c r="BW339" s="13"/>
      <c r="BX339" s="13"/>
      <c r="BY339" s="13"/>
      <c r="BZ339" s="13"/>
      <c r="CA339" s="13"/>
      <c r="CB339" s="13"/>
      <c r="CC339" s="13"/>
      <c r="CD339" s="13"/>
      <c r="CE339" s="13"/>
      <c r="CF339" s="13"/>
      <c r="CG339" s="13"/>
      <c r="CH339" s="13"/>
      <c r="CI339" s="13"/>
      <c r="CJ339" s="13"/>
      <c r="CK339" s="13"/>
      <c r="CL339" s="13"/>
      <c r="CM339" s="13"/>
      <c r="CN339" s="13"/>
      <c r="CO339" s="13"/>
      <c r="CP339" s="13"/>
      <c r="CQ339" s="13"/>
      <c r="CR339" s="13"/>
      <c r="CS339" s="13"/>
      <c r="CT339" s="13"/>
      <c r="CU339" s="13"/>
      <c r="CV339" s="13"/>
      <c r="CW339" s="13"/>
      <c r="CX339" s="13"/>
      <c r="CY339" s="13"/>
      <c r="CZ339" s="13"/>
      <c r="DA339" s="13"/>
      <c r="DB339" s="13"/>
      <c r="DC339" s="13"/>
      <c r="DD339" s="13"/>
      <c r="DE339" s="13"/>
      <c r="DF339" s="13"/>
      <c r="DG339" s="13"/>
      <c r="DH339" s="13"/>
      <c r="DI339" s="13"/>
      <c r="DJ339" s="13"/>
      <c r="DK339" s="13"/>
      <c r="DL339" s="13"/>
      <c r="DM339" s="13"/>
      <c r="DN339" s="13"/>
      <c r="DO339" s="2"/>
    </row>
    <row r="340" spans="1:119" s="27" customFormat="1" ht="23.25" customHeight="1" x14ac:dyDescent="0.35">
      <c r="A340" s="16">
        <v>338</v>
      </c>
      <c r="B340" s="17">
        <v>43024</v>
      </c>
      <c r="C340" s="18" t="s">
        <v>3</v>
      </c>
      <c r="D340" s="1" t="s">
        <v>2375</v>
      </c>
      <c r="E340" s="16" t="s">
        <v>2458</v>
      </c>
      <c r="F340" s="21" t="s">
        <v>3599</v>
      </c>
      <c r="G340" s="1" t="s">
        <v>362</v>
      </c>
      <c r="H340" s="1" t="s">
        <v>4028</v>
      </c>
      <c r="I340" s="1"/>
      <c r="J340" s="1"/>
      <c r="K340" s="1"/>
      <c r="L340" s="16" t="s">
        <v>347</v>
      </c>
      <c r="M340" s="16" t="s">
        <v>337</v>
      </c>
      <c r="N340" s="16" t="s">
        <v>114</v>
      </c>
      <c r="O340" s="16" t="s">
        <v>235</v>
      </c>
      <c r="P340" s="16" t="s">
        <v>357</v>
      </c>
      <c r="Q340" s="16" t="s">
        <v>3898</v>
      </c>
      <c r="R340" s="16" t="s">
        <v>3270</v>
      </c>
      <c r="S340" s="16"/>
      <c r="T340" s="8" t="s">
        <v>2859</v>
      </c>
      <c r="U340" s="8">
        <v>17</v>
      </c>
      <c r="V340" s="1" t="s">
        <v>318</v>
      </c>
      <c r="W340" s="10">
        <v>0</v>
      </c>
      <c r="X340" s="10">
        <v>0</v>
      </c>
      <c r="Y340" s="8">
        <v>17</v>
      </c>
      <c r="Z340" s="1" t="s">
        <v>318</v>
      </c>
      <c r="AA340" s="10">
        <v>17</v>
      </c>
      <c r="AB340" s="10">
        <v>0</v>
      </c>
      <c r="AC340" s="10">
        <v>17</v>
      </c>
      <c r="AD340" s="7">
        <v>0</v>
      </c>
      <c r="AE340" s="1" t="s">
        <v>2760</v>
      </c>
      <c r="AF340" s="7">
        <v>2</v>
      </c>
      <c r="AG340" s="1" t="s">
        <v>2760</v>
      </c>
      <c r="AH340" s="7">
        <v>15</v>
      </c>
      <c r="AI340" s="1" t="s">
        <v>318</v>
      </c>
      <c r="AJ340" s="7">
        <v>0</v>
      </c>
      <c r="AK340" s="1" t="s">
        <v>2760</v>
      </c>
      <c r="AL340" s="10"/>
      <c r="AM340" s="1" t="s">
        <v>325</v>
      </c>
      <c r="AN340" s="10"/>
      <c r="AO340" s="10"/>
      <c r="AP340" s="12"/>
      <c r="AQ340" s="12" t="s">
        <v>3334</v>
      </c>
      <c r="AR340" s="12"/>
      <c r="AS340" s="1" t="s">
        <v>2589</v>
      </c>
      <c r="AT340" s="13" t="s">
        <v>3271</v>
      </c>
      <c r="AU340" s="13" t="s">
        <v>1287</v>
      </c>
      <c r="AV340" s="13" t="s">
        <v>3272</v>
      </c>
      <c r="AW340" s="13" t="s">
        <v>1288</v>
      </c>
      <c r="AX340" s="13" t="s">
        <v>1289</v>
      </c>
      <c r="AY340" s="13" t="s">
        <v>1290</v>
      </c>
      <c r="AZ340" s="13" t="s">
        <v>1291</v>
      </c>
      <c r="BA340" s="13" t="s">
        <v>1292</v>
      </c>
      <c r="BB340" s="13" t="s">
        <v>1293</v>
      </c>
      <c r="BC340" s="13" t="s">
        <v>1294</v>
      </c>
      <c r="BD340" s="13" t="s">
        <v>1295</v>
      </c>
      <c r="BE340" s="13" t="s">
        <v>1296</v>
      </c>
      <c r="BF340" s="13" t="s">
        <v>1297</v>
      </c>
      <c r="BG340" s="13" t="s">
        <v>1298</v>
      </c>
      <c r="BH340" s="13" t="s">
        <v>1299</v>
      </c>
      <c r="BI340" s="13" t="s">
        <v>4372</v>
      </c>
      <c r="BJ340" s="13" t="s">
        <v>1300</v>
      </c>
      <c r="BK340" s="13" t="s">
        <v>4373</v>
      </c>
      <c r="BL340" s="13" t="s">
        <v>4374</v>
      </c>
      <c r="BM340" s="13" t="s">
        <v>1301</v>
      </c>
      <c r="BN340" s="13" t="s">
        <v>1302</v>
      </c>
      <c r="BO340" s="13"/>
      <c r="BP340" s="13" t="s">
        <v>1303</v>
      </c>
      <c r="BQ340" s="13" t="s">
        <v>1304</v>
      </c>
      <c r="BR340" s="13" t="s">
        <v>1305</v>
      </c>
      <c r="BS340" s="13" t="s">
        <v>1306</v>
      </c>
      <c r="BT340" s="13" t="s">
        <v>1307</v>
      </c>
      <c r="BU340" s="13" t="s">
        <v>3273</v>
      </c>
      <c r="BV340" s="13" t="s">
        <v>1308</v>
      </c>
      <c r="BW340" s="13" t="s">
        <v>1309</v>
      </c>
      <c r="BX340" s="13" t="s">
        <v>3274</v>
      </c>
      <c r="BY340" s="13" t="s">
        <v>1310</v>
      </c>
      <c r="BZ340" s="13" t="s">
        <v>3275</v>
      </c>
      <c r="CA340" s="13" t="s">
        <v>1311</v>
      </c>
      <c r="CB340" s="13" t="s">
        <v>1312</v>
      </c>
      <c r="CC340" s="13" t="s">
        <v>3276</v>
      </c>
      <c r="CD340" s="13" t="s">
        <v>1313</v>
      </c>
      <c r="CE340" s="13" t="s">
        <v>1314</v>
      </c>
      <c r="CF340" s="13" t="s">
        <v>2333</v>
      </c>
      <c r="CG340" s="13" t="s">
        <v>3277</v>
      </c>
      <c r="CH340" s="13" t="s">
        <v>442</v>
      </c>
      <c r="CI340" s="13" t="s">
        <v>1315</v>
      </c>
      <c r="CJ340" s="13" t="s">
        <v>1316</v>
      </c>
      <c r="CK340" s="13" t="s">
        <v>1317</v>
      </c>
      <c r="CL340" s="13" t="s">
        <v>1318</v>
      </c>
      <c r="CM340" s="13" t="s">
        <v>1319</v>
      </c>
      <c r="CN340" s="13" t="s">
        <v>1320</v>
      </c>
      <c r="CO340" s="13" t="s">
        <v>443</v>
      </c>
      <c r="CP340" s="13" t="s">
        <v>444</v>
      </c>
      <c r="CQ340" s="13" t="s">
        <v>1321</v>
      </c>
      <c r="CR340" s="13" t="s">
        <v>1322</v>
      </c>
      <c r="CS340" s="13" t="s">
        <v>1323</v>
      </c>
      <c r="CT340" s="13" t="s">
        <v>445</v>
      </c>
      <c r="CU340" s="13" t="s">
        <v>1324</v>
      </c>
      <c r="CV340" s="13" t="s">
        <v>3278</v>
      </c>
      <c r="CW340" s="13" t="s">
        <v>1325</v>
      </c>
      <c r="CX340" s="13" t="s">
        <v>1326</v>
      </c>
      <c r="CY340" s="13" t="s">
        <v>4375</v>
      </c>
      <c r="CZ340" s="13" t="s">
        <v>1327</v>
      </c>
      <c r="DA340" s="13" t="s">
        <v>1328</v>
      </c>
      <c r="DB340" s="13" t="s">
        <v>1329</v>
      </c>
      <c r="DC340" s="13" t="s">
        <v>2731</v>
      </c>
      <c r="DD340" s="13" t="s">
        <v>1330</v>
      </c>
      <c r="DE340" s="13"/>
      <c r="DF340" s="13"/>
      <c r="DG340" s="13"/>
      <c r="DH340" s="13"/>
      <c r="DI340" s="13"/>
      <c r="DJ340" s="13"/>
      <c r="DK340" s="13"/>
      <c r="DL340" s="13"/>
      <c r="DM340" s="13"/>
      <c r="DN340" s="13"/>
      <c r="DO340" s="2"/>
    </row>
    <row r="341" spans="1:119" s="27" customFormat="1" ht="23.25" customHeight="1" x14ac:dyDescent="0.35">
      <c r="A341" s="16">
        <v>339</v>
      </c>
      <c r="B341" s="17">
        <v>43028</v>
      </c>
      <c r="C341" s="18" t="s">
        <v>2389</v>
      </c>
      <c r="D341" s="1" t="s">
        <v>2374</v>
      </c>
      <c r="E341" s="18" t="s">
        <v>2673</v>
      </c>
      <c r="F341" s="21" t="s">
        <v>3507</v>
      </c>
      <c r="G341" s="1" t="s">
        <v>362</v>
      </c>
      <c r="H341" s="1" t="s">
        <v>4028</v>
      </c>
      <c r="I341" s="1"/>
      <c r="J341" s="1"/>
      <c r="K341" s="1"/>
      <c r="L341" s="16" t="s">
        <v>347</v>
      </c>
      <c r="M341" s="16" t="s">
        <v>349</v>
      </c>
      <c r="N341" s="16" t="s">
        <v>356</v>
      </c>
      <c r="O341" s="16" t="s">
        <v>4040</v>
      </c>
      <c r="P341" s="16" t="s">
        <v>357</v>
      </c>
      <c r="Q341" s="16" t="s">
        <v>3858</v>
      </c>
      <c r="R341" s="16" t="s">
        <v>3162</v>
      </c>
      <c r="S341" s="16"/>
      <c r="T341" s="8" t="s">
        <v>2859</v>
      </c>
      <c r="U341" s="8">
        <v>13</v>
      </c>
      <c r="V341" s="1" t="s">
        <v>318</v>
      </c>
      <c r="W341" s="10">
        <v>0</v>
      </c>
      <c r="X341" s="10">
        <v>0</v>
      </c>
      <c r="Y341" s="8">
        <v>13</v>
      </c>
      <c r="Z341" s="1" t="s">
        <v>318</v>
      </c>
      <c r="AA341" s="10">
        <v>8</v>
      </c>
      <c r="AB341" s="10">
        <v>0</v>
      </c>
      <c r="AC341" s="10">
        <v>13</v>
      </c>
      <c r="AD341" s="7">
        <v>0</v>
      </c>
      <c r="AE341" s="1" t="s">
        <v>2760</v>
      </c>
      <c r="AF341" s="7">
        <v>13</v>
      </c>
      <c r="AG341" s="1" t="s">
        <v>318</v>
      </c>
      <c r="AH341" s="7">
        <v>0</v>
      </c>
      <c r="AI341" s="1" t="s">
        <v>2760</v>
      </c>
      <c r="AJ341" s="7">
        <v>0</v>
      </c>
      <c r="AK341" s="1" t="s">
        <v>2760</v>
      </c>
      <c r="AL341" s="10" t="s">
        <v>211</v>
      </c>
      <c r="AM341" s="1" t="s">
        <v>2382</v>
      </c>
      <c r="AN341" s="10" t="s">
        <v>4376</v>
      </c>
      <c r="AO341" s="10"/>
      <c r="AP341" s="12"/>
      <c r="AQ341" s="12" t="s">
        <v>3353</v>
      </c>
      <c r="AR341" s="12"/>
      <c r="AS341" s="1" t="s">
        <v>2589</v>
      </c>
      <c r="AT341" s="13" t="s">
        <v>1822</v>
      </c>
      <c r="AU341" s="13" t="s">
        <v>2354</v>
      </c>
      <c r="AV341" s="13" t="s">
        <v>1823</v>
      </c>
      <c r="AW341" s="13" t="s">
        <v>1824</v>
      </c>
      <c r="AX341" s="13" t="s">
        <v>1825</v>
      </c>
      <c r="AY341" s="13" t="s">
        <v>2732</v>
      </c>
      <c r="AZ341" s="13" t="s">
        <v>4377</v>
      </c>
      <c r="BA341" s="13" t="s">
        <v>4378</v>
      </c>
      <c r="BB341" s="13" t="s">
        <v>1826</v>
      </c>
      <c r="BC341" s="13" t="s">
        <v>1827</v>
      </c>
      <c r="BD341" s="13" t="s">
        <v>1828</v>
      </c>
      <c r="BE341" s="13" t="s">
        <v>1829</v>
      </c>
      <c r="BF341" s="13" t="s">
        <v>1830</v>
      </c>
      <c r="BG341" s="13" t="s">
        <v>1831</v>
      </c>
      <c r="BH341" s="13" t="s">
        <v>1832</v>
      </c>
      <c r="BI341" s="13" t="s">
        <v>1833</v>
      </c>
      <c r="BJ341" s="13" t="s">
        <v>2355</v>
      </c>
      <c r="BK341" s="13" t="s">
        <v>1834</v>
      </c>
      <c r="BL341" s="13" t="s">
        <v>1835</v>
      </c>
      <c r="BM341" s="13" t="s">
        <v>1836</v>
      </c>
      <c r="BN341" s="13" t="s">
        <v>1837</v>
      </c>
      <c r="BO341" s="13"/>
      <c r="BP341" s="13" t="s">
        <v>1838</v>
      </c>
      <c r="BQ341" s="13" t="s">
        <v>2733</v>
      </c>
      <c r="BR341" s="13" t="s">
        <v>2734</v>
      </c>
      <c r="BS341" s="13" t="s">
        <v>475</v>
      </c>
      <c r="BT341" s="13" t="s">
        <v>1839</v>
      </c>
      <c r="BU341" s="13" t="s">
        <v>1840</v>
      </c>
      <c r="BV341" s="13" t="s">
        <v>4379</v>
      </c>
      <c r="BW341" s="13" t="s">
        <v>1841</v>
      </c>
      <c r="BX341" s="13" t="s">
        <v>476</v>
      </c>
      <c r="BY341" s="13" t="s">
        <v>1842</v>
      </c>
      <c r="BZ341" s="13" t="s">
        <v>1843</v>
      </c>
      <c r="CA341" s="13" t="s">
        <v>1844</v>
      </c>
      <c r="CB341" s="13" t="s">
        <v>1845</v>
      </c>
      <c r="CC341" s="13" t="s">
        <v>1846</v>
      </c>
      <c r="CD341" s="13" t="s">
        <v>1847</v>
      </c>
      <c r="CE341" s="13" t="s">
        <v>1848</v>
      </c>
      <c r="CF341" s="13" t="s">
        <v>1849</v>
      </c>
      <c r="CG341" s="13" t="s">
        <v>1850</v>
      </c>
      <c r="CH341" s="13" t="s">
        <v>1851</v>
      </c>
      <c r="CI341" s="13" t="s">
        <v>1852</v>
      </c>
      <c r="CJ341" s="13" t="s">
        <v>4380</v>
      </c>
      <c r="CK341" s="13" t="s">
        <v>1853</v>
      </c>
      <c r="CL341" s="13" t="s">
        <v>477</v>
      </c>
      <c r="CM341" s="13" t="s">
        <v>1854</v>
      </c>
      <c r="CN341" s="13" t="s">
        <v>1855</v>
      </c>
      <c r="CO341" s="13" t="s">
        <v>2735</v>
      </c>
      <c r="CP341" s="13" t="s">
        <v>478</v>
      </c>
      <c r="CQ341" s="13" t="s">
        <v>2799</v>
      </c>
      <c r="CR341" s="13" t="s">
        <v>1856</v>
      </c>
      <c r="CS341" s="13" t="s">
        <v>4381</v>
      </c>
      <c r="CT341" s="13" t="s">
        <v>1857</v>
      </c>
      <c r="CU341" s="13" t="s">
        <v>4382</v>
      </c>
      <c r="CV341" s="13" t="s">
        <v>479</v>
      </c>
      <c r="CW341" s="13" t="s">
        <v>480</v>
      </c>
      <c r="CX341" s="13" t="s">
        <v>1858</v>
      </c>
      <c r="CY341" s="13" t="s">
        <v>1859</v>
      </c>
      <c r="CZ341" s="13" t="s">
        <v>481</v>
      </c>
      <c r="DA341" s="13" t="s">
        <v>1860</v>
      </c>
      <c r="DB341" s="13" t="s">
        <v>1861</v>
      </c>
      <c r="DC341" s="13" t="s">
        <v>482</v>
      </c>
      <c r="DD341" s="13" t="s">
        <v>1862</v>
      </c>
      <c r="DE341" s="13" t="s">
        <v>1863</v>
      </c>
      <c r="DF341" s="13" t="s">
        <v>1864</v>
      </c>
      <c r="DG341" s="13" t="s">
        <v>1865</v>
      </c>
      <c r="DH341" s="13" t="s">
        <v>1866</v>
      </c>
      <c r="DI341" s="13" t="s">
        <v>1867</v>
      </c>
      <c r="DJ341" s="13" t="s">
        <v>1868</v>
      </c>
      <c r="DK341" s="13" t="s">
        <v>1869</v>
      </c>
      <c r="DL341" s="13" t="s">
        <v>2356</v>
      </c>
      <c r="DM341" s="13"/>
      <c r="DN341" s="13"/>
      <c r="DO341" s="2"/>
    </row>
    <row r="342" spans="1:119" s="27" customFormat="1" ht="23.25" customHeight="1" x14ac:dyDescent="0.35">
      <c r="A342" s="16">
        <v>340</v>
      </c>
      <c r="B342" s="17">
        <v>43030</v>
      </c>
      <c r="C342" s="18" t="s">
        <v>3</v>
      </c>
      <c r="D342" s="1" t="s">
        <v>2375</v>
      </c>
      <c r="E342" s="16" t="s">
        <v>2440</v>
      </c>
      <c r="F342" s="21" t="s">
        <v>45</v>
      </c>
      <c r="G342" s="1" t="s">
        <v>362</v>
      </c>
      <c r="H342" s="1" t="s">
        <v>4028</v>
      </c>
      <c r="I342" s="1"/>
      <c r="J342" s="1"/>
      <c r="K342" s="1"/>
      <c r="L342" s="16" t="s">
        <v>347</v>
      </c>
      <c r="M342" s="16" t="s">
        <v>337</v>
      </c>
      <c r="N342" s="16" t="s">
        <v>114</v>
      </c>
      <c r="O342" s="16" t="s">
        <v>235</v>
      </c>
      <c r="P342" s="16" t="s">
        <v>357</v>
      </c>
      <c r="Q342" s="16" t="s">
        <v>3847</v>
      </c>
      <c r="R342" s="16" t="s">
        <v>4383</v>
      </c>
      <c r="S342" s="16"/>
      <c r="T342" s="8" t="s">
        <v>2859</v>
      </c>
      <c r="U342" s="8">
        <v>2</v>
      </c>
      <c r="V342" s="1" t="s">
        <v>2760</v>
      </c>
      <c r="W342" s="10">
        <v>0</v>
      </c>
      <c r="X342" s="10">
        <v>0</v>
      </c>
      <c r="Y342" s="8">
        <v>2</v>
      </c>
      <c r="Z342" s="1" t="s">
        <v>2760</v>
      </c>
      <c r="AA342" s="10">
        <v>2</v>
      </c>
      <c r="AB342" s="10">
        <v>0</v>
      </c>
      <c r="AC342" s="10">
        <v>2</v>
      </c>
      <c r="AD342" s="7">
        <v>0</v>
      </c>
      <c r="AE342" s="1" t="s">
        <v>2760</v>
      </c>
      <c r="AF342" s="7">
        <v>2</v>
      </c>
      <c r="AG342" s="1" t="s">
        <v>2760</v>
      </c>
      <c r="AH342" s="7">
        <v>0</v>
      </c>
      <c r="AI342" s="1" t="s">
        <v>2760</v>
      </c>
      <c r="AJ342" s="7">
        <v>0</v>
      </c>
      <c r="AK342" s="1" t="s">
        <v>2760</v>
      </c>
      <c r="AL342" s="10"/>
      <c r="AM342" s="1" t="s">
        <v>325</v>
      </c>
      <c r="AN342" s="10"/>
      <c r="AO342" s="10" t="s">
        <v>4130</v>
      </c>
      <c r="AP342" s="12"/>
      <c r="AQ342" s="12"/>
      <c r="AR342" s="12"/>
      <c r="AS342" s="1" t="s">
        <v>2589</v>
      </c>
      <c r="AT342" s="13" t="s">
        <v>815</v>
      </c>
      <c r="AU342" s="13" t="s">
        <v>816</v>
      </c>
      <c r="AV342" s="13" t="s">
        <v>817</v>
      </c>
      <c r="AW342" s="13"/>
      <c r="AX342" s="13"/>
      <c r="AY342" s="13"/>
      <c r="AZ342" s="13"/>
      <c r="BA342" s="13"/>
      <c r="BB342" s="13"/>
      <c r="BC342" s="13"/>
      <c r="BD342" s="13"/>
      <c r="BE342" s="13"/>
      <c r="BF342" s="13"/>
      <c r="BG342" s="13"/>
      <c r="BH342" s="13"/>
      <c r="BI342" s="13"/>
      <c r="BJ342" s="13"/>
      <c r="BK342" s="13"/>
      <c r="BL342" s="13"/>
      <c r="BM342" s="13"/>
      <c r="BN342" s="13"/>
      <c r="BO342" s="13"/>
      <c r="BP342" s="13"/>
      <c r="BQ342" s="13"/>
      <c r="BR342" s="13"/>
      <c r="BS342" s="13"/>
      <c r="BT342" s="13"/>
      <c r="BU342" s="13"/>
      <c r="BV342" s="13"/>
      <c r="BW342" s="13"/>
      <c r="BX342" s="13"/>
      <c r="BY342" s="13"/>
      <c r="BZ342" s="13"/>
      <c r="CA342" s="13"/>
      <c r="CB342" s="13"/>
      <c r="CC342" s="13"/>
      <c r="CD342" s="13"/>
      <c r="CE342" s="13"/>
      <c r="CF342" s="13"/>
      <c r="CG342" s="13"/>
      <c r="CH342" s="13"/>
      <c r="CI342" s="13"/>
      <c r="CJ342" s="13"/>
      <c r="CK342" s="13"/>
      <c r="CL342" s="13"/>
      <c r="CM342" s="13"/>
      <c r="CN342" s="13"/>
      <c r="CO342" s="13"/>
      <c r="CP342" s="13"/>
      <c r="CQ342" s="13"/>
      <c r="CR342" s="13"/>
      <c r="CS342" s="13"/>
      <c r="CT342" s="13"/>
      <c r="CU342" s="13"/>
      <c r="CV342" s="13"/>
      <c r="CW342" s="13"/>
      <c r="CX342" s="13"/>
      <c r="CY342" s="13"/>
      <c r="CZ342" s="13"/>
      <c r="DA342" s="13"/>
      <c r="DB342" s="13"/>
      <c r="DC342" s="13"/>
      <c r="DD342" s="13"/>
      <c r="DE342" s="13"/>
      <c r="DF342" s="13"/>
      <c r="DG342" s="13"/>
      <c r="DH342" s="13"/>
      <c r="DI342" s="13"/>
      <c r="DJ342" s="13"/>
      <c r="DK342" s="13"/>
      <c r="DL342" s="13"/>
      <c r="DM342" s="13"/>
      <c r="DN342" s="13"/>
      <c r="DO342" s="2"/>
    </row>
    <row r="343" spans="1:119" s="27" customFormat="1" ht="23.25" customHeight="1" x14ac:dyDescent="0.35">
      <c r="A343" s="16">
        <v>341</v>
      </c>
      <c r="B343" s="17">
        <v>43030</v>
      </c>
      <c r="C343" s="18" t="s">
        <v>3</v>
      </c>
      <c r="D343" s="1" t="s">
        <v>2375</v>
      </c>
      <c r="E343" s="16" t="s">
        <v>2440</v>
      </c>
      <c r="F343" s="21" t="s">
        <v>3400</v>
      </c>
      <c r="G343" s="1" t="s">
        <v>362</v>
      </c>
      <c r="H343" s="1" t="s">
        <v>4028</v>
      </c>
      <c r="I343" s="1"/>
      <c r="J343" s="1"/>
      <c r="K343" s="1"/>
      <c r="L343" s="16" t="s">
        <v>347</v>
      </c>
      <c r="M343" s="16" t="s">
        <v>337</v>
      </c>
      <c r="N343" s="16" t="s">
        <v>336</v>
      </c>
      <c r="O343" s="16" t="s">
        <v>4034</v>
      </c>
      <c r="P343" s="16" t="s">
        <v>357</v>
      </c>
      <c r="Q343" s="16" t="s">
        <v>3718</v>
      </c>
      <c r="R343" s="16" t="s">
        <v>3163</v>
      </c>
      <c r="S343" s="16"/>
      <c r="T343" s="8" t="s">
        <v>2859</v>
      </c>
      <c r="U343" s="8">
        <v>2</v>
      </c>
      <c r="V343" s="1" t="s">
        <v>2760</v>
      </c>
      <c r="W343" s="10">
        <v>0</v>
      </c>
      <c r="X343" s="10">
        <v>0</v>
      </c>
      <c r="Y343" s="8">
        <v>2</v>
      </c>
      <c r="Z343" s="1" t="s">
        <v>2760</v>
      </c>
      <c r="AA343" s="10">
        <v>2</v>
      </c>
      <c r="AB343" s="10">
        <v>0</v>
      </c>
      <c r="AC343" s="10">
        <v>2</v>
      </c>
      <c r="AD343" s="7">
        <v>0</v>
      </c>
      <c r="AE343" s="1" t="s">
        <v>2760</v>
      </c>
      <c r="AF343" s="7">
        <v>2</v>
      </c>
      <c r="AG343" s="1" t="s">
        <v>2760</v>
      </c>
      <c r="AH343" s="7">
        <v>0</v>
      </c>
      <c r="AI343" s="1" t="s">
        <v>2760</v>
      </c>
      <c r="AJ343" s="7">
        <v>0</v>
      </c>
      <c r="AK343" s="1" t="s">
        <v>2760</v>
      </c>
      <c r="AL343" s="10" t="s">
        <v>2892</v>
      </c>
      <c r="AM343" s="1" t="s">
        <v>326</v>
      </c>
      <c r="AN343" s="10" t="s">
        <v>302</v>
      </c>
      <c r="AO343" s="10" t="s">
        <v>4131</v>
      </c>
      <c r="AP343" s="12"/>
      <c r="AQ343" s="12"/>
      <c r="AR343" s="12"/>
      <c r="AS343" s="1" t="s">
        <v>2589</v>
      </c>
      <c r="AT343" s="13" t="s">
        <v>815</v>
      </c>
      <c r="AU343" s="13" t="s">
        <v>816</v>
      </c>
      <c r="AV343" s="13" t="s">
        <v>817</v>
      </c>
      <c r="AW343" s="13"/>
      <c r="AX343" s="13"/>
      <c r="AY343" s="13"/>
      <c r="AZ343" s="13"/>
      <c r="BA343" s="13"/>
      <c r="BB343" s="13"/>
      <c r="BC343" s="13"/>
      <c r="BD343" s="13"/>
      <c r="BE343" s="13"/>
      <c r="BF343" s="13"/>
      <c r="BG343" s="13"/>
      <c r="BH343" s="13"/>
      <c r="BI343" s="13"/>
      <c r="BJ343" s="13"/>
      <c r="BK343" s="13"/>
      <c r="BL343" s="13"/>
      <c r="BM343" s="13"/>
      <c r="BN343" s="13"/>
      <c r="BO343" s="13"/>
      <c r="BP343" s="13"/>
      <c r="BQ343" s="13"/>
      <c r="BR343" s="13"/>
      <c r="BS343" s="13"/>
      <c r="BT343" s="13"/>
      <c r="BU343" s="13"/>
      <c r="BV343" s="13"/>
      <c r="BW343" s="13"/>
      <c r="BX343" s="13"/>
      <c r="BY343" s="13"/>
      <c r="BZ343" s="13"/>
      <c r="CA343" s="13"/>
      <c r="CB343" s="13"/>
      <c r="CC343" s="13"/>
      <c r="CD343" s="13"/>
      <c r="CE343" s="13"/>
      <c r="CF343" s="13"/>
      <c r="CG343" s="13"/>
      <c r="CH343" s="13"/>
      <c r="CI343" s="13"/>
      <c r="CJ343" s="13"/>
      <c r="CK343" s="13"/>
      <c r="CL343" s="13"/>
      <c r="CM343" s="13"/>
      <c r="CN343" s="13"/>
      <c r="CO343" s="13"/>
      <c r="CP343" s="13"/>
      <c r="CQ343" s="13"/>
      <c r="CR343" s="13"/>
      <c r="CS343" s="13"/>
      <c r="CT343" s="13"/>
      <c r="CU343" s="13"/>
      <c r="CV343" s="13"/>
      <c r="CW343" s="13"/>
      <c r="CX343" s="13"/>
      <c r="CY343" s="13"/>
      <c r="CZ343" s="13"/>
      <c r="DA343" s="13"/>
      <c r="DB343" s="13"/>
      <c r="DC343" s="13"/>
      <c r="DD343" s="13"/>
      <c r="DE343" s="13"/>
      <c r="DF343" s="13"/>
      <c r="DG343" s="13"/>
      <c r="DH343" s="13"/>
      <c r="DI343" s="13"/>
      <c r="DJ343" s="13"/>
      <c r="DK343" s="13"/>
      <c r="DL343" s="13"/>
      <c r="DM343" s="13"/>
      <c r="DN343" s="13"/>
      <c r="DO343" s="2"/>
    </row>
    <row r="344" spans="1:119" s="27" customFormat="1" ht="23.25" customHeight="1" x14ac:dyDescent="0.35">
      <c r="A344" s="16">
        <v>342</v>
      </c>
      <c r="B344" s="17">
        <v>43030</v>
      </c>
      <c r="C344" s="18" t="s">
        <v>3</v>
      </c>
      <c r="D344" s="1" t="s">
        <v>2375</v>
      </c>
      <c r="E344" s="16" t="s">
        <v>57</v>
      </c>
      <c r="F344" s="21" t="s">
        <v>3508</v>
      </c>
      <c r="G344" s="1" t="s">
        <v>362</v>
      </c>
      <c r="H344" s="1" t="s">
        <v>4028</v>
      </c>
      <c r="I344" s="1"/>
      <c r="J344" s="1"/>
      <c r="K344" s="1"/>
      <c r="L344" s="16" t="s">
        <v>347</v>
      </c>
      <c r="M344" s="16" t="s">
        <v>337</v>
      </c>
      <c r="N344" s="16" t="s">
        <v>353</v>
      </c>
      <c r="O344" s="16" t="s">
        <v>4042</v>
      </c>
      <c r="P344" s="16" t="s">
        <v>357</v>
      </c>
      <c r="Q344" s="16" t="s">
        <v>3830</v>
      </c>
      <c r="R344" s="16" t="s">
        <v>3164</v>
      </c>
      <c r="S344" s="16"/>
      <c r="T344" s="8" t="s">
        <v>2859</v>
      </c>
      <c r="U344" s="8" t="s">
        <v>325</v>
      </c>
      <c r="V344" s="1" t="s">
        <v>2760</v>
      </c>
      <c r="W344" s="10">
        <v>0</v>
      </c>
      <c r="X344" s="10">
        <v>0</v>
      </c>
      <c r="Y344" s="8" t="s">
        <v>325</v>
      </c>
      <c r="Z344" s="1" t="s">
        <v>2760</v>
      </c>
      <c r="AA344" s="10">
        <v>0</v>
      </c>
      <c r="AB344" s="10">
        <v>0</v>
      </c>
      <c r="AC344" s="10">
        <v>0</v>
      </c>
      <c r="AD344" s="7">
        <v>0</v>
      </c>
      <c r="AE344" s="1" t="s">
        <v>2760</v>
      </c>
      <c r="AF344" s="7">
        <v>0</v>
      </c>
      <c r="AG344" s="1" t="s">
        <v>2760</v>
      </c>
      <c r="AH344" s="7">
        <v>0</v>
      </c>
      <c r="AI344" s="1" t="s">
        <v>2760</v>
      </c>
      <c r="AJ344" s="7">
        <v>0</v>
      </c>
      <c r="AK344" s="1" t="s">
        <v>2760</v>
      </c>
      <c r="AL344" s="10"/>
      <c r="AM344" s="1" t="s">
        <v>325</v>
      </c>
      <c r="AN344" s="10"/>
      <c r="AO344" s="10"/>
      <c r="AP344" s="12"/>
      <c r="AQ344" s="12"/>
      <c r="AR344" s="12"/>
      <c r="AS344" s="1" t="s">
        <v>2589</v>
      </c>
      <c r="AT344" s="13" t="s">
        <v>1331</v>
      </c>
      <c r="AU344" s="13"/>
      <c r="AV344" s="13"/>
      <c r="AW344" s="13"/>
      <c r="AX344" s="13"/>
      <c r="AY344" s="13"/>
      <c r="AZ344" s="13"/>
      <c r="BA344" s="13"/>
      <c r="BB344" s="13"/>
      <c r="BC344" s="13"/>
      <c r="BD344" s="13"/>
      <c r="BE344" s="13"/>
      <c r="BF344" s="13"/>
      <c r="BG344" s="13"/>
      <c r="BH344" s="13"/>
      <c r="BI344" s="13"/>
      <c r="BJ344" s="13"/>
      <c r="BK344" s="13"/>
      <c r="BL344" s="13"/>
      <c r="BM344" s="13"/>
      <c r="BN344" s="13"/>
      <c r="BO344" s="13"/>
      <c r="BP344" s="13"/>
      <c r="BQ344" s="13"/>
      <c r="BR344" s="13"/>
      <c r="BS344" s="13"/>
      <c r="BT344" s="13"/>
      <c r="BU344" s="13"/>
      <c r="BV344" s="13"/>
      <c r="BW344" s="13"/>
      <c r="BX344" s="13"/>
      <c r="BY344" s="13"/>
      <c r="BZ344" s="13"/>
      <c r="CA344" s="13"/>
      <c r="CB344" s="13"/>
      <c r="CC344" s="13"/>
      <c r="CD344" s="13"/>
      <c r="CE344" s="13"/>
      <c r="CF344" s="13"/>
      <c r="CG344" s="13"/>
      <c r="CH344" s="13"/>
      <c r="CI344" s="13"/>
      <c r="CJ344" s="13"/>
      <c r="CK344" s="13"/>
      <c r="CL344" s="13"/>
      <c r="CM344" s="13"/>
      <c r="CN344" s="13"/>
      <c r="CO344" s="13"/>
      <c r="CP344" s="13"/>
      <c r="CQ344" s="13"/>
      <c r="CR344" s="13"/>
      <c r="CS344" s="13"/>
      <c r="CT344" s="13"/>
      <c r="CU344" s="13"/>
      <c r="CV344" s="13"/>
      <c r="CW344" s="13"/>
      <c r="CX344" s="13"/>
      <c r="CY344" s="13"/>
      <c r="CZ344" s="13"/>
      <c r="DA344" s="13"/>
      <c r="DB344" s="13"/>
      <c r="DC344" s="13"/>
      <c r="DD344" s="13"/>
      <c r="DE344" s="13"/>
      <c r="DF344" s="13"/>
      <c r="DG344" s="13"/>
      <c r="DH344" s="13"/>
      <c r="DI344" s="13"/>
      <c r="DJ344" s="13"/>
      <c r="DK344" s="13"/>
      <c r="DL344" s="13"/>
      <c r="DM344" s="13"/>
      <c r="DN344" s="13"/>
      <c r="DO344" s="2"/>
    </row>
    <row r="345" spans="1:119" s="27" customFormat="1" ht="23.25" customHeight="1" x14ac:dyDescent="0.35">
      <c r="A345" s="16">
        <v>343</v>
      </c>
      <c r="B345" s="17">
        <v>43033</v>
      </c>
      <c r="C345" s="18" t="s">
        <v>3</v>
      </c>
      <c r="D345" s="1" t="s">
        <v>2375</v>
      </c>
      <c r="E345" s="16" t="s">
        <v>2454</v>
      </c>
      <c r="F345" s="21" t="s">
        <v>3551</v>
      </c>
      <c r="G345" s="1" t="s">
        <v>362</v>
      </c>
      <c r="H345" s="1" t="s">
        <v>4028</v>
      </c>
      <c r="I345" s="1"/>
      <c r="J345" s="1"/>
      <c r="K345" s="1"/>
      <c r="L345" s="16" t="s">
        <v>347</v>
      </c>
      <c r="M345" s="16" t="s">
        <v>337</v>
      </c>
      <c r="N345" s="16" t="s">
        <v>114</v>
      </c>
      <c r="O345" s="16" t="s">
        <v>235</v>
      </c>
      <c r="P345" s="16" t="s">
        <v>357</v>
      </c>
      <c r="Q345" s="16" t="s">
        <v>3977</v>
      </c>
      <c r="R345" s="16" t="s">
        <v>3165</v>
      </c>
      <c r="S345" s="16"/>
      <c r="T345" s="8" t="s">
        <v>2859</v>
      </c>
      <c r="U345" s="8">
        <v>1</v>
      </c>
      <c r="V345" s="1" t="s">
        <v>2760</v>
      </c>
      <c r="W345" s="10">
        <v>0</v>
      </c>
      <c r="X345" s="10">
        <v>0</v>
      </c>
      <c r="Y345" s="8">
        <v>1</v>
      </c>
      <c r="Z345" s="1" t="s">
        <v>2760</v>
      </c>
      <c r="AA345" s="10">
        <v>0</v>
      </c>
      <c r="AB345" s="10">
        <v>0</v>
      </c>
      <c r="AC345" s="10">
        <v>1</v>
      </c>
      <c r="AD345" s="7">
        <v>0</v>
      </c>
      <c r="AE345" s="1" t="s">
        <v>2760</v>
      </c>
      <c r="AF345" s="7">
        <v>0</v>
      </c>
      <c r="AG345" s="1" t="s">
        <v>2760</v>
      </c>
      <c r="AH345" s="7">
        <v>0</v>
      </c>
      <c r="AI345" s="1" t="s">
        <v>2760</v>
      </c>
      <c r="AJ345" s="7">
        <v>1</v>
      </c>
      <c r="AK345" s="1" t="s">
        <v>2760</v>
      </c>
      <c r="AL345" s="10"/>
      <c r="AM345" s="1" t="s">
        <v>325</v>
      </c>
      <c r="AN345" s="10"/>
      <c r="AO345" s="10"/>
      <c r="AP345" s="12"/>
      <c r="AQ345" s="12" t="s">
        <v>4132</v>
      </c>
      <c r="AR345" s="12"/>
      <c r="AS345" s="1" t="s">
        <v>2589</v>
      </c>
      <c r="AT345" s="13" t="s">
        <v>1870</v>
      </c>
      <c r="AU345" s="13" t="s">
        <v>1871</v>
      </c>
      <c r="AV345" s="13" t="s">
        <v>1872</v>
      </c>
      <c r="AW345" s="13" t="s">
        <v>4384</v>
      </c>
      <c r="AX345" s="13" t="s">
        <v>2736</v>
      </c>
      <c r="AY345" s="13" t="s">
        <v>1873</v>
      </c>
      <c r="AZ345" s="13" t="s">
        <v>1874</v>
      </c>
      <c r="BA345" s="13" t="s">
        <v>4385</v>
      </c>
      <c r="BB345" s="13" t="s">
        <v>2357</v>
      </c>
      <c r="BC345" s="13" t="s">
        <v>1875</v>
      </c>
      <c r="BD345" s="13" t="s">
        <v>1876</v>
      </c>
      <c r="BE345" s="13" t="s">
        <v>2737</v>
      </c>
      <c r="BF345" s="13" t="s">
        <v>2738</v>
      </c>
      <c r="BG345" s="13" t="s">
        <v>483</v>
      </c>
      <c r="BH345" s="13"/>
      <c r="BI345" s="13"/>
      <c r="BJ345" s="13"/>
      <c r="BK345" s="13"/>
      <c r="BL345" s="13"/>
      <c r="BM345" s="13"/>
      <c r="BN345" s="13"/>
      <c r="BO345" s="13"/>
      <c r="BP345" s="13"/>
      <c r="BQ345" s="13"/>
      <c r="BR345" s="13"/>
      <c r="BS345" s="13"/>
      <c r="BT345" s="13"/>
      <c r="BU345" s="13"/>
      <c r="BV345" s="13"/>
      <c r="BW345" s="13"/>
      <c r="BX345" s="13"/>
      <c r="BY345" s="13"/>
      <c r="BZ345" s="13"/>
      <c r="CA345" s="13"/>
      <c r="CB345" s="13"/>
      <c r="CC345" s="13"/>
      <c r="CD345" s="13"/>
      <c r="CE345" s="13"/>
      <c r="CF345" s="13"/>
      <c r="CG345" s="13"/>
      <c r="CH345" s="13"/>
      <c r="CI345" s="13"/>
      <c r="CJ345" s="13"/>
      <c r="CK345" s="13"/>
      <c r="CL345" s="13"/>
      <c r="CM345" s="13"/>
      <c r="CN345" s="13"/>
      <c r="CO345" s="13"/>
      <c r="CP345" s="13"/>
      <c r="CQ345" s="13"/>
      <c r="CR345" s="13"/>
      <c r="CS345" s="13"/>
      <c r="CT345" s="13"/>
      <c r="CU345" s="13"/>
      <c r="CV345" s="13"/>
      <c r="CW345" s="13"/>
      <c r="CX345" s="13"/>
      <c r="CY345" s="13"/>
      <c r="CZ345" s="13"/>
      <c r="DA345" s="13"/>
      <c r="DB345" s="13"/>
      <c r="DC345" s="13"/>
      <c r="DD345" s="13"/>
      <c r="DE345" s="13"/>
      <c r="DF345" s="13"/>
      <c r="DG345" s="13"/>
      <c r="DH345" s="13"/>
      <c r="DI345" s="13"/>
      <c r="DJ345" s="13"/>
      <c r="DK345" s="13"/>
      <c r="DL345" s="13"/>
      <c r="DM345" s="13"/>
      <c r="DN345" s="13"/>
      <c r="DO345" s="2"/>
    </row>
    <row r="346" spans="1:119" s="27" customFormat="1" ht="23.25" customHeight="1" x14ac:dyDescent="0.35">
      <c r="A346" s="16">
        <v>344</v>
      </c>
      <c r="B346" s="17">
        <v>43033</v>
      </c>
      <c r="C346" s="18" t="s">
        <v>3</v>
      </c>
      <c r="D346" s="1" t="s">
        <v>2375</v>
      </c>
      <c r="E346" s="16" t="s">
        <v>22</v>
      </c>
      <c r="F346" s="21" t="s">
        <v>3591</v>
      </c>
      <c r="G346" s="1" t="s">
        <v>362</v>
      </c>
      <c r="H346" s="1" t="s">
        <v>4028</v>
      </c>
      <c r="I346" s="1"/>
      <c r="J346" s="1"/>
      <c r="K346" s="1"/>
      <c r="L346" s="16" t="s">
        <v>347</v>
      </c>
      <c r="M346" s="16" t="s">
        <v>337</v>
      </c>
      <c r="N346" s="16" t="s">
        <v>114</v>
      </c>
      <c r="O346" s="16" t="s">
        <v>235</v>
      </c>
      <c r="P346" s="16" t="s">
        <v>357</v>
      </c>
      <c r="Q346" s="16" t="s">
        <v>4012</v>
      </c>
      <c r="R346" s="16" t="s">
        <v>3166</v>
      </c>
      <c r="S346" s="16"/>
      <c r="T346" s="8" t="s">
        <v>2859</v>
      </c>
      <c r="U346" s="8">
        <v>1</v>
      </c>
      <c r="V346" s="1" t="s">
        <v>2760</v>
      </c>
      <c r="W346" s="10">
        <v>0</v>
      </c>
      <c r="X346" s="10">
        <v>0</v>
      </c>
      <c r="Y346" s="8">
        <v>1</v>
      </c>
      <c r="Z346" s="1" t="s">
        <v>2760</v>
      </c>
      <c r="AA346" s="10">
        <v>0</v>
      </c>
      <c r="AB346" s="10">
        <v>0</v>
      </c>
      <c r="AC346" s="10">
        <v>1</v>
      </c>
      <c r="AD346" s="7">
        <v>0</v>
      </c>
      <c r="AE346" s="1" t="s">
        <v>2760</v>
      </c>
      <c r="AF346" s="7">
        <v>1</v>
      </c>
      <c r="AG346" s="1" t="s">
        <v>2760</v>
      </c>
      <c r="AH346" s="7">
        <v>0</v>
      </c>
      <c r="AI346" s="1" t="s">
        <v>2760</v>
      </c>
      <c r="AJ346" s="7">
        <v>0</v>
      </c>
      <c r="AK346" s="1" t="s">
        <v>2760</v>
      </c>
      <c r="AL346" s="10" t="s">
        <v>207</v>
      </c>
      <c r="AM346" s="1" t="s">
        <v>2381</v>
      </c>
      <c r="AN346" s="10"/>
      <c r="AO346" s="10"/>
      <c r="AP346" s="12"/>
      <c r="AQ346" s="12" t="s">
        <v>294</v>
      </c>
      <c r="AR346" s="12"/>
      <c r="AS346" s="1" t="s">
        <v>2589</v>
      </c>
      <c r="AT346" s="13" t="s">
        <v>1982</v>
      </c>
      <c r="AU346" s="13"/>
      <c r="AV346" s="13"/>
      <c r="AW346" s="13"/>
      <c r="AX346" s="13"/>
      <c r="AY346" s="13"/>
      <c r="AZ346" s="13"/>
      <c r="BA346" s="13"/>
      <c r="BB346" s="13"/>
      <c r="BC346" s="13"/>
      <c r="BD346" s="13"/>
      <c r="BE346" s="13"/>
      <c r="BF346" s="13"/>
      <c r="BG346" s="13"/>
      <c r="BH346" s="13"/>
      <c r="BI346" s="13"/>
      <c r="BJ346" s="13"/>
      <c r="BK346" s="13"/>
      <c r="BL346" s="13"/>
      <c r="BM346" s="13"/>
      <c r="BN346" s="13"/>
      <c r="BO346" s="13"/>
      <c r="BP346" s="13"/>
      <c r="BQ346" s="13"/>
      <c r="BR346" s="13"/>
      <c r="BS346" s="13"/>
      <c r="BT346" s="13"/>
      <c r="BU346" s="13"/>
      <c r="BV346" s="13"/>
      <c r="BW346" s="13"/>
      <c r="BX346" s="13"/>
      <c r="BY346" s="13"/>
      <c r="BZ346" s="13"/>
      <c r="CA346" s="13"/>
      <c r="CB346" s="13"/>
      <c r="CC346" s="13"/>
      <c r="CD346" s="13"/>
      <c r="CE346" s="13"/>
      <c r="CF346" s="13"/>
      <c r="CG346" s="13"/>
      <c r="CH346" s="13"/>
      <c r="CI346" s="13"/>
      <c r="CJ346" s="13"/>
      <c r="CK346" s="13"/>
      <c r="CL346" s="13"/>
      <c r="CM346" s="13"/>
      <c r="CN346" s="13"/>
      <c r="CO346" s="13"/>
      <c r="CP346" s="13"/>
      <c r="CQ346" s="13"/>
      <c r="CR346" s="13"/>
      <c r="CS346" s="13"/>
      <c r="CT346" s="13"/>
      <c r="CU346" s="13"/>
      <c r="CV346" s="13"/>
      <c r="CW346" s="13"/>
      <c r="CX346" s="13"/>
      <c r="CY346" s="13"/>
      <c r="CZ346" s="13"/>
      <c r="DA346" s="13"/>
      <c r="DB346" s="13"/>
      <c r="DC346" s="13"/>
      <c r="DD346" s="13"/>
      <c r="DE346" s="13"/>
      <c r="DF346" s="13"/>
      <c r="DG346" s="13"/>
      <c r="DH346" s="13"/>
      <c r="DI346" s="13"/>
      <c r="DJ346" s="13"/>
      <c r="DK346" s="13"/>
      <c r="DL346" s="13"/>
      <c r="DM346" s="13"/>
      <c r="DN346" s="13"/>
      <c r="DO346" s="2"/>
    </row>
    <row r="347" spans="1:119" s="27" customFormat="1" ht="23.25" customHeight="1" x14ac:dyDescent="0.35">
      <c r="A347" s="16">
        <v>345</v>
      </c>
      <c r="B347" s="17">
        <v>43034</v>
      </c>
      <c r="C347" s="18" t="s">
        <v>15</v>
      </c>
      <c r="D347" s="1" t="s">
        <v>319</v>
      </c>
      <c r="E347" s="16" t="s">
        <v>2445</v>
      </c>
      <c r="F347" s="21" t="s">
        <v>3411</v>
      </c>
      <c r="G347" s="1" t="s">
        <v>358</v>
      </c>
      <c r="H347" s="1" t="s">
        <v>4029</v>
      </c>
      <c r="I347" s="1"/>
      <c r="J347" s="1"/>
      <c r="K347" s="1"/>
      <c r="L347" s="16" t="s">
        <v>347</v>
      </c>
      <c r="M347" s="16" t="s">
        <v>321</v>
      </c>
      <c r="N347" s="16" t="s">
        <v>323</v>
      </c>
      <c r="O347" s="16" t="s">
        <v>113</v>
      </c>
      <c r="P347" s="16" t="s">
        <v>357</v>
      </c>
      <c r="Q347" s="16" t="s">
        <v>3929</v>
      </c>
      <c r="R347" s="16" t="s">
        <v>3167</v>
      </c>
      <c r="S347" s="16"/>
      <c r="T347" s="8" t="s">
        <v>2856</v>
      </c>
      <c r="U347" s="8">
        <v>1</v>
      </c>
      <c r="V347" s="1" t="s">
        <v>2760</v>
      </c>
      <c r="W347" s="10">
        <v>0</v>
      </c>
      <c r="X347" s="10">
        <v>1</v>
      </c>
      <c r="Y347" s="8">
        <v>0</v>
      </c>
      <c r="Z347" s="1" t="s">
        <v>2760</v>
      </c>
      <c r="AA347" s="10">
        <v>0</v>
      </c>
      <c r="AB347" s="10">
        <v>0</v>
      </c>
      <c r="AC347" s="10">
        <v>0</v>
      </c>
      <c r="AD347" s="7">
        <v>0</v>
      </c>
      <c r="AE347" s="1" t="s">
        <v>2760</v>
      </c>
      <c r="AF347" s="7">
        <v>0</v>
      </c>
      <c r="AG347" s="1" t="s">
        <v>2760</v>
      </c>
      <c r="AH347" s="7">
        <v>1</v>
      </c>
      <c r="AI347" s="1" t="s">
        <v>2760</v>
      </c>
      <c r="AJ347" s="7">
        <v>0</v>
      </c>
      <c r="AK347" s="1" t="s">
        <v>2760</v>
      </c>
      <c r="AL347" s="10"/>
      <c r="AM347" s="1" t="s">
        <v>325</v>
      </c>
      <c r="AN347" s="10"/>
      <c r="AO347" s="10"/>
      <c r="AP347" s="12"/>
      <c r="AQ347" s="12" t="s">
        <v>3294</v>
      </c>
      <c r="AR347" s="12" t="s">
        <v>4386</v>
      </c>
      <c r="AS347" s="1" t="s">
        <v>2589</v>
      </c>
      <c r="AT347" s="13"/>
      <c r="AU347" s="13"/>
      <c r="AV347" s="13"/>
      <c r="AW347" s="13"/>
      <c r="AX347" s="13"/>
      <c r="AY347" s="13"/>
      <c r="AZ347" s="13"/>
      <c r="BA347" s="13"/>
      <c r="BB347" s="13"/>
      <c r="BC347" s="13"/>
      <c r="BD347" s="13"/>
      <c r="BE347" s="13"/>
      <c r="BF347" s="13"/>
      <c r="BG347" s="13"/>
      <c r="BH347" s="13"/>
      <c r="BI347" s="13"/>
      <c r="BJ347" s="13"/>
      <c r="BK347" s="13"/>
      <c r="BL347" s="13"/>
      <c r="BM347" s="13"/>
      <c r="BN347" s="13"/>
      <c r="BO347" s="13"/>
      <c r="BP347" s="13" t="s">
        <v>2368</v>
      </c>
      <c r="BQ347" s="13"/>
      <c r="BR347" s="13"/>
      <c r="BS347" s="13"/>
      <c r="BT347" s="13"/>
      <c r="BU347" s="13"/>
      <c r="BV347" s="13"/>
      <c r="BW347" s="13"/>
      <c r="BX347" s="13"/>
      <c r="BY347" s="13"/>
      <c r="BZ347" s="13"/>
      <c r="CA347" s="13"/>
      <c r="CB347" s="13"/>
      <c r="CC347" s="13"/>
      <c r="CD347" s="13"/>
      <c r="CE347" s="13"/>
      <c r="CF347" s="13"/>
      <c r="CG347" s="13"/>
      <c r="CH347" s="13"/>
      <c r="CI347" s="13"/>
      <c r="CJ347" s="13"/>
      <c r="CK347" s="13"/>
      <c r="CL347" s="13"/>
      <c r="CM347" s="13"/>
      <c r="CN347" s="13"/>
      <c r="CO347" s="13"/>
      <c r="CP347" s="13"/>
      <c r="CQ347" s="13"/>
      <c r="CR347" s="13"/>
      <c r="CS347" s="13"/>
      <c r="CT347" s="13"/>
      <c r="CU347" s="13"/>
      <c r="CV347" s="13"/>
      <c r="CW347" s="13"/>
      <c r="CX347" s="13"/>
      <c r="CY347" s="13"/>
      <c r="CZ347" s="13"/>
      <c r="DA347" s="13"/>
      <c r="DB347" s="13"/>
      <c r="DC347" s="13"/>
      <c r="DD347" s="13"/>
      <c r="DE347" s="13"/>
      <c r="DF347" s="13"/>
      <c r="DG347" s="13"/>
      <c r="DH347" s="13"/>
      <c r="DI347" s="13"/>
      <c r="DJ347" s="13"/>
      <c r="DK347" s="13"/>
      <c r="DL347" s="13"/>
      <c r="DM347" s="13"/>
      <c r="DN347" s="13"/>
      <c r="DO347" s="2"/>
    </row>
    <row r="348" spans="1:119" s="27" customFormat="1" ht="23.25" customHeight="1" x14ac:dyDescent="0.35">
      <c r="A348" s="16">
        <v>346</v>
      </c>
      <c r="B348" s="17">
        <v>43035</v>
      </c>
      <c r="C348" s="18" t="s">
        <v>2396</v>
      </c>
      <c r="D348" s="1" t="s">
        <v>319</v>
      </c>
      <c r="E348" s="16" t="s">
        <v>325</v>
      </c>
      <c r="F348" s="21" t="s">
        <v>3402</v>
      </c>
      <c r="G348" s="1" t="s">
        <v>362</v>
      </c>
      <c r="H348" s="1" t="s">
        <v>4028</v>
      </c>
      <c r="I348" s="1"/>
      <c r="J348" s="1"/>
      <c r="K348" s="1"/>
      <c r="L348" s="16" t="s">
        <v>347</v>
      </c>
      <c r="M348" s="16" t="s">
        <v>349</v>
      </c>
      <c r="N348" s="16" t="s">
        <v>356</v>
      </c>
      <c r="O348" s="16" t="s">
        <v>4040</v>
      </c>
      <c r="P348" s="16" t="s">
        <v>357</v>
      </c>
      <c r="Q348" s="16" t="s">
        <v>3996</v>
      </c>
      <c r="R348" s="16" t="s">
        <v>3168</v>
      </c>
      <c r="S348" s="16"/>
      <c r="T348" s="8" t="s">
        <v>2859</v>
      </c>
      <c r="U348" s="8" t="s">
        <v>325</v>
      </c>
      <c r="V348" s="1" t="s">
        <v>2760</v>
      </c>
      <c r="W348" s="10">
        <v>0</v>
      </c>
      <c r="X348" s="10">
        <v>0</v>
      </c>
      <c r="Y348" s="8" t="s">
        <v>325</v>
      </c>
      <c r="Z348" s="1" t="s">
        <v>2760</v>
      </c>
      <c r="AA348" s="10">
        <v>0</v>
      </c>
      <c r="AB348" s="10">
        <v>0</v>
      </c>
      <c r="AC348" s="10">
        <v>0</v>
      </c>
      <c r="AD348" s="7">
        <v>0</v>
      </c>
      <c r="AE348" s="1" t="s">
        <v>2760</v>
      </c>
      <c r="AF348" s="7">
        <v>0</v>
      </c>
      <c r="AG348" s="1" t="s">
        <v>2760</v>
      </c>
      <c r="AH348" s="7">
        <v>0</v>
      </c>
      <c r="AI348" s="1" t="s">
        <v>2760</v>
      </c>
      <c r="AJ348" s="7">
        <v>0</v>
      </c>
      <c r="AK348" s="1" t="s">
        <v>2760</v>
      </c>
      <c r="AL348" s="10"/>
      <c r="AM348" s="1" t="s">
        <v>325</v>
      </c>
      <c r="AN348" s="10"/>
      <c r="AO348" s="10"/>
      <c r="AP348" s="12"/>
      <c r="AQ348" s="12"/>
      <c r="AR348" s="12" t="s">
        <v>4387</v>
      </c>
      <c r="AS348" s="1" t="s">
        <v>2589</v>
      </c>
      <c r="AT348" s="13" t="s">
        <v>2082</v>
      </c>
      <c r="AU348" s="13" t="s">
        <v>2083</v>
      </c>
      <c r="AV348" s="13" t="s">
        <v>2084</v>
      </c>
      <c r="AW348" s="13" t="s">
        <v>2085</v>
      </c>
      <c r="AX348" s="13" t="s">
        <v>2739</v>
      </c>
      <c r="AY348" s="13" t="s">
        <v>2086</v>
      </c>
      <c r="AZ348" s="13" t="s">
        <v>3266</v>
      </c>
      <c r="BA348" s="13" t="s">
        <v>2087</v>
      </c>
      <c r="BB348" s="13" t="s">
        <v>2088</v>
      </c>
      <c r="BC348" s="13" t="s">
        <v>2740</v>
      </c>
      <c r="BD348" s="13" t="s">
        <v>2089</v>
      </c>
      <c r="BE348" s="13" t="s">
        <v>2090</v>
      </c>
      <c r="BF348" s="13" t="s">
        <v>2830</v>
      </c>
      <c r="BG348" s="13" t="s">
        <v>2091</v>
      </c>
      <c r="BH348" s="13" t="s">
        <v>3267</v>
      </c>
      <c r="BI348" s="13" t="s">
        <v>1337</v>
      </c>
      <c r="BJ348" s="13" t="s">
        <v>2831</v>
      </c>
      <c r="BK348" s="13" t="s">
        <v>2092</v>
      </c>
      <c r="BL348" s="13" t="s">
        <v>2832</v>
      </c>
      <c r="BM348" s="13" t="s">
        <v>2093</v>
      </c>
      <c r="BN348" s="13" t="s">
        <v>2365</v>
      </c>
      <c r="BO348" s="13"/>
      <c r="BP348" s="13" t="s">
        <v>2094</v>
      </c>
      <c r="BQ348" s="13" t="s">
        <v>1345</v>
      </c>
      <c r="BR348" s="13" t="s">
        <v>2095</v>
      </c>
      <c r="BS348" s="13" t="s">
        <v>3268</v>
      </c>
      <c r="BT348" s="13" t="s">
        <v>2096</v>
      </c>
      <c r="BU348" s="13" t="s">
        <v>2097</v>
      </c>
      <c r="BV348" s="13" t="s">
        <v>2098</v>
      </c>
      <c r="BW348" s="13"/>
      <c r="BX348" s="13"/>
      <c r="BY348" s="13"/>
      <c r="BZ348" s="13"/>
      <c r="CA348" s="13"/>
      <c r="CB348" s="13"/>
      <c r="CC348" s="13"/>
      <c r="CD348" s="13"/>
      <c r="CE348" s="13"/>
      <c r="CF348" s="13"/>
      <c r="CG348" s="13"/>
      <c r="CH348" s="13"/>
      <c r="CI348" s="13"/>
      <c r="CJ348" s="13"/>
      <c r="CK348" s="13"/>
      <c r="CL348" s="13"/>
      <c r="CM348" s="13"/>
      <c r="CN348" s="13"/>
      <c r="CO348" s="13"/>
      <c r="CP348" s="13"/>
      <c r="CQ348" s="13"/>
      <c r="CR348" s="13"/>
      <c r="CS348" s="13"/>
      <c r="CT348" s="13"/>
      <c r="CU348" s="13"/>
      <c r="CV348" s="13"/>
      <c r="CW348" s="13"/>
      <c r="CX348" s="13"/>
      <c r="CY348" s="13"/>
      <c r="CZ348" s="13"/>
      <c r="DA348" s="13"/>
      <c r="DB348" s="13"/>
      <c r="DC348" s="13"/>
      <c r="DD348" s="13"/>
      <c r="DE348" s="13"/>
      <c r="DF348" s="13"/>
      <c r="DG348" s="13"/>
      <c r="DH348" s="13"/>
      <c r="DI348" s="13"/>
      <c r="DJ348" s="13"/>
      <c r="DK348" s="13"/>
      <c r="DL348" s="13"/>
      <c r="DM348" s="13"/>
      <c r="DN348" s="13"/>
      <c r="DO348" s="2"/>
    </row>
    <row r="349" spans="1:119" s="27" customFormat="1" ht="23.25" customHeight="1" x14ac:dyDescent="0.35">
      <c r="A349" s="16">
        <v>347</v>
      </c>
      <c r="B349" s="17">
        <v>43035</v>
      </c>
      <c r="C349" s="18" t="s">
        <v>26</v>
      </c>
      <c r="D349" s="1" t="s">
        <v>2375</v>
      </c>
      <c r="E349" s="16" t="s">
        <v>2574</v>
      </c>
      <c r="F349" s="21" t="s">
        <v>3547</v>
      </c>
      <c r="G349" s="1" t="s">
        <v>362</v>
      </c>
      <c r="H349" s="1" t="s">
        <v>4028</v>
      </c>
      <c r="I349" s="1"/>
      <c r="J349" s="1"/>
      <c r="K349" s="1"/>
      <c r="L349" s="16" t="s">
        <v>347</v>
      </c>
      <c r="M349" s="16" t="s">
        <v>337</v>
      </c>
      <c r="N349" s="16" t="s">
        <v>114</v>
      </c>
      <c r="O349" s="16" t="s">
        <v>140</v>
      </c>
      <c r="P349" s="16" t="s">
        <v>357</v>
      </c>
      <c r="Q349" s="16" t="s">
        <v>3928</v>
      </c>
      <c r="R349" s="16" t="s">
        <v>4388</v>
      </c>
      <c r="S349" s="16"/>
      <c r="T349" s="8" t="s">
        <v>2859</v>
      </c>
      <c r="U349" s="8" t="s">
        <v>325</v>
      </c>
      <c r="V349" s="1" t="s">
        <v>2760</v>
      </c>
      <c r="W349" s="10">
        <v>0</v>
      </c>
      <c r="X349" s="10">
        <v>0</v>
      </c>
      <c r="Y349" s="8" t="s">
        <v>325</v>
      </c>
      <c r="Z349" s="1" t="s">
        <v>2760</v>
      </c>
      <c r="AA349" s="10">
        <v>0</v>
      </c>
      <c r="AB349" s="10">
        <v>0</v>
      </c>
      <c r="AC349" s="10">
        <v>0</v>
      </c>
      <c r="AD349" s="7">
        <v>0</v>
      </c>
      <c r="AE349" s="1" t="s">
        <v>2760</v>
      </c>
      <c r="AF349" s="7">
        <v>0</v>
      </c>
      <c r="AG349" s="1" t="s">
        <v>2760</v>
      </c>
      <c r="AH349" s="7">
        <v>0</v>
      </c>
      <c r="AI349" s="1" t="s">
        <v>2760</v>
      </c>
      <c r="AJ349" s="7">
        <v>0</v>
      </c>
      <c r="AK349" s="1" t="s">
        <v>2760</v>
      </c>
      <c r="AL349" s="10"/>
      <c r="AM349" s="1" t="s">
        <v>325</v>
      </c>
      <c r="AN349" s="10"/>
      <c r="AO349" s="10"/>
      <c r="AP349" s="12"/>
      <c r="AQ349" s="12" t="s">
        <v>3297</v>
      </c>
      <c r="AR349" s="12"/>
      <c r="AS349" s="1" t="s">
        <v>2589</v>
      </c>
      <c r="AT349" s="13" t="s">
        <v>1332</v>
      </c>
      <c r="AU349" s="13" t="s">
        <v>1333</v>
      </c>
      <c r="AV349" s="13" t="s">
        <v>2833</v>
      </c>
      <c r="AW349" s="13" t="s">
        <v>446</v>
      </c>
      <c r="AX349" s="13" t="s">
        <v>1334</v>
      </c>
      <c r="AY349" s="13" t="s">
        <v>2334</v>
      </c>
      <c r="AZ349" s="13" t="s">
        <v>1335</v>
      </c>
      <c r="BA349" s="13" t="s">
        <v>2741</v>
      </c>
      <c r="BB349" s="13" t="s">
        <v>1336</v>
      </c>
      <c r="BC349" s="13" t="s">
        <v>1337</v>
      </c>
      <c r="BD349" s="13" t="s">
        <v>2335</v>
      </c>
      <c r="BE349" s="13" t="s">
        <v>1338</v>
      </c>
      <c r="BF349" s="13" t="s">
        <v>1339</v>
      </c>
      <c r="BG349" s="13" t="s">
        <v>1340</v>
      </c>
      <c r="BH349" s="13" t="s">
        <v>1341</v>
      </c>
      <c r="BI349" s="13" t="s">
        <v>2834</v>
      </c>
      <c r="BJ349" s="13" t="s">
        <v>2835</v>
      </c>
      <c r="BK349" s="13" t="s">
        <v>1342</v>
      </c>
      <c r="BL349" s="13" t="s">
        <v>1343</v>
      </c>
      <c r="BM349" s="13" t="s">
        <v>2836</v>
      </c>
      <c r="BN349" s="13"/>
      <c r="BO349" s="13"/>
      <c r="BP349" s="13" t="s">
        <v>1344</v>
      </c>
      <c r="BQ349" s="13" t="s">
        <v>447</v>
      </c>
      <c r="BR349" s="13" t="s">
        <v>1345</v>
      </c>
      <c r="BS349" s="13" t="s">
        <v>1346</v>
      </c>
      <c r="BT349" s="13" t="s">
        <v>1347</v>
      </c>
      <c r="BU349" s="13" t="s">
        <v>1348</v>
      </c>
      <c r="BV349" s="13" t="s">
        <v>1349</v>
      </c>
      <c r="BW349" s="13" t="s">
        <v>1350</v>
      </c>
      <c r="BX349" s="13" t="s">
        <v>2837</v>
      </c>
      <c r="BY349" s="13"/>
      <c r="BZ349" s="13"/>
      <c r="CA349" s="13"/>
      <c r="CB349" s="13"/>
      <c r="CC349" s="13"/>
      <c r="CD349" s="13"/>
      <c r="CE349" s="13"/>
      <c r="CF349" s="13"/>
      <c r="CG349" s="13"/>
      <c r="CH349" s="13"/>
      <c r="CI349" s="13"/>
      <c r="CJ349" s="13"/>
      <c r="CK349" s="13"/>
      <c r="CL349" s="13"/>
      <c r="CM349" s="13"/>
      <c r="CN349" s="13"/>
      <c r="CO349" s="13"/>
      <c r="CP349" s="13"/>
      <c r="CQ349" s="13"/>
      <c r="CR349" s="13"/>
      <c r="CS349" s="13"/>
      <c r="CT349" s="13"/>
      <c r="CU349" s="13"/>
      <c r="CV349" s="13"/>
      <c r="CW349" s="13"/>
      <c r="CX349" s="13"/>
      <c r="CY349" s="13"/>
      <c r="CZ349" s="13"/>
      <c r="DA349" s="13"/>
      <c r="DB349" s="13"/>
      <c r="DC349" s="13"/>
      <c r="DD349" s="13"/>
      <c r="DE349" s="13"/>
      <c r="DF349" s="13"/>
      <c r="DG349" s="13"/>
      <c r="DH349" s="13"/>
      <c r="DI349" s="13"/>
      <c r="DJ349" s="13"/>
      <c r="DK349" s="13"/>
      <c r="DL349" s="13"/>
      <c r="DM349" s="13"/>
      <c r="DN349" s="13"/>
      <c r="DO349" s="2"/>
    </row>
    <row r="350" spans="1:119" s="27" customFormat="1" ht="23.25" customHeight="1" x14ac:dyDescent="0.35">
      <c r="A350" s="16">
        <v>348</v>
      </c>
      <c r="B350" s="17">
        <v>43036</v>
      </c>
      <c r="C350" s="18" t="s">
        <v>5</v>
      </c>
      <c r="D350" s="1" t="s">
        <v>319</v>
      </c>
      <c r="E350" s="16" t="s">
        <v>44</v>
      </c>
      <c r="F350" s="21" t="s">
        <v>3509</v>
      </c>
      <c r="G350" s="1" t="s">
        <v>362</v>
      </c>
      <c r="H350" s="1" t="s">
        <v>4028</v>
      </c>
      <c r="I350" s="1"/>
      <c r="J350" s="1"/>
      <c r="K350" s="1"/>
      <c r="L350" s="16" t="s">
        <v>347</v>
      </c>
      <c r="M350" s="16" t="s">
        <v>337</v>
      </c>
      <c r="N350" s="16" t="s">
        <v>2663</v>
      </c>
      <c r="O350" s="16" t="s">
        <v>235</v>
      </c>
      <c r="P350" s="16" t="s">
        <v>357</v>
      </c>
      <c r="Q350" s="16" t="s">
        <v>3881</v>
      </c>
      <c r="R350" s="16" t="s">
        <v>4133</v>
      </c>
      <c r="S350" s="16"/>
      <c r="T350" s="8" t="s">
        <v>2859</v>
      </c>
      <c r="U350" s="8">
        <v>1</v>
      </c>
      <c r="V350" s="1" t="s">
        <v>2760</v>
      </c>
      <c r="W350" s="10">
        <v>0</v>
      </c>
      <c r="X350" s="10">
        <v>0</v>
      </c>
      <c r="Y350" s="8">
        <v>1</v>
      </c>
      <c r="Z350" s="1" t="s">
        <v>2760</v>
      </c>
      <c r="AA350" s="10">
        <v>0</v>
      </c>
      <c r="AB350" s="10">
        <v>0</v>
      </c>
      <c r="AC350" s="10">
        <v>1</v>
      </c>
      <c r="AD350" s="7">
        <v>0</v>
      </c>
      <c r="AE350" s="1" t="s">
        <v>2760</v>
      </c>
      <c r="AF350" s="7">
        <v>0</v>
      </c>
      <c r="AG350" s="1" t="s">
        <v>2760</v>
      </c>
      <c r="AH350" s="7">
        <v>1</v>
      </c>
      <c r="AI350" s="1" t="s">
        <v>2760</v>
      </c>
      <c r="AJ350" s="7">
        <v>0</v>
      </c>
      <c r="AK350" s="1" t="s">
        <v>2760</v>
      </c>
      <c r="AL350" s="10" t="s">
        <v>214</v>
      </c>
      <c r="AM350" s="1" t="s">
        <v>2381</v>
      </c>
      <c r="AN350" s="10" t="s">
        <v>307</v>
      </c>
      <c r="AO350" s="10" t="s">
        <v>4134</v>
      </c>
      <c r="AP350" s="12"/>
      <c r="AQ350" s="12"/>
      <c r="AR350" s="12"/>
      <c r="AS350" s="1" t="s">
        <v>2589</v>
      </c>
      <c r="AT350" s="13" t="s">
        <v>818</v>
      </c>
      <c r="AU350" s="13"/>
      <c r="AV350" s="13"/>
      <c r="AW350" s="13"/>
      <c r="AX350" s="13"/>
      <c r="AY350" s="13"/>
      <c r="AZ350" s="13"/>
      <c r="BA350" s="13"/>
      <c r="BB350" s="13"/>
      <c r="BC350" s="13"/>
      <c r="BD350" s="13"/>
      <c r="BE350" s="13"/>
      <c r="BF350" s="13"/>
      <c r="BG350" s="13"/>
      <c r="BH350" s="13"/>
      <c r="BI350" s="13"/>
      <c r="BJ350" s="13"/>
      <c r="BK350" s="13"/>
      <c r="BL350" s="13"/>
      <c r="BM350" s="13"/>
      <c r="BN350" s="13"/>
      <c r="BO350" s="13"/>
      <c r="BP350" s="13"/>
      <c r="BQ350" s="13"/>
      <c r="BR350" s="13"/>
      <c r="BS350" s="13"/>
      <c r="BT350" s="13"/>
      <c r="BU350" s="13"/>
      <c r="BV350" s="13"/>
      <c r="BW350" s="13"/>
      <c r="BX350" s="13"/>
      <c r="BY350" s="13"/>
      <c r="BZ350" s="13"/>
      <c r="CA350" s="13"/>
      <c r="CB350" s="13"/>
      <c r="CC350" s="13"/>
      <c r="CD350" s="13"/>
      <c r="CE350" s="13"/>
      <c r="CF350" s="13"/>
      <c r="CG350" s="13"/>
      <c r="CH350" s="13"/>
      <c r="CI350" s="13"/>
      <c r="CJ350" s="13"/>
      <c r="CK350" s="13"/>
      <c r="CL350" s="13"/>
      <c r="CM350" s="13"/>
      <c r="CN350" s="13"/>
      <c r="CO350" s="13"/>
      <c r="CP350" s="13"/>
      <c r="CQ350" s="13"/>
      <c r="CR350" s="13"/>
      <c r="CS350" s="13"/>
      <c r="CT350" s="13"/>
      <c r="CU350" s="13"/>
      <c r="CV350" s="13"/>
      <c r="CW350" s="13"/>
      <c r="CX350" s="13"/>
      <c r="CY350" s="13"/>
      <c r="CZ350" s="13"/>
      <c r="DA350" s="13"/>
      <c r="DB350" s="13"/>
      <c r="DC350" s="13"/>
      <c r="DD350" s="13"/>
      <c r="DE350" s="13"/>
      <c r="DF350" s="13"/>
      <c r="DG350" s="13"/>
      <c r="DH350" s="13"/>
      <c r="DI350" s="13"/>
      <c r="DJ350" s="13"/>
      <c r="DK350" s="13"/>
      <c r="DL350" s="13"/>
      <c r="DM350" s="13"/>
      <c r="DN350" s="13"/>
      <c r="DO350" s="2"/>
    </row>
    <row r="351" spans="1:119" s="27" customFormat="1" ht="23.25" customHeight="1" x14ac:dyDescent="0.35">
      <c r="A351" s="16">
        <v>349</v>
      </c>
      <c r="B351" s="17">
        <v>43036</v>
      </c>
      <c r="C351" s="18" t="s">
        <v>3</v>
      </c>
      <c r="D351" s="1" t="s">
        <v>2375</v>
      </c>
      <c r="E351" s="16" t="s">
        <v>325</v>
      </c>
      <c r="F351" s="21" t="s">
        <v>3397</v>
      </c>
      <c r="G351" s="1" t="s">
        <v>362</v>
      </c>
      <c r="H351" s="1" t="s">
        <v>4028</v>
      </c>
      <c r="I351" s="1"/>
      <c r="J351" s="1"/>
      <c r="K351" s="1"/>
      <c r="L351" s="16" t="s">
        <v>347</v>
      </c>
      <c r="M351" s="16" t="s">
        <v>337</v>
      </c>
      <c r="N351" s="16" t="s">
        <v>114</v>
      </c>
      <c r="O351" s="16" t="s">
        <v>235</v>
      </c>
      <c r="P351" s="16" t="s">
        <v>357</v>
      </c>
      <c r="Q351" s="16" t="s">
        <v>3839</v>
      </c>
      <c r="R351" s="16" t="s">
        <v>3169</v>
      </c>
      <c r="S351" s="16"/>
      <c r="T351" s="8" t="s">
        <v>2859</v>
      </c>
      <c r="U351" s="8">
        <v>2</v>
      </c>
      <c r="V351" s="1" t="s">
        <v>2760</v>
      </c>
      <c r="W351" s="10">
        <v>0</v>
      </c>
      <c r="X351" s="10">
        <v>0</v>
      </c>
      <c r="Y351" s="8">
        <v>2</v>
      </c>
      <c r="Z351" s="1" t="s">
        <v>2760</v>
      </c>
      <c r="AA351" s="10">
        <v>0</v>
      </c>
      <c r="AB351" s="10">
        <v>0</v>
      </c>
      <c r="AC351" s="10">
        <v>2</v>
      </c>
      <c r="AD351" s="7">
        <v>0</v>
      </c>
      <c r="AE351" s="1" t="s">
        <v>2760</v>
      </c>
      <c r="AF351" s="7">
        <v>0</v>
      </c>
      <c r="AG351" s="1" t="s">
        <v>2760</v>
      </c>
      <c r="AH351" s="7">
        <v>0</v>
      </c>
      <c r="AI351" s="1" t="s">
        <v>2760</v>
      </c>
      <c r="AJ351" s="7">
        <v>2</v>
      </c>
      <c r="AK351" s="1" t="s">
        <v>2760</v>
      </c>
      <c r="AL351" s="10"/>
      <c r="AM351" s="1" t="s">
        <v>325</v>
      </c>
      <c r="AN351" s="10"/>
      <c r="AO351" s="10"/>
      <c r="AP351" s="12"/>
      <c r="AQ351" s="12" t="s">
        <v>3170</v>
      </c>
      <c r="AR351" s="12"/>
      <c r="AS351" s="1" t="s">
        <v>2589</v>
      </c>
      <c r="AT351" s="13" t="s">
        <v>1983</v>
      </c>
      <c r="AU351" s="13" t="s">
        <v>1984</v>
      </c>
      <c r="AV351" s="13" t="s">
        <v>1985</v>
      </c>
      <c r="AW351" s="13" t="s">
        <v>1986</v>
      </c>
      <c r="AX351" s="13"/>
      <c r="AY351" s="13"/>
      <c r="AZ351" s="13"/>
      <c r="BA351" s="13"/>
      <c r="BB351" s="13"/>
      <c r="BC351" s="13"/>
      <c r="BD351" s="13"/>
      <c r="BE351" s="13"/>
      <c r="BF351" s="13"/>
      <c r="BG351" s="13"/>
      <c r="BH351" s="13"/>
      <c r="BI351" s="13"/>
      <c r="BJ351" s="13"/>
      <c r="BK351" s="13"/>
      <c r="BL351" s="13"/>
      <c r="BM351" s="13"/>
      <c r="BN351" s="13"/>
      <c r="BO351" s="13"/>
      <c r="BP351" s="13" t="s">
        <v>1987</v>
      </c>
      <c r="BQ351" s="13"/>
      <c r="BR351" s="13"/>
      <c r="BS351" s="13"/>
      <c r="BT351" s="13"/>
      <c r="BU351" s="13"/>
      <c r="BV351" s="13"/>
      <c r="BW351" s="13"/>
      <c r="BX351" s="13"/>
      <c r="BY351" s="13"/>
      <c r="BZ351" s="13"/>
      <c r="CA351" s="13"/>
      <c r="CB351" s="13"/>
      <c r="CC351" s="13"/>
      <c r="CD351" s="13"/>
      <c r="CE351" s="13"/>
      <c r="CF351" s="13"/>
      <c r="CG351" s="13"/>
      <c r="CH351" s="13"/>
      <c r="CI351" s="13"/>
      <c r="CJ351" s="13"/>
      <c r="CK351" s="13"/>
      <c r="CL351" s="13"/>
      <c r="CM351" s="13"/>
      <c r="CN351" s="13"/>
      <c r="CO351" s="13"/>
      <c r="CP351" s="13"/>
      <c r="CQ351" s="13"/>
      <c r="CR351" s="13"/>
      <c r="CS351" s="13"/>
      <c r="CT351" s="13"/>
      <c r="CU351" s="13"/>
      <c r="CV351" s="13"/>
      <c r="CW351" s="13"/>
      <c r="CX351" s="13"/>
      <c r="CY351" s="13"/>
      <c r="CZ351" s="13"/>
      <c r="DA351" s="13"/>
      <c r="DB351" s="13"/>
      <c r="DC351" s="13"/>
      <c r="DD351" s="13"/>
      <c r="DE351" s="13"/>
      <c r="DF351" s="13"/>
      <c r="DG351" s="13"/>
      <c r="DH351" s="13"/>
      <c r="DI351" s="13"/>
      <c r="DJ351" s="13"/>
      <c r="DK351" s="13"/>
      <c r="DL351" s="13"/>
      <c r="DM351" s="13"/>
      <c r="DN351" s="13"/>
      <c r="DO351" s="2"/>
    </row>
    <row r="352" spans="1:119" s="27" customFormat="1" ht="23.25" customHeight="1" x14ac:dyDescent="0.35">
      <c r="A352" s="16">
        <v>350</v>
      </c>
      <c r="B352" s="17">
        <v>43037</v>
      </c>
      <c r="C352" s="18" t="s">
        <v>3</v>
      </c>
      <c r="D352" s="1" t="s">
        <v>2375</v>
      </c>
      <c r="E352" s="16" t="s">
        <v>2454</v>
      </c>
      <c r="F352" s="21" t="s">
        <v>3581</v>
      </c>
      <c r="G352" s="1" t="s">
        <v>362</v>
      </c>
      <c r="H352" s="1" t="s">
        <v>4028</v>
      </c>
      <c r="I352" s="1"/>
      <c r="J352" s="1"/>
      <c r="K352" s="1"/>
      <c r="L352" s="16" t="s">
        <v>347</v>
      </c>
      <c r="M352" s="16" t="s">
        <v>337</v>
      </c>
      <c r="N352" s="16" t="s">
        <v>336</v>
      </c>
      <c r="O352" s="16" t="s">
        <v>4034</v>
      </c>
      <c r="P352" s="16" t="s">
        <v>357</v>
      </c>
      <c r="Q352" s="16" t="s">
        <v>3702</v>
      </c>
      <c r="R352" s="16" t="s">
        <v>3172</v>
      </c>
      <c r="S352" s="16"/>
      <c r="T352" s="8" t="s">
        <v>2859</v>
      </c>
      <c r="U352" s="8">
        <v>10</v>
      </c>
      <c r="V352" s="1" t="s">
        <v>317</v>
      </c>
      <c r="W352" s="10">
        <v>10</v>
      </c>
      <c r="X352" s="10">
        <v>10</v>
      </c>
      <c r="Y352" s="8">
        <v>9</v>
      </c>
      <c r="Z352" s="1" t="s">
        <v>317</v>
      </c>
      <c r="AA352" s="10">
        <v>0</v>
      </c>
      <c r="AB352" s="10">
        <v>0</v>
      </c>
      <c r="AC352" s="10">
        <v>9</v>
      </c>
      <c r="AD352" s="7">
        <v>0</v>
      </c>
      <c r="AE352" s="1" t="s">
        <v>2760</v>
      </c>
      <c r="AF352" s="7">
        <v>10</v>
      </c>
      <c r="AG352" s="1" t="s">
        <v>317</v>
      </c>
      <c r="AH352" s="7">
        <v>0</v>
      </c>
      <c r="AI352" s="1" t="s">
        <v>2760</v>
      </c>
      <c r="AJ352" s="7">
        <v>0</v>
      </c>
      <c r="AK352" s="1" t="s">
        <v>2760</v>
      </c>
      <c r="AL352" s="10"/>
      <c r="AM352" s="1" t="s">
        <v>325</v>
      </c>
      <c r="AN352" s="10" t="s">
        <v>86</v>
      </c>
      <c r="AO352" s="10"/>
      <c r="AP352" s="12"/>
      <c r="AQ352" s="12" t="s">
        <v>4389</v>
      </c>
      <c r="AR352" s="12"/>
      <c r="AS352" s="1" t="s">
        <v>2589</v>
      </c>
      <c r="AT352" s="13" t="s">
        <v>1988</v>
      </c>
      <c r="AU352" s="13" t="s">
        <v>1989</v>
      </c>
      <c r="AV352" s="13" t="s">
        <v>1990</v>
      </c>
      <c r="AW352" s="13" t="s">
        <v>1991</v>
      </c>
      <c r="AX352" s="13" t="s">
        <v>1992</v>
      </c>
      <c r="AY352" s="13" t="s">
        <v>1993</v>
      </c>
      <c r="AZ352" s="13"/>
      <c r="BA352" s="13"/>
      <c r="BB352" s="13"/>
      <c r="BC352" s="13"/>
      <c r="BD352" s="13"/>
      <c r="BE352" s="13"/>
      <c r="BF352" s="13"/>
      <c r="BG352" s="13"/>
      <c r="BH352" s="13"/>
      <c r="BI352" s="13"/>
      <c r="BJ352" s="13"/>
      <c r="BK352" s="13"/>
      <c r="BL352" s="13"/>
      <c r="BM352" s="13"/>
      <c r="BN352" s="13"/>
      <c r="BO352" s="13"/>
      <c r="BP352" s="13" t="s">
        <v>1994</v>
      </c>
      <c r="BQ352" s="13" t="s">
        <v>1995</v>
      </c>
      <c r="BR352" s="13" t="s">
        <v>1996</v>
      </c>
      <c r="BS352" s="13" t="s">
        <v>490</v>
      </c>
      <c r="BT352" s="13" t="s">
        <v>491</v>
      </c>
      <c r="BU352" s="13"/>
      <c r="BV352" s="13"/>
      <c r="BW352" s="13"/>
      <c r="BX352" s="13"/>
      <c r="BY352" s="13"/>
      <c r="BZ352" s="13"/>
      <c r="CA352" s="13"/>
      <c r="CB352" s="13"/>
      <c r="CC352" s="13"/>
      <c r="CD352" s="13"/>
      <c r="CE352" s="13"/>
      <c r="CF352" s="13"/>
      <c r="CG352" s="13"/>
      <c r="CH352" s="13"/>
      <c r="CI352" s="13"/>
      <c r="CJ352" s="13"/>
      <c r="CK352" s="13"/>
      <c r="CL352" s="13"/>
      <c r="CM352" s="13"/>
      <c r="CN352" s="13"/>
      <c r="CO352" s="13"/>
      <c r="CP352" s="13"/>
      <c r="CQ352" s="13"/>
      <c r="CR352" s="13"/>
      <c r="CS352" s="13"/>
      <c r="CT352" s="13"/>
      <c r="CU352" s="13"/>
      <c r="CV352" s="13"/>
      <c r="CW352" s="13"/>
      <c r="CX352" s="13"/>
      <c r="CY352" s="13"/>
      <c r="CZ352" s="13"/>
      <c r="DA352" s="13"/>
      <c r="DB352" s="13"/>
      <c r="DC352" s="13"/>
      <c r="DD352" s="13"/>
      <c r="DE352" s="13"/>
      <c r="DF352" s="13"/>
      <c r="DG352" s="13"/>
      <c r="DH352" s="13"/>
      <c r="DI352" s="13"/>
      <c r="DJ352" s="13"/>
      <c r="DK352" s="13"/>
      <c r="DL352" s="13"/>
      <c r="DM352" s="13"/>
      <c r="DN352" s="13"/>
      <c r="DO352" s="2"/>
    </row>
    <row r="353" spans="1:119" s="27" customFormat="1" ht="23.25" customHeight="1" x14ac:dyDescent="0.35">
      <c r="A353" s="16">
        <v>351</v>
      </c>
      <c r="B353" s="17">
        <v>43037</v>
      </c>
      <c r="C353" s="18" t="s">
        <v>3</v>
      </c>
      <c r="D353" s="1" t="s">
        <v>2375</v>
      </c>
      <c r="E353" s="16" t="s">
        <v>2454</v>
      </c>
      <c r="F353" s="16" t="s">
        <v>3510</v>
      </c>
      <c r="G353" s="1" t="s">
        <v>362</v>
      </c>
      <c r="H353" s="1" t="s">
        <v>4028</v>
      </c>
      <c r="I353" s="1"/>
      <c r="J353" s="1"/>
      <c r="K353" s="1"/>
      <c r="L353" s="16" t="s">
        <v>347</v>
      </c>
      <c r="M353" s="16" t="s">
        <v>337</v>
      </c>
      <c r="N353" s="16" t="s">
        <v>2663</v>
      </c>
      <c r="O353" s="16" t="s">
        <v>235</v>
      </c>
      <c r="P353" s="16" t="s">
        <v>357</v>
      </c>
      <c r="Q353" s="16" t="s">
        <v>3981</v>
      </c>
      <c r="R353" s="16" t="s">
        <v>3171</v>
      </c>
      <c r="S353" s="16"/>
      <c r="T353" s="8" t="s">
        <v>2859</v>
      </c>
      <c r="U353" s="8">
        <v>1</v>
      </c>
      <c r="V353" s="1" t="s">
        <v>2760</v>
      </c>
      <c r="W353" s="10">
        <v>0</v>
      </c>
      <c r="X353" s="10">
        <v>0</v>
      </c>
      <c r="Y353" s="8">
        <v>1</v>
      </c>
      <c r="Z353" s="1" t="s">
        <v>2760</v>
      </c>
      <c r="AA353" s="10">
        <v>0</v>
      </c>
      <c r="AB353" s="10">
        <v>0</v>
      </c>
      <c r="AC353" s="10">
        <v>1</v>
      </c>
      <c r="AD353" s="7">
        <v>0</v>
      </c>
      <c r="AE353" s="1" t="s">
        <v>2760</v>
      </c>
      <c r="AF353" s="7">
        <v>1</v>
      </c>
      <c r="AG353" s="1" t="s">
        <v>2760</v>
      </c>
      <c r="AH353" s="7">
        <v>0</v>
      </c>
      <c r="AI353" s="1" t="s">
        <v>2760</v>
      </c>
      <c r="AJ353" s="7">
        <v>0</v>
      </c>
      <c r="AK353" s="1" t="s">
        <v>2760</v>
      </c>
      <c r="AL353" s="10" t="s">
        <v>210</v>
      </c>
      <c r="AM353" s="1" t="s">
        <v>326</v>
      </c>
      <c r="AN353" s="10" t="s">
        <v>86</v>
      </c>
      <c r="AO353" s="10" t="s">
        <v>4135</v>
      </c>
      <c r="AP353" s="12"/>
      <c r="AQ353" s="12"/>
      <c r="AR353" s="12"/>
      <c r="AS353" s="1" t="s">
        <v>2589</v>
      </c>
      <c r="AT353" s="13" t="s">
        <v>819</v>
      </c>
      <c r="AU353" s="13"/>
      <c r="AV353" s="13"/>
      <c r="AW353" s="13"/>
      <c r="AX353" s="13"/>
      <c r="AY353" s="13"/>
      <c r="AZ353" s="13"/>
      <c r="BA353" s="13"/>
      <c r="BB353" s="13"/>
      <c r="BC353" s="13"/>
      <c r="BD353" s="13"/>
      <c r="BE353" s="13"/>
      <c r="BF353" s="13"/>
      <c r="BG353" s="13"/>
      <c r="BH353" s="13"/>
      <c r="BI353" s="13"/>
      <c r="BJ353" s="13"/>
      <c r="BK353" s="13"/>
      <c r="BL353" s="13"/>
      <c r="BM353" s="13"/>
      <c r="BN353" s="13"/>
      <c r="BO353" s="13"/>
      <c r="BP353" s="13"/>
      <c r="BQ353" s="13"/>
      <c r="BR353" s="13"/>
      <c r="BS353" s="13"/>
      <c r="BT353" s="13"/>
      <c r="BU353" s="13"/>
      <c r="BV353" s="13"/>
      <c r="BW353" s="13"/>
      <c r="BX353" s="13"/>
      <c r="BY353" s="13"/>
      <c r="BZ353" s="13"/>
      <c r="CA353" s="13"/>
      <c r="CB353" s="13"/>
      <c r="CC353" s="13"/>
      <c r="CD353" s="13"/>
      <c r="CE353" s="13"/>
      <c r="CF353" s="13"/>
      <c r="CG353" s="13"/>
      <c r="CH353" s="13"/>
      <c r="CI353" s="13"/>
      <c r="CJ353" s="13"/>
      <c r="CK353" s="13"/>
      <c r="CL353" s="13"/>
      <c r="CM353" s="13"/>
      <c r="CN353" s="13"/>
      <c r="CO353" s="13"/>
      <c r="CP353" s="13"/>
      <c r="CQ353" s="13"/>
      <c r="CR353" s="13"/>
      <c r="CS353" s="13"/>
      <c r="CT353" s="13"/>
      <c r="CU353" s="13"/>
      <c r="CV353" s="13"/>
      <c r="CW353" s="13"/>
      <c r="CX353" s="13"/>
      <c r="CY353" s="13"/>
      <c r="CZ353" s="13"/>
      <c r="DA353" s="13"/>
      <c r="DB353" s="13"/>
      <c r="DC353" s="13"/>
      <c r="DD353" s="13"/>
      <c r="DE353" s="13"/>
      <c r="DF353" s="13"/>
      <c r="DG353" s="13"/>
      <c r="DH353" s="13"/>
      <c r="DI353" s="13"/>
      <c r="DJ353" s="13"/>
      <c r="DK353" s="13"/>
      <c r="DL353" s="13"/>
      <c r="DM353" s="13"/>
      <c r="DN353" s="13"/>
      <c r="DO353" s="2"/>
    </row>
    <row r="354" spans="1:119" s="27" customFormat="1" ht="23.25" customHeight="1" x14ac:dyDescent="0.35">
      <c r="A354" s="16">
        <v>352</v>
      </c>
      <c r="B354" s="17">
        <v>43038</v>
      </c>
      <c r="C354" s="18" t="s">
        <v>3</v>
      </c>
      <c r="D354" s="1" t="s">
        <v>2375</v>
      </c>
      <c r="E354" s="16" t="s">
        <v>2458</v>
      </c>
      <c r="F354" s="21" t="s">
        <v>3358</v>
      </c>
      <c r="G354" s="1" t="s">
        <v>362</v>
      </c>
      <c r="H354" s="1" t="s">
        <v>4028</v>
      </c>
      <c r="I354" s="1"/>
      <c r="J354" s="1"/>
      <c r="K354" s="1"/>
      <c r="L354" s="16" t="s">
        <v>347</v>
      </c>
      <c r="M354" s="16" t="s">
        <v>337</v>
      </c>
      <c r="N354" s="16" t="s">
        <v>336</v>
      </c>
      <c r="O354" s="16" t="s">
        <v>4034</v>
      </c>
      <c r="P354" s="16" t="s">
        <v>357</v>
      </c>
      <c r="Q354" s="16" t="s">
        <v>3800</v>
      </c>
      <c r="R354" s="16" t="s">
        <v>4390</v>
      </c>
      <c r="S354" s="16"/>
      <c r="T354" s="8" t="s">
        <v>2859</v>
      </c>
      <c r="U354" s="8">
        <v>1</v>
      </c>
      <c r="V354" s="1" t="s">
        <v>2760</v>
      </c>
      <c r="W354" s="10">
        <v>0</v>
      </c>
      <c r="X354" s="10">
        <v>0</v>
      </c>
      <c r="Y354" s="8">
        <v>1</v>
      </c>
      <c r="Z354" s="1" t="s">
        <v>2760</v>
      </c>
      <c r="AA354" s="10">
        <v>0</v>
      </c>
      <c r="AB354" s="10">
        <v>0</v>
      </c>
      <c r="AC354" s="10">
        <v>1</v>
      </c>
      <c r="AD354" s="7">
        <v>0</v>
      </c>
      <c r="AE354" s="1" t="s">
        <v>2760</v>
      </c>
      <c r="AF354" s="7">
        <v>1</v>
      </c>
      <c r="AG354" s="1" t="s">
        <v>2760</v>
      </c>
      <c r="AH354" s="7">
        <v>0</v>
      </c>
      <c r="AI354" s="1" t="s">
        <v>2760</v>
      </c>
      <c r="AJ354" s="7">
        <v>0</v>
      </c>
      <c r="AK354" s="1" t="s">
        <v>2760</v>
      </c>
      <c r="AL354" s="10" t="s">
        <v>213</v>
      </c>
      <c r="AM354" s="1" t="s">
        <v>326</v>
      </c>
      <c r="AN354" s="10" t="s">
        <v>86</v>
      </c>
      <c r="AO354" s="10" t="s">
        <v>4136</v>
      </c>
      <c r="AP354" s="12"/>
      <c r="AQ354" s="12"/>
      <c r="AR354" s="12"/>
      <c r="AS354" s="1" t="s">
        <v>2589</v>
      </c>
      <c r="AT354" s="13" t="s">
        <v>1997</v>
      </c>
      <c r="AU354" s="13" t="s">
        <v>1998</v>
      </c>
      <c r="AV354" s="13" t="s">
        <v>1999</v>
      </c>
      <c r="AW354" s="13" t="s">
        <v>4391</v>
      </c>
      <c r="AX354" s="13" t="s">
        <v>2000</v>
      </c>
      <c r="AY354" s="13" t="s">
        <v>2001</v>
      </c>
      <c r="AZ354" s="13" t="s">
        <v>2002</v>
      </c>
      <c r="BA354" s="13"/>
      <c r="BB354" s="13"/>
      <c r="BC354" s="13"/>
      <c r="BD354" s="13"/>
      <c r="BE354" s="13"/>
      <c r="BF354" s="13"/>
      <c r="BG354" s="13"/>
      <c r="BH354" s="13"/>
      <c r="BI354" s="13"/>
      <c r="BJ354" s="13"/>
      <c r="BK354" s="13"/>
      <c r="BL354" s="13"/>
      <c r="BM354" s="13"/>
      <c r="BN354" s="13"/>
      <c r="BO354" s="13"/>
      <c r="BP354" s="13" t="s">
        <v>2003</v>
      </c>
      <c r="BQ354" s="13"/>
      <c r="BR354" s="13"/>
      <c r="BS354" s="13"/>
      <c r="BT354" s="13"/>
      <c r="BU354" s="13"/>
      <c r="BV354" s="13"/>
      <c r="BW354" s="13"/>
      <c r="BX354" s="13"/>
      <c r="BY354" s="13"/>
      <c r="BZ354" s="13"/>
      <c r="CA354" s="13"/>
      <c r="CB354" s="13"/>
      <c r="CC354" s="13"/>
      <c r="CD354" s="13"/>
      <c r="CE354" s="13"/>
      <c r="CF354" s="13"/>
      <c r="CG354" s="13"/>
      <c r="CH354" s="13"/>
      <c r="CI354" s="13"/>
      <c r="CJ354" s="13"/>
      <c r="CK354" s="13"/>
      <c r="CL354" s="13"/>
      <c r="CM354" s="13"/>
      <c r="CN354" s="13"/>
      <c r="CO354" s="13"/>
      <c r="CP354" s="13"/>
      <c r="CQ354" s="13"/>
      <c r="CR354" s="13"/>
      <c r="CS354" s="13"/>
      <c r="CT354" s="13"/>
      <c r="CU354" s="13"/>
      <c r="CV354" s="13"/>
      <c r="CW354" s="13"/>
      <c r="CX354" s="13"/>
      <c r="CY354" s="13"/>
      <c r="CZ354" s="13"/>
      <c r="DA354" s="13"/>
      <c r="DB354" s="13"/>
      <c r="DC354" s="13"/>
      <c r="DD354" s="13"/>
      <c r="DE354" s="13"/>
      <c r="DF354" s="13"/>
      <c r="DG354" s="13"/>
      <c r="DH354" s="13"/>
      <c r="DI354" s="13"/>
      <c r="DJ354" s="13"/>
      <c r="DK354" s="13"/>
      <c r="DL354" s="13"/>
      <c r="DM354" s="13"/>
      <c r="DN354" s="13"/>
      <c r="DO354" s="2"/>
    </row>
    <row r="355" spans="1:119" s="27" customFormat="1" ht="23.25" customHeight="1" x14ac:dyDescent="0.35">
      <c r="A355" s="16">
        <v>353</v>
      </c>
      <c r="B355" s="17">
        <v>43041</v>
      </c>
      <c r="C355" s="18" t="s">
        <v>3</v>
      </c>
      <c r="D355" s="1" t="s">
        <v>2375</v>
      </c>
      <c r="E355" s="16" t="s">
        <v>2454</v>
      </c>
      <c r="F355" s="21" t="s">
        <v>3542</v>
      </c>
      <c r="G355" s="1" t="s">
        <v>362</v>
      </c>
      <c r="H355" s="1" t="s">
        <v>4028</v>
      </c>
      <c r="I355" s="1"/>
      <c r="J355" s="1"/>
      <c r="K355" s="1"/>
      <c r="L355" s="16" t="s">
        <v>347</v>
      </c>
      <c r="M355" s="16" t="s">
        <v>337</v>
      </c>
      <c r="N355" s="16" t="s">
        <v>114</v>
      </c>
      <c r="O355" s="16" t="s">
        <v>235</v>
      </c>
      <c r="P355" s="16" t="s">
        <v>357</v>
      </c>
      <c r="Q355" s="16" t="s">
        <v>3622</v>
      </c>
      <c r="R355" s="16" t="s">
        <v>3173</v>
      </c>
      <c r="S355" s="16"/>
      <c r="T355" s="8" t="s">
        <v>2859</v>
      </c>
      <c r="U355" s="8" t="s">
        <v>325</v>
      </c>
      <c r="V355" s="1" t="s">
        <v>2760</v>
      </c>
      <c r="W355" s="10">
        <v>0</v>
      </c>
      <c r="X355" s="10">
        <v>0</v>
      </c>
      <c r="Y355" s="8" t="s">
        <v>325</v>
      </c>
      <c r="Z355" s="1" t="s">
        <v>2760</v>
      </c>
      <c r="AA355" s="10">
        <v>0</v>
      </c>
      <c r="AB355" s="10">
        <v>0</v>
      </c>
      <c r="AC355" s="10">
        <v>0</v>
      </c>
      <c r="AD355" s="7">
        <v>0</v>
      </c>
      <c r="AE355" s="1" t="s">
        <v>2760</v>
      </c>
      <c r="AF355" s="7">
        <v>0</v>
      </c>
      <c r="AG355" s="1" t="s">
        <v>2760</v>
      </c>
      <c r="AH355" s="7">
        <v>0</v>
      </c>
      <c r="AI355" s="1" t="s">
        <v>2760</v>
      </c>
      <c r="AJ355" s="7">
        <v>0</v>
      </c>
      <c r="AK355" s="1" t="s">
        <v>2760</v>
      </c>
      <c r="AL355" s="10"/>
      <c r="AM355" s="1" t="s">
        <v>325</v>
      </c>
      <c r="AN355" s="10"/>
      <c r="AO355" s="10"/>
      <c r="AP355" s="12"/>
      <c r="AQ355" s="12" t="s">
        <v>3317</v>
      </c>
      <c r="AR355" s="12"/>
      <c r="AS355" s="1" t="s">
        <v>2589</v>
      </c>
      <c r="AT355" s="13"/>
      <c r="AU355" s="13"/>
      <c r="AV355" s="13"/>
      <c r="AW355" s="13"/>
      <c r="AX355" s="13"/>
      <c r="AY355" s="13"/>
      <c r="AZ355" s="13"/>
      <c r="BA355" s="13"/>
      <c r="BB355" s="13"/>
      <c r="BC355" s="13"/>
      <c r="BD355" s="13"/>
      <c r="BE355" s="13"/>
      <c r="BF355" s="13"/>
      <c r="BG355" s="13"/>
      <c r="BH355" s="13"/>
      <c r="BI355" s="13"/>
      <c r="BJ355" s="13"/>
      <c r="BK355" s="13"/>
      <c r="BL355" s="13"/>
      <c r="BM355" s="13"/>
      <c r="BN355" s="13"/>
      <c r="BO355" s="13"/>
      <c r="BP355" s="13" t="s">
        <v>2200</v>
      </c>
      <c r="BQ355" s="13" t="s">
        <v>2201</v>
      </c>
      <c r="BR355" s="13" t="s">
        <v>2202</v>
      </c>
      <c r="BS355" s="13" t="s">
        <v>2203</v>
      </c>
      <c r="BT355" s="13"/>
      <c r="BU355" s="13"/>
      <c r="BV355" s="13"/>
      <c r="BW355" s="13"/>
      <c r="BX355" s="13"/>
      <c r="BY355" s="13"/>
      <c r="BZ355" s="13"/>
      <c r="CA355" s="13"/>
      <c r="CB355" s="13"/>
      <c r="CC355" s="13"/>
      <c r="CD355" s="13"/>
      <c r="CE355" s="13"/>
      <c r="CF355" s="13"/>
      <c r="CG355" s="13"/>
      <c r="CH355" s="13"/>
      <c r="CI355" s="13"/>
      <c r="CJ355" s="13"/>
      <c r="CK355" s="13"/>
      <c r="CL355" s="13"/>
      <c r="CM355" s="13"/>
      <c r="CN355" s="13"/>
      <c r="CO355" s="13"/>
      <c r="CP355" s="13"/>
      <c r="CQ355" s="13"/>
      <c r="CR355" s="13"/>
      <c r="CS355" s="13"/>
      <c r="CT355" s="13"/>
      <c r="CU355" s="13"/>
      <c r="CV355" s="13"/>
      <c r="CW355" s="13"/>
      <c r="CX355" s="13"/>
      <c r="CY355" s="13"/>
      <c r="CZ355" s="13"/>
      <c r="DA355" s="13"/>
      <c r="DB355" s="13"/>
      <c r="DC355" s="13"/>
      <c r="DD355" s="13"/>
      <c r="DE355" s="13"/>
      <c r="DF355" s="13"/>
      <c r="DG355" s="13"/>
      <c r="DH355" s="13"/>
      <c r="DI355" s="13"/>
      <c r="DJ355" s="13"/>
      <c r="DK355" s="13"/>
      <c r="DL355" s="13"/>
      <c r="DM355" s="13"/>
      <c r="DN355" s="13"/>
      <c r="DO355" s="2"/>
    </row>
    <row r="356" spans="1:119" s="27" customFormat="1" ht="23.25" customHeight="1" x14ac:dyDescent="0.35">
      <c r="A356" s="16">
        <v>354</v>
      </c>
      <c r="B356" s="17">
        <v>43041</v>
      </c>
      <c r="C356" s="18" t="s">
        <v>3</v>
      </c>
      <c r="D356" s="1" t="s">
        <v>2375</v>
      </c>
      <c r="E356" s="16" t="s">
        <v>325</v>
      </c>
      <c r="F356" s="16" t="s">
        <v>325</v>
      </c>
      <c r="G356" s="1" t="s">
        <v>362</v>
      </c>
      <c r="H356" s="1" t="s">
        <v>4028</v>
      </c>
      <c r="I356" s="1"/>
      <c r="J356" s="1"/>
      <c r="K356" s="1"/>
      <c r="L356" s="16" t="s">
        <v>347</v>
      </c>
      <c r="M356" s="16" t="s">
        <v>349</v>
      </c>
      <c r="N356" s="16" t="s">
        <v>356</v>
      </c>
      <c r="O356" s="16" t="s">
        <v>4039</v>
      </c>
      <c r="P356" s="16" t="s">
        <v>357</v>
      </c>
      <c r="Q356" s="16" t="s">
        <v>3991</v>
      </c>
      <c r="R356" s="16" t="s">
        <v>3174</v>
      </c>
      <c r="S356" s="16"/>
      <c r="T356" s="8" t="s">
        <v>2859</v>
      </c>
      <c r="U356" s="8">
        <v>6</v>
      </c>
      <c r="V356" s="1" t="s">
        <v>317</v>
      </c>
      <c r="W356" s="10">
        <v>6</v>
      </c>
      <c r="X356" s="10">
        <v>6</v>
      </c>
      <c r="Y356" s="8">
        <v>6</v>
      </c>
      <c r="Z356" s="1" t="s">
        <v>317</v>
      </c>
      <c r="AA356" s="10">
        <v>0</v>
      </c>
      <c r="AB356" s="10">
        <v>0</v>
      </c>
      <c r="AC356" s="10">
        <v>6</v>
      </c>
      <c r="AD356" s="7">
        <v>0</v>
      </c>
      <c r="AE356" s="1" t="s">
        <v>2760</v>
      </c>
      <c r="AF356" s="7">
        <v>0</v>
      </c>
      <c r="AG356" s="1" t="s">
        <v>2760</v>
      </c>
      <c r="AH356" s="7">
        <v>0</v>
      </c>
      <c r="AI356" s="1" t="s">
        <v>2760</v>
      </c>
      <c r="AJ356" s="7">
        <v>6</v>
      </c>
      <c r="AK356" s="1" t="s">
        <v>317</v>
      </c>
      <c r="AL356" s="10"/>
      <c r="AM356" s="1" t="s">
        <v>325</v>
      </c>
      <c r="AN356" s="10"/>
      <c r="AO356" s="10"/>
      <c r="AP356" s="12"/>
      <c r="AQ356" s="12" t="s">
        <v>4137</v>
      </c>
      <c r="AR356" s="12"/>
      <c r="AS356" s="1" t="s">
        <v>2589</v>
      </c>
      <c r="AT356" s="13" t="s">
        <v>1877</v>
      </c>
      <c r="AU356" s="13" t="s">
        <v>1878</v>
      </c>
      <c r="AV356" s="13" t="s">
        <v>1879</v>
      </c>
      <c r="AW356" s="13" t="s">
        <v>1880</v>
      </c>
      <c r="AX356" s="13" t="s">
        <v>1881</v>
      </c>
      <c r="AY356" s="13" t="s">
        <v>1882</v>
      </c>
      <c r="AZ356" s="13" t="s">
        <v>1044</v>
      </c>
      <c r="BA356" s="13"/>
      <c r="BB356" s="13"/>
      <c r="BC356" s="13"/>
      <c r="BD356" s="13"/>
      <c r="BE356" s="13"/>
      <c r="BF356" s="13"/>
      <c r="BG356" s="13"/>
      <c r="BH356" s="13"/>
      <c r="BI356" s="13"/>
      <c r="BJ356" s="13"/>
      <c r="BK356" s="13"/>
      <c r="BL356" s="13"/>
      <c r="BM356" s="13"/>
      <c r="BN356" s="13"/>
      <c r="BO356" s="13"/>
      <c r="BP356" s="13" t="s">
        <v>1883</v>
      </c>
      <c r="BQ356" s="13" t="s">
        <v>1884</v>
      </c>
      <c r="BR356" s="13"/>
      <c r="BS356" s="13"/>
      <c r="BT356" s="13"/>
      <c r="BU356" s="13"/>
      <c r="BV356" s="13"/>
      <c r="BW356" s="13"/>
      <c r="BX356" s="13"/>
      <c r="BY356" s="13"/>
      <c r="BZ356" s="13"/>
      <c r="CA356" s="13"/>
      <c r="CB356" s="13"/>
      <c r="CC356" s="13"/>
      <c r="CD356" s="13"/>
      <c r="CE356" s="13"/>
      <c r="CF356" s="13"/>
      <c r="CG356" s="13"/>
      <c r="CH356" s="13"/>
      <c r="CI356" s="13"/>
      <c r="CJ356" s="13"/>
      <c r="CK356" s="13"/>
      <c r="CL356" s="13"/>
      <c r="CM356" s="13"/>
      <c r="CN356" s="13"/>
      <c r="CO356" s="13"/>
      <c r="CP356" s="13"/>
      <c r="CQ356" s="13"/>
      <c r="CR356" s="13"/>
      <c r="CS356" s="13"/>
      <c r="CT356" s="13"/>
      <c r="CU356" s="13"/>
      <c r="CV356" s="13"/>
      <c r="CW356" s="13"/>
      <c r="CX356" s="13"/>
      <c r="CY356" s="13"/>
      <c r="CZ356" s="13"/>
      <c r="DA356" s="13"/>
      <c r="DB356" s="13"/>
      <c r="DC356" s="13"/>
      <c r="DD356" s="13"/>
      <c r="DE356" s="13"/>
      <c r="DF356" s="13"/>
      <c r="DG356" s="13"/>
      <c r="DH356" s="13"/>
      <c r="DI356" s="13"/>
      <c r="DJ356" s="13"/>
      <c r="DK356" s="13"/>
      <c r="DL356" s="13"/>
      <c r="DM356" s="13"/>
      <c r="DN356" s="13"/>
      <c r="DO356" s="2"/>
    </row>
    <row r="357" spans="1:119" s="27" customFormat="1" ht="23.25" customHeight="1" x14ac:dyDescent="0.35">
      <c r="A357" s="16">
        <v>355</v>
      </c>
      <c r="B357" s="17">
        <v>43041</v>
      </c>
      <c r="C357" s="18" t="s">
        <v>3</v>
      </c>
      <c r="D357" s="1" t="s">
        <v>2375</v>
      </c>
      <c r="E357" s="16" t="s">
        <v>325</v>
      </c>
      <c r="F357" s="16" t="s">
        <v>325</v>
      </c>
      <c r="G357" s="1" t="s">
        <v>362</v>
      </c>
      <c r="H357" s="1" t="s">
        <v>4028</v>
      </c>
      <c r="I357" s="1"/>
      <c r="J357" s="1"/>
      <c r="K357" s="1"/>
      <c r="L357" s="16" t="s">
        <v>347</v>
      </c>
      <c r="M357" s="16" t="s">
        <v>349</v>
      </c>
      <c r="N357" s="16" t="s">
        <v>356</v>
      </c>
      <c r="O357" s="16" t="s">
        <v>4039</v>
      </c>
      <c r="P357" s="16" t="s">
        <v>357</v>
      </c>
      <c r="Q357" s="16" t="s">
        <v>3991</v>
      </c>
      <c r="R357" s="16" t="s">
        <v>3175</v>
      </c>
      <c r="S357" s="16"/>
      <c r="T357" s="8" t="s">
        <v>2859</v>
      </c>
      <c r="U357" s="8" t="s">
        <v>325</v>
      </c>
      <c r="V357" s="1" t="s">
        <v>2760</v>
      </c>
      <c r="W357" s="10">
        <v>0</v>
      </c>
      <c r="X357" s="10">
        <v>0</v>
      </c>
      <c r="Y357" s="8" t="s">
        <v>325</v>
      </c>
      <c r="Z357" s="1" t="s">
        <v>2760</v>
      </c>
      <c r="AA357" s="10">
        <v>0</v>
      </c>
      <c r="AB357" s="10">
        <v>0</v>
      </c>
      <c r="AC357" s="10">
        <v>0</v>
      </c>
      <c r="AD357" s="7">
        <v>0</v>
      </c>
      <c r="AE357" s="1" t="s">
        <v>2760</v>
      </c>
      <c r="AF357" s="7">
        <v>0</v>
      </c>
      <c r="AG357" s="1" t="s">
        <v>2760</v>
      </c>
      <c r="AH357" s="7">
        <v>0</v>
      </c>
      <c r="AI357" s="1" t="s">
        <v>2760</v>
      </c>
      <c r="AJ357" s="7">
        <v>0</v>
      </c>
      <c r="AK357" s="1" t="s">
        <v>2760</v>
      </c>
      <c r="AL357" s="10"/>
      <c r="AM357" s="1" t="s">
        <v>325</v>
      </c>
      <c r="AN357" s="10"/>
      <c r="AO357" s="10"/>
      <c r="AP357" s="12"/>
      <c r="AQ357" s="12" t="s">
        <v>4138</v>
      </c>
      <c r="AR357" s="12"/>
      <c r="AS357" s="1" t="s">
        <v>2589</v>
      </c>
      <c r="AT357" s="13" t="s">
        <v>1044</v>
      </c>
      <c r="AU357" s="13"/>
      <c r="AV357" s="13"/>
      <c r="AW357" s="13"/>
      <c r="AX357" s="13"/>
      <c r="AY357" s="13"/>
      <c r="AZ357" s="13"/>
      <c r="BA357" s="13"/>
      <c r="BB357" s="13"/>
      <c r="BC357" s="13"/>
      <c r="BD357" s="13"/>
      <c r="BE357" s="13"/>
      <c r="BF357" s="13"/>
      <c r="BG357" s="13"/>
      <c r="BH357" s="13"/>
      <c r="BI357" s="13"/>
      <c r="BJ357" s="13"/>
      <c r="BK357" s="13"/>
      <c r="BL357" s="13"/>
      <c r="BM357" s="13"/>
      <c r="BN357" s="13"/>
      <c r="BO357" s="13"/>
      <c r="BP357" s="13"/>
      <c r="BQ357" s="13"/>
      <c r="BR357" s="13"/>
      <c r="BS357" s="13"/>
      <c r="BT357" s="13"/>
      <c r="BU357" s="13"/>
      <c r="BV357" s="13"/>
      <c r="BW357" s="13"/>
      <c r="BX357" s="13"/>
      <c r="BY357" s="13"/>
      <c r="BZ357" s="13"/>
      <c r="CA357" s="13"/>
      <c r="CB357" s="13"/>
      <c r="CC357" s="13"/>
      <c r="CD357" s="13"/>
      <c r="CE357" s="13"/>
      <c r="CF357" s="13"/>
      <c r="CG357" s="13"/>
      <c r="CH357" s="13"/>
      <c r="CI357" s="13"/>
      <c r="CJ357" s="13"/>
      <c r="CK357" s="13"/>
      <c r="CL357" s="13"/>
      <c r="CM357" s="13"/>
      <c r="CN357" s="13"/>
      <c r="CO357" s="13"/>
      <c r="CP357" s="13"/>
      <c r="CQ357" s="13"/>
      <c r="CR357" s="13"/>
      <c r="CS357" s="13"/>
      <c r="CT357" s="13"/>
      <c r="CU357" s="13"/>
      <c r="CV357" s="13"/>
      <c r="CW357" s="13"/>
      <c r="CX357" s="13"/>
      <c r="CY357" s="13"/>
      <c r="CZ357" s="13"/>
      <c r="DA357" s="13"/>
      <c r="DB357" s="13"/>
      <c r="DC357" s="13"/>
      <c r="DD357" s="13"/>
      <c r="DE357" s="13"/>
      <c r="DF357" s="13"/>
      <c r="DG357" s="13"/>
      <c r="DH357" s="13"/>
      <c r="DI357" s="13"/>
      <c r="DJ357" s="13"/>
      <c r="DK357" s="13"/>
      <c r="DL357" s="13"/>
      <c r="DM357" s="13"/>
      <c r="DN357" s="13"/>
      <c r="DO357" s="2"/>
    </row>
    <row r="358" spans="1:119" s="27" customFormat="1" ht="23.25" customHeight="1" x14ac:dyDescent="0.35">
      <c r="A358" s="16">
        <v>356</v>
      </c>
      <c r="B358" s="17">
        <v>43043</v>
      </c>
      <c r="C358" s="18" t="s">
        <v>3</v>
      </c>
      <c r="D358" s="1" t="s">
        <v>2375</v>
      </c>
      <c r="E358" s="16" t="s">
        <v>57</v>
      </c>
      <c r="F358" s="21" t="s">
        <v>57</v>
      </c>
      <c r="G358" s="1" t="s">
        <v>362</v>
      </c>
      <c r="H358" s="1" t="s">
        <v>4028</v>
      </c>
      <c r="I358" s="1"/>
      <c r="J358" s="1"/>
      <c r="K358" s="1"/>
      <c r="L358" s="16" t="s">
        <v>347</v>
      </c>
      <c r="M358" s="16" t="s">
        <v>337</v>
      </c>
      <c r="N358" s="16" t="s">
        <v>336</v>
      </c>
      <c r="O358" s="16" t="s">
        <v>4034</v>
      </c>
      <c r="P358" s="16" t="s">
        <v>357</v>
      </c>
      <c r="Q358" s="16" t="s">
        <v>3708</v>
      </c>
      <c r="R358" s="16" t="s">
        <v>3291</v>
      </c>
      <c r="S358" s="16"/>
      <c r="T358" s="8" t="s">
        <v>2859</v>
      </c>
      <c r="U358" s="8">
        <v>1</v>
      </c>
      <c r="V358" s="1" t="s">
        <v>2760</v>
      </c>
      <c r="W358" s="10">
        <v>1</v>
      </c>
      <c r="X358" s="10">
        <v>1</v>
      </c>
      <c r="Y358" s="8">
        <v>1</v>
      </c>
      <c r="Z358" s="1" t="s">
        <v>2760</v>
      </c>
      <c r="AA358" s="10">
        <v>1</v>
      </c>
      <c r="AB358" s="10">
        <v>0</v>
      </c>
      <c r="AC358" s="10">
        <v>1</v>
      </c>
      <c r="AD358" s="7">
        <v>0</v>
      </c>
      <c r="AE358" s="1" t="s">
        <v>2760</v>
      </c>
      <c r="AF358" s="7">
        <v>1</v>
      </c>
      <c r="AG358" s="1" t="s">
        <v>2760</v>
      </c>
      <c r="AH358" s="7">
        <v>0</v>
      </c>
      <c r="AI358" s="1" t="s">
        <v>2760</v>
      </c>
      <c r="AJ358" s="7">
        <v>0</v>
      </c>
      <c r="AK358" s="1" t="s">
        <v>2760</v>
      </c>
      <c r="AL358" s="10" t="s">
        <v>2892</v>
      </c>
      <c r="AM358" s="1" t="s">
        <v>326</v>
      </c>
      <c r="AN358" s="10" t="s">
        <v>86</v>
      </c>
      <c r="AO358" s="10" t="s">
        <v>4392</v>
      </c>
      <c r="AP358" s="12"/>
      <c r="AQ358" s="12"/>
      <c r="AR358" s="12"/>
      <c r="AS358" s="1" t="s">
        <v>2589</v>
      </c>
      <c r="AT358" s="13" t="s">
        <v>820</v>
      </c>
      <c r="AU358" s="13" t="s">
        <v>821</v>
      </c>
      <c r="AV358" s="13"/>
      <c r="AW358" s="13"/>
      <c r="AX358" s="13"/>
      <c r="AY358" s="13"/>
      <c r="AZ358" s="13"/>
      <c r="BA358" s="13"/>
      <c r="BB358" s="13"/>
      <c r="BC358" s="13"/>
      <c r="BD358" s="13"/>
      <c r="BE358" s="13"/>
      <c r="BF358" s="13"/>
      <c r="BG358" s="13"/>
      <c r="BH358" s="13"/>
      <c r="BI358" s="13"/>
      <c r="BJ358" s="13"/>
      <c r="BK358" s="13"/>
      <c r="BL358" s="13"/>
      <c r="BM358" s="13"/>
      <c r="BN358" s="13"/>
      <c r="BO358" s="13"/>
      <c r="BP358" s="13" t="s">
        <v>822</v>
      </c>
      <c r="BQ358" s="13" t="s">
        <v>823</v>
      </c>
      <c r="BR358" s="13"/>
      <c r="BS358" s="13"/>
      <c r="BT358" s="13"/>
      <c r="BU358" s="13"/>
      <c r="BV358" s="13"/>
      <c r="BW358" s="13"/>
      <c r="BX358" s="13"/>
      <c r="BY358" s="13"/>
      <c r="BZ358" s="13"/>
      <c r="CA358" s="13"/>
      <c r="CB358" s="13"/>
      <c r="CC358" s="13"/>
      <c r="CD358" s="13"/>
      <c r="CE358" s="13"/>
      <c r="CF358" s="13"/>
      <c r="CG358" s="13"/>
      <c r="CH358" s="13"/>
      <c r="CI358" s="13"/>
      <c r="CJ358" s="13"/>
      <c r="CK358" s="13"/>
      <c r="CL358" s="13"/>
      <c r="CM358" s="13"/>
      <c r="CN358" s="13"/>
      <c r="CO358" s="13"/>
      <c r="CP358" s="13"/>
      <c r="CQ358" s="13"/>
      <c r="CR358" s="13"/>
      <c r="CS358" s="13"/>
      <c r="CT358" s="13"/>
      <c r="CU358" s="13"/>
      <c r="CV358" s="13"/>
      <c r="CW358" s="13"/>
      <c r="CX358" s="13"/>
      <c r="CY358" s="13"/>
      <c r="CZ358" s="13"/>
      <c r="DA358" s="13"/>
      <c r="DB358" s="13"/>
      <c r="DC358" s="13"/>
      <c r="DD358" s="13"/>
      <c r="DE358" s="13"/>
      <c r="DF358" s="13"/>
      <c r="DG358" s="13"/>
      <c r="DH358" s="13"/>
      <c r="DI358" s="13"/>
      <c r="DJ358" s="13"/>
      <c r="DK358" s="13"/>
      <c r="DL358" s="13"/>
      <c r="DM358" s="13"/>
      <c r="DN358" s="13"/>
      <c r="DO358" s="2"/>
    </row>
    <row r="359" spans="1:119" s="27" customFormat="1" ht="23.25" customHeight="1" x14ac:dyDescent="0.35">
      <c r="A359" s="16">
        <v>357</v>
      </c>
      <c r="B359" s="17">
        <v>43045</v>
      </c>
      <c r="C359" s="18" t="s">
        <v>3</v>
      </c>
      <c r="D359" s="1" t="s">
        <v>2375</v>
      </c>
      <c r="E359" s="16" t="s">
        <v>22</v>
      </c>
      <c r="F359" s="21" t="s">
        <v>80</v>
      </c>
      <c r="G359" s="1" t="s">
        <v>362</v>
      </c>
      <c r="H359" s="1" t="s">
        <v>4028</v>
      </c>
      <c r="I359" s="1"/>
      <c r="J359" s="1"/>
      <c r="K359" s="1"/>
      <c r="L359" s="16" t="s">
        <v>347</v>
      </c>
      <c r="M359" s="16" t="s">
        <v>349</v>
      </c>
      <c r="N359" s="16" t="s">
        <v>356</v>
      </c>
      <c r="O359" s="16" t="s">
        <v>4039</v>
      </c>
      <c r="P359" s="16" t="s">
        <v>357</v>
      </c>
      <c r="Q359" s="16" t="s">
        <v>3857</v>
      </c>
      <c r="R359" s="16" t="s">
        <v>3176</v>
      </c>
      <c r="S359" s="16"/>
      <c r="T359" s="8" t="s">
        <v>2859</v>
      </c>
      <c r="U359" s="8">
        <v>8</v>
      </c>
      <c r="V359" s="1" t="s">
        <v>317</v>
      </c>
      <c r="W359" s="10">
        <v>8</v>
      </c>
      <c r="X359" s="10">
        <v>8</v>
      </c>
      <c r="Y359" s="8" t="s">
        <v>325</v>
      </c>
      <c r="Z359" s="1" t="s">
        <v>2760</v>
      </c>
      <c r="AA359" s="10">
        <v>0</v>
      </c>
      <c r="AB359" s="10">
        <v>0</v>
      </c>
      <c r="AC359" s="10">
        <v>0</v>
      </c>
      <c r="AD359" s="7">
        <v>0</v>
      </c>
      <c r="AE359" s="1" t="s">
        <v>2760</v>
      </c>
      <c r="AF359" s="7">
        <v>0</v>
      </c>
      <c r="AG359" s="1" t="s">
        <v>2760</v>
      </c>
      <c r="AH359" s="7">
        <v>0</v>
      </c>
      <c r="AI359" s="1" t="s">
        <v>2760</v>
      </c>
      <c r="AJ359" s="7">
        <v>8</v>
      </c>
      <c r="AK359" s="1" t="s">
        <v>317</v>
      </c>
      <c r="AL359" s="10"/>
      <c r="AM359" s="1" t="s">
        <v>325</v>
      </c>
      <c r="AN359" s="10"/>
      <c r="AO359" s="10"/>
      <c r="AP359" s="12"/>
      <c r="AQ359" s="12" t="s">
        <v>3321</v>
      </c>
      <c r="AR359" s="12"/>
      <c r="AS359" s="1" t="s">
        <v>2589</v>
      </c>
      <c r="AT359" s="13"/>
      <c r="AU359" s="13"/>
      <c r="AV359" s="13"/>
      <c r="AW359" s="13"/>
      <c r="AX359" s="13"/>
      <c r="AY359" s="13"/>
      <c r="AZ359" s="13"/>
      <c r="BA359" s="13"/>
      <c r="BB359" s="13"/>
      <c r="BC359" s="13"/>
      <c r="BD359" s="13"/>
      <c r="BE359" s="13"/>
      <c r="BF359" s="13"/>
      <c r="BG359" s="13"/>
      <c r="BH359" s="13"/>
      <c r="BI359" s="13"/>
      <c r="BJ359" s="13"/>
      <c r="BK359" s="13"/>
      <c r="BL359" s="13"/>
      <c r="BM359" s="13"/>
      <c r="BN359" s="13"/>
      <c r="BO359" s="13"/>
      <c r="BP359" s="13" t="s">
        <v>2205</v>
      </c>
      <c r="BQ359" s="13"/>
      <c r="BR359" s="13"/>
      <c r="BS359" s="13"/>
      <c r="BT359" s="13"/>
      <c r="BU359" s="13"/>
      <c r="BV359" s="13"/>
      <c r="BW359" s="13"/>
      <c r="BX359" s="13"/>
      <c r="BY359" s="13"/>
      <c r="BZ359" s="13"/>
      <c r="CA359" s="13"/>
      <c r="CB359" s="13"/>
      <c r="CC359" s="13"/>
      <c r="CD359" s="13"/>
      <c r="CE359" s="13"/>
      <c r="CF359" s="13"/>
      <c r="CG359" s="13"/>
      <c r="CH359" s="13"/>
      <c r="CI359" s="13"/>
      <c r="CJ359" s="13"/>
      <c r="CK359" s="13"/>
      <c r="CL359" s="13"/>
      <c r="CM359" s="13"/>
      <c r="CN359" s="13"/>
      <c r="CO359" s="13"/>
      <c r="CP359" s="13"/>
      <c r="CQ359" s="13"/>
      <c r="CR359" s="13"/>
      <c r="CS359" s="13"/>
      <c r="CT359" s="13"/>
      <c r="CU359" s="13"/>
      <c r="CV359" s="13"/>
      <c r="CW359" s="13"/>
      <c r="CX359" s="13"/>
      <c r="CY359" s="13"/>
      <c r="CZ359" s="13"/>
      <c r="DA359" s="13"/>
      <c r="DB359" s="13"/>
      <c r="DC359" s="13"/>
      <c r="DD359" s="13"/>
      <c r="DE359" s="13"/>
      <c r="DF359" s="13"/>
      <c r="DG359" s="13"/>
      <c r="DH359" s="13"/>
      <c r="DI359" s="13"/>
      <c r="DJ359" s="13"/>
      <c r="DK359" s="13"/>
      <c r="DL359" s="13"/>
      <c r="DM359" s="13"/>
      <c r="DN359" s="13"/>
      <c r="DO359" s="2"/>
    </row>
    <row r="360" spans="1:119" s="27" customFormat="1" ht="23.25" customHeight="1" x14ac:dyDescent="0.35">
      <c r="A360" s="16">
        <v>358</v>
      </c>
      <c r="B360" s="17">
        <v>43046</v>
      </c>
      <c r="C360" s="18" t="s">
        <v>3</v>
      </c>
      <c r="D360" s="1" t="s">
        <v>2375</v>
      </c>
      <c r="E360" s="16" t="s">
        <v>2440</v>
      </c>
      <c r="F360" s="21" t="s">
        <v>3449</v>
      </c>
      <c r="G360" s="1" t="s">
        <v>362</v>
      </c>
      <c r="H360" s="1" t="s">
        <v>4028</v>
      </c>
      <c r="I360" s="1"/>
      <c r="J360" s="1"/>
      <c r="K360" s="1"/>
      <c r="L360" s="16" t="s">
        <v>347</v>
      </c>
      <c r="M360" s="16" t="s">
        <v>349</v>
      </c>
      <c r="N360" s="16" t="s">
        <v>356</v>
      </c>
      <c r="O360" s="16" t="s">
        <v>338</v>
      </c>
      <c r="P360" s="16" t="s">
        <v>357</v>
      </c>
      <c r="Q360" s="16" t="s">
        <v>3870</v>
      </c>
      <c r="R360" s="16" t="s">
        <v>3177</v>
      </c>
      <c r="S360" s="16"/>
      <c r="T360" s="8" t="s">
        <v>2859</v>
      </c>
      <c r="U360" s="8">
        <v>1</v>
      </c>
      <c r="V360" s="1" t="s">
        <v>2760</v>
      </c>
      <c r="W360" s="10">
        <v>0</v>
      </c>
      <c r="X360" s="10">
        <v>0</v>
      </c>
      <c r="Y360" s="8">
        <v>1</v>
      </c>
      <c r="Z360" s="1" t="s">
        <v>2760</v>
      </c>
      <c r="AA360" s="10">
        <v>1</v>
      </c>
      <c r="AB360" s="10">
        <v>0</v>
      </c>
      <c r="AC360" s="10">
        <v>1</v>
      </c>
      <c r="AD360" s="7">
        <v>0</v>
      </c>
      <c r="AE360" s="1" t="s">
        <v>2760</v>
      </c>
      <c r="AF360" s="7">
        <v>1</v>
      </c>
      <c r="AG360" s="1" t="s">
        <v>2760</v>
      </c>
      <c r="AH360" s="7">
        <v>0</v>
      </c>
      <c r="AI360" s="1" t="s">
        <v>2760</v>
      </c>
      <c r="AJ360" s="7">
        <v>0</v>
      </c>
      <c r="AK360" s="1" t="s">
        <v>2760</v>
      </c>
      <c r="AL360" s="10" t="s">
        <v>215</v>
      </c>
      <c r="AM360" s="1" t="s">
        <v>2381</v>
      </c>
      <c r="AN360" s="10" t="s">
        <v>86</v>
      </c>
      <c r="AO360" s="10"/>
      <c r="AP360" s="12"/>
      <c r="AQ360" s="12"/>
      <c r="AR360" s="12"/>
      <c r="AS360" s="1" t="s">
        <v>2589</v>
      </c>
      <c r="AT360" s="13" t="s">
        <v>824</v>
      </c>
      <c r="AU360" s="13"/>
      <c r="AV360" s="13"/>
      <c r="AW360" s="13"/>
      <c r="AX360" s="13"/>
      <c r="AY360" s="13"/>
      <c r="AZ360" s="13"/>
      <c r="BA360" s="13"/>
      <c r="BB360" s="13"/>
      <c r="BC360" s="13"/>
      <c r="BD360" s="13"/>
      <c r="BE360" s="13"/>
      <c r="BF360" s="13"/>
      <c r="BG360" s="13"/>
      <c r="BH360" s="13"/>
      <c r="BI360" s="13"/>
      <c r="BJ360" s="13"/>
      <c r="BK360" s="13"/>
      <c r="BL360" s="13"/>
      <c r="BM360" s="13"/>
      <c r="BN360" s="13"/>
      <c r="BO360" s="13"/>
      <c r="BP360" s="13"/>
      <c r="BQ360" s="13"/>
      <c r="BR360" s="13"/>
      <c r="BS360" s="13"/>
      <c r="BT360" s="13"/>
      <c r="BU360" s="13"/>
      <c r="BV360" s="13"/>
      <c r="BW360" s="13"/>
      <c r="BX360" s="13"/>
      <c r="BY360" s="13"/>
      <c r="BZ360" s="13"/>
      <c r="CA360" s="13"/>
      <c r="CB360" s="13"/>
      <c r="CC360" s="13"/>
      <c r="CD360" s="13"/>
      <c r="CE360" s="13"/>
      <c r="CF360" s="13"/>
      <c r="CG360" s="13"/>
      <c r="CH360" s="13"/>
      <c r="CI360" s="13"/>
      <c r="CJ360" s="13"/>
      <c r="CK360" s="13"/>
      <c r="CL360" s="13"/>
      <c r="CM360" s="13"/>
      <c r="CN360" s="13"/>
      <c r="CO360" s="13"/>
      <c r="CP360" s="13"/>
      <c r="CQ360" s="13"/>
      <c r="CR360" s="13"/>
      <c r="CS360" s="13"/>
      <c r="CT360" s="13"/>
      <c r="CU360" s="13"/>
      <c r="CV360" s="13"/>
      <c r="CW360" s="13"/>
      <c r="CX360" s="13"/>
      <c r="CY360" s="13"/>
      <c r="CZ360" s="13"/>
      <c r="DA360" s="13"/>
      <c r="DB360" s="13"/>
      <c r="DC360" s="13"/>
      <c r="DD360" s="13"/>
      <c r="DE360" s="13"/>
      <c r="DF360" s="13"/>
      <c r="DG360" s="13"/>
      <c r="DH360" s="13"/>
      <c r="DI360" s="13"/>
      <c r="DJ360" s="13"/>
      <c r="DK360" s="13"/>
      <c r="DL360" s="13"/>
      <c r="DM360" s="13"/>
      <c r="DN360" s="13"/>
      <c r="DO360" s="2"/>
    </row>
    <row r="361" spans="1:119" s="27" customFormat="1" ht="23.25" customHeight="1" x14ac:dyDescent="0.35">
      <c r="A361" s="16">
        <v>359</v>
      </c>
      <c r="B361" s="17">
        <v>43046</v>
      </c>
      <c r="C361" s="18" t="s">
        <v>3</v>
      </c>
      <c r="D361" s="1" t="s">
        <v>2375</v>
      </c>
      <c r="E361" s="16" t="s">
        <v>22</v>
      </c>
      <c r="F361" s="21" t="s">
        <v>3511</v>
      </c>
      <c r="G361" s="1" t="s">
        <v>362</v>
      </c>
      <c r="H361" s="1" t="s">
        <v>4028</v>
      </c>
      <c r="I361" s="1"/>
      <c r="J361" s="1"/>
      <c r="K361" s="1"/>
      <c r="L361" s="16" t="s">
        <v>347</v>
      </c>
      <c r="M361" s="16" t="s">
        <v>349</v>
      </c>
      <c r="N361" s="16" t="s">
        <v>356</v>
      </c>
      <c r="O361" s="16" t="s">
        <v>4039</v>
      </c>
      <c r="P361" s="16" t="s">
        <v>357</v>
      </c>
      <c r="Q361" s="16" t="s">
        <v>3852</v>
      </c>
      <c r="R361" s="16" t="s">
        <v>3178</v>
      </c>
      <c r="S361" s="16"/>
      <c r="T361" s="8" t="s">
        <v>2859</v>
      </c>
      <c r="U361" s="8" t="s">
        <v>325</v>
      </c>
      <c r="V361" s="1" t="s">
        <v>2760</v>
      </c>
      <c r="W361" s="10">
        <v>0</v>
      </c>
      <c r="X361" s="10">
        <v>0</v>
      </c>
      <c r="Y361" s="8" t="s">
        <v>325</v>
      </c>
      <c r="Z361" s="1" t="s">
        <v>2760</v>
      </c>
      <c r="AA361" s="10">
        <v>0</v>
      </c>
      <c r="AB361" s="10">
        <v>0</v>
      </c>
      <c r="AC361" s="10">
        <v>0</v>
      </c>
      <c r="AD361" s="7">
        <v>0</v>
      </c>
      <c r="AE361" s="1" t="s">
        <v>2760</v>
      </c>
      <c r="AF361" s="7">
        <v>0</v>
      </c>
      <c r="AG361" s="1" t="s">
        <v>2760</v>
      </c>
      <c r="AH361" s="7">
        <v>0</v>
      </c>
      <c r="AI361" s="1" t="s">
        <v>2760</v>
      </c>
      <c r="AJ361" s="7">
        <v>0</v>
      </c>
      <c r="AK361" s="1" t="s">
        <v>2760</v>
      </c>
      <c r="AL361" s="10"/>
      <c r="AM361" s="1" t="s">
        <v>325</v>
      </c>
      <c r="AN361" s="10"/>
      <c r="AO361" s="10"/>
      <c r="AP361" s="12"/>
      <c r="AQ361" s="12" t="s">
        <v>184</v>
      </c>
      <c r="AR361" s="12"/>
      <c r="AS361" s="1" t="s">
        <v>2589</v>
      </c>
      <c r="AT361" s="13"/>
      <c r="AU361" s="13"/>
      <c r="AV361" s="13"/>
      <c r="AW361" s="13"/>
      <c r="AX361" s="13"/>
      <c r="AY361" s="13"/>
      <c r="AZ361" s="13"/>
      <c r="BA361" s="13"/>
      <c r="BB361" s="13"/>
      <c r="BC361" s="13"/>
      <c r="BD361" s="13"/>
      <c r="BE361" s="13"/>
      <c r="BF361" s="13"/>
      <c r="BG361" s="13"/>
      <c r="BH361" s="13"/>
      <c r="BI361" s="13"/>
      <c r="BJ361" s="13"/>
      <c r="BK361" s="13"/>
      <c r="BL361" s="13"/>
      <c r="BM361" s="13"/>
      <c r="BN361" s="13"/>
      <c r="BO361" s="13"/>
      <c r="BP361" s="13" t="s">
        <v>2211</v>
      </c>
      <c r="BQ361" s="13"/>
      <c r="BR361" s="13"/>
      <c r="BS361" s="13"/>
      <c r="BT361" s="13"/>
      <c r="BU361" s="13"/>
      <c r="BV361" s="13"/>
      <c r="BW361" s="13"/>
      <c r="BX361" s="13"/>
      <c r="BY361" s="13"/>
      <c r="BZ361" s="13"/>
      <c r="CA361" s="13"/>
      <c r="CB361" s="13"/>
      <c r="CC361" s="13"/>
      <c r="CD361" s="13"/>
      <c r="CE361" s="13"/>
      <c r="CF361" s="13"/>
      <c r="CG361" s="13"/>
      <c r="CH361" s="13"/>
      <c r="CI361" s="13"/>
      <c r="CJ361" s="13"/>
      <c r="CK361" s="13"/>
      <c r="CL361" s="13"/>
      <c r="CM361" s="13"/>
      <c r="CN361" s="13"/>
      <c r="CO361" s="13"/>
      <c r="CP361" s="13"/>
      <c r="CQ361" s="13"/>
      <c r="CR361" s="13"/>
      <c r="CS361" s="13"/>
      <c r="CT361" s="13"/>
      <c r="CU361" s="13"/>
      <c r="CV361" s="13"/>
      <c r="CW361" s="13"/>
      <c r="CX361" s="13"/>
      <c r="CY361" s="13"/>
      <c r="CZ361" s="13"/>
      <c r="DA361" s="13"/>
      <c r="DB361" s="13"/>
      <c r="DC361" s="13"/>
      <c r="DD361" s="13"/>
      <c r="DE361" s="13"/>
      <c r="DF361" s="13"/>
      <c r="DG361" s="13"/>
      <c r="DH361" s="13"/>
      <c r="DI361" s="13"/>
      <c r="DJ361" s="13"/>
      <c r="DK361" s="13"/>
      <c r="DL361" s="13"/>
      <c r="DM361" s="13"/>
      <c r="DN361" s="13"/>
      <c r="DO361" s="2"/>
    </row>
    <row r="362" spans="1:119" s="27" customFormat="1" ht="23.25" customHeight="1" x14ac:dyDescent="0.35">
      <c r="A362" s="16">
        <v>360</v>
      </c>
      <c r="B362" s="17">
        <v>43047</v>
      </c>
      <c r="C362" s="18" t="s">
        <v>2393</v>
      </c>
      <c r="D362" s="1" t="s">
        <v>2374</v>
      </c>
      <c r="E362" s="16" t="s">
        <v>34</v>
      </c>
      <c r="F362" s="16" t="s">
        <v>3512</v>
      </c>
      <c r="G362" s="1" t="s">
        <v>362</v>
      </c>
      <c r="H362" s="1" t="s">
        <v>4028</v>
      </c>
      <c r="I362" s="1"/>
      <c r="J362" s="1"/>
      <c r="K362" s="1"/>
      <c r="L362" s="16" t="s">
        <v>347</v>
      </c>
      <c r="M362" s="16" t="s">
        <v>337</v>
      </c>
      <c r="N362" s="16" t="s">
        <v>353</v>
      </c>
      <c r="O362" s="16" t="s">
        <v>4037</v>
      </c>
      <c r="P362" s="16" t="s">
        <v>357</v>
      </c>
      <c r="Q362" s="16" t="s">
        <v>3672</v>
      </c>
      <c r="R362" s="16" t="s">
        <v>3179</v>
      </c>
      <c r="S362" s="16"/>
      <c r="T362" s="8" t="s">
        <v>2859</v>
      </c>
      <c r="U362" s="8" t="s">
        <v>325</v>
      </c>
      <c r="V362" s="1" t="s">
        <v>2760</v>
      </c>
      <c r="W362" s="10">
        <v>0</v>
      </c>
      <c r="X362" s="10">
        <v>0</v>
      </c>
      <c r="Y362" s="8" t="s">
        <v>325</v>
      </c>
      <c r="Z362" s="1" t="s">
        <v>2760</v>
      </c>
      <c r="AA362" s="10">
        <v>0</v>
      </c>
      <c r="AB362" s="10">
        <v>0</v>
      </c>
      <c r="AC362" s="10">
        <v>0</v>
      </c>
      <c r="AD362" s="7">
        <v>0</v>
      </c>
      <c r="AE362" s="1" t="s">
        <v>2760</v>
      </c>
      <c r="AF362" s="7">
        <v>0</v>
      </c>
      <c r="AG362" s="1" t="s">
        <v>2760</v>
      </c>
      <c r="AH362" s="7">
        <v>0</v>
      </c>
      <c r="AI362" s="1" t="s">
        <v>2760</v>
      </c>
      <c r="AJ362" s="7">
        <v>0</v>
      </c>
      <c r="AK362" s="1" t="s">
        <v>2760</v>
      </c>
      <c r="AL362" s="10"/>
      <c r="AM362" s="1" t="s">
        <v>325</v>
      </c>
      <c r="AN362" s="10"/>
      <c r="AO362" s="10"/>
      <c r="AP362" s="12"/>
      <c r="AQ362" s="12"/>
      <c r="AR362" s="12"/>
      <c r="AS362" s="1" t="s">
        <v>2589</v>
      </c>
      <c r="AT362" s="13" t="s">
        <v>1368</v>
      </c>
      <c r="AU362" s="13"/>
      <c r="AV362" s="13"/>
      <c r="AW362" s="13"/>
      <c r="AX362" s="13"/>
      <c r="AY362" s="13"/>
      <c r="AZ362" s="13"/>
      <c r="BA362" s="13"/>
      <c r="BB362" s="13"/>
      <c r="BC362" s="13"/>
      <c r="BD362" s="13"/>
      <c r="BE362" s="13"/>
      <c r="BF362" s="13"/>
      <c r="BG362" s="13"/>
      <c r="BH362" s="13"/>
      <c r="BI362" s="13"/>
      <c r="BJ362" s="13"/>
      <c r="BK362" s="13"/>
      <c r="BL362" s="13"/>
      <c r="BM362" s="13"/>
      <c r="BN362" s="13"/>
      <c r="BO362" s="13"/>
      <c r="BP362" s="13"/>
      <c r="BQ362" s="13"/>
      <c r="BR362" s="13"/>
      <c r="BS362" s="13"/>
      <c r="BT362" s="13"/>
      <c r="BU362" s="13"/>
      <c r="BV362" s="13"/>
      <c r="BW362" s="13"/>
      <c r="BX362" s="13"/>
      <c r="BY362" s="13"/>
      <c r="BZ362" s="13"/>
      <c r="CA362" s="13"/>
      <c r="CB362" s="13"/>
      <c r="CC362" s="13"/>
      <c r="CD362" s="13"/>
      <c r="CE362" s="13"/>
      <c r="CF362" s="13"/>
      <c r="CG362" s="13"/>
      <c r="CH362" s="13"/>
      <c r="CI362" s="13"/>
      <c r="CJ362" s="13"/>
      <c r="CK362" s="13"/>
      <c r="CL362" s="13"/>
      <c r="CM362" s="13"/>
      <c r="CN362" s="13"/>
      <c r="CO362" s="13"/>
      <c r="CP362" s="13"/>
      <c r="CQ362" s="13"/>
      <c r="CR362" s="13"/>
      <c r="CS362" s="13"/>
      <c r="CT362" s="13"/>
      <c r="CU362" s="13"/>
      <c r="CV362" s="13"/>
      <c r="CW362" s="13"/>
      <c r="CX362" s="13"/>
      <c r="CY362" s="13"/>
      <c r="CZ362" s="13"/>
      <c r="DA362" s="13"/>
      <c r="DB362" s="13"/>
      <c r="DC362" s="13"/>
      <c r="DD362" s="13"/>
      <c r="DE362" s="13"/>
      <c r="DF362" s="13"/>
      <c r="DG362" s="13"/>
      <c r="DH362" s="13"/>
      <c r="DI362" s="13"/>
      <c r="DJ362" s="13"/>
      <c r="DK362" s="13"/>
      <c r="DL362" s="13"/>
      <c r="DM362" s="13"/>
      <c r="DN362" s="13"/>
      <c r="DO362" s="2"/>
    </row>
    <row r="363" spans="1:119" s="27" customFormat="1" ht="23.25" customHeight="1" x14ac:dyDescent="0.35">
      <c r="A363" s="16">
        <v>361</v>
      </c>
      <c r="B363" s="17">
        <v>43048</v>
      </c>
      <c r="C363" s="18" t="s">
        <v>3</v>
      </c>
      <c r="D363" s="1" t="s">
        <v>2375</v>
      </c>
      <c r="E363" s="16" t="s">
        <v>2440</v>
      </c>
      <c r="F363" s="21" t="s">
        <v>3513</v>
      </c>
      <c r="G363" s="1" t="s">
        <v>362</v>
      </c>
      <c r="H363" s="1" t="s">
        <v>4028</v>
      </c>
      <c r="I363" s="1"/>
      <c r="J363" s="1"/>
      <c r="K363" s="1"/>
      <c r="L363" s="16" t="s">
        <v>347</v>
      </c>
      <c r="M363" s="16" t="s">
        <v>337</v>
      </c>
      <c r="N363" s="16" t="s">
        <v>114</v>
      </c>
      <c r="O363" s="16" t="s">
        <v>140</v>
      </c>
      <c r="P363" s="16" t="s">
        <v>357</v>
      </c>
      <c r="Q363" s="16" t="s">
        <v>3653</v>
      </c>
      <c r="R363" s="16" t="s">
        <v>3180</v>
      </c>
      <c r="S363" s="16"/>
      <c r="T363" s="8" t="s">
        <v>297</v>
      </c>
      <c r="U363" s="8">
        <v>1</v>
      </c>
      <c r="V363" s="1" t="s">
        <v>2760</v>
      </c>
      <c r="W363" s="10">
        <v>0</v>
      </c>
      <c r="X363" s="10">
        <v>0</v>
      </c>
      <c r="Y363" s="8">
        <v>1</v>
      </c>
      <c r="Z363" s="1" t="s">
        <v>2760</v>
      </c>
      <c r="AA363" s="10">
        <v>0</v>
      </c>
      <c r="AB363" s="10">
        <v>0</v>
      </c>
      <c r="AC363" s="10">
        <v>1</v>
      </c>
      <c r="AD363" s="7">
        <v>0</v>
      </c>
      <c r="AE363" s="1" t="s">
        <v>2760</v>
      </c>
      <c r="AF363" s="7">
        <v>1</v>
      </c>
      <c r="AG363" s="1" t="s">
        <v>2760</v>
      </c>
      <c r="AH363" s="7">
        <v>0</v>
      </c>
      <c r="AI363" s="1" t="s">
        <v>2760</v>
      </c>
      <c r="AJ363" s="7">
        <v>0</v>
      </c>
      <c r="AK363" s="1" t="s">
        <v>2760</v>
      </c>
      <c r="AL363" s="10" t="s">
        <v>4139</v>
      </c>
      <c r="AM363" s="1" t="s">
        <v>2381</v>
      </c>
      <c r="AN363" s="10"/>
      <c r="AO363" s="10"/>
      <c r="AP363" s="12"/>
      <c r="AQ363" s="12"/>
      <c r="AR363" s="12" t="s">
        <v>3604</v>
      </c>
      <c r="AS363" s="1" t="s">
        <v>2589</v>
      </c>
      <c r="AT363" s="13" t="s">
        <v>2004</v>
      </c>
      <c r="AU363" s="13"/>
      <c r="AV363" s="13"/>
      <c r="AW363" s="13"/>
      <c r="AX363" s="13"/>
      <c r="AY363" s="13"/>
      <c r="AZ363" s="13"/>
      <c r="BA363" s="13"/>
      <c r="BB363" s="13"/>
      <c r="BC363" s="13"/>
      <c r="BD363" s="13"/>
      <c r="BE363" s="13"/>
      <c r="BF363" s="13"/>
      <c r="BG363" s="13"/>
      <c r="BH363" s="13"/>
      <c r="BI363" s="13"/>
      <c r="BJ363" s="13"/>
      <c r="BK363" s="13"/>
      <c r="BL363" s="13"/>
      <c r="BM363" s="13"/>
      <c r="BN363" s="13"/>
      <c r="BO363" s="13"/>
      <c r="BP363" s="13"/>
      <c r="BQ363" s="13"/>
      <c r="BR363" s="13"/>
      <c r="BS363" s="13"/>
      <c r="BT363" s="13"/>
      <c r="BU363" s="13"/>
      <c r="BV363" s="13"/>
      <c r="BW363" s="13"/>
      <c r="BX363" s="13"/>
      <c r="BY363" s="13"/>
      <c r="BZ363" s="13"/>
      <c r="CA363" s="13"/>
      <c r="CB363" s="13"/>
      <c r="CC363" s="13"/>
      <c r="CD363" s="13"/>
      <c r="CE363" s="13"/>
      <c r="CF363" s="13"/>
      <c r="CG363" s="13"/>
      <c r="CH363" s="13"/>
      <c r="CI363" s="13"/>
      <c r="CJ363" s="13"/>
      <c r="CK363" s="13"/>
      <c r="CL363" s="13"/>
      <c r="CM363" s="13"/>
      <c r="CN363" s="13"/>
      <c r="CO363" s="13"/>
      <c r="CP363" s="13"/>
      <c r="CQ363" s="13"/>
      <c r="CR363" s="13"/>
      <c r="CS363" s="13"/>
      <c r="CT363" s="13"/>
      <c r="CU363" s="13"/>
      <c r="CV363" s="13"/>
      <c r="CW363" s="13"/>
      <c r="CX363" s="13"/>
      <c r="CY363" s="13"/>
      <c r="CZ363" s="13"/>
      <c r="DA363" s="13"/>
      <c r="DB363" s="13"/>
      <c r="DC363" s="13"/>
      <c r="DD363" s="13"/>
      <c r="DE363" s="13"/>
      <c r="DF363" s="13"/>
      <c r="DG363" s="13"/>
      <c r="DH363" s="13"/>
      <c r="DI363" s="13"/>
      <c r="DJ363" s="13"/>
      <c r="DK363" s="13"/>
      <c r="DL363" s="13"/>
      <c r="DM363" s="13"/>
      <c r="DN363" s="13"/>
      <c r="DO363" s="2"/>
    </row>
    <row r="364" spans="1:119" s="27" customFormat="1" ht="23.25" customHeight="1" x14ac:dyDescent="0.35">
      <c r="A364" s="16">
        <v>362</v>
      </c>
      <c r="B364" s="17">
        <v>43048</v>
      </c>
      <c r="C364" s="18" t="s">
        <v>3</v>
      </c>
      <c r="D364" s="1" t="s">
        <v>2375</v>
      </c>
      <c r="E364" s="16" t="s">
        <v>120</v>
      </c>
      <c r="F364" s="21" t="s">
        <v>3514</v>
      </c>
      <c r="G364" s="1" t="s">
        <v>362</v>
      </c>
      <c r="H364" s="1" t="s">
        <v>4028</v>
      </c>
      <c r="I364" s="1"/>
      <c r="J364" s="1"/>
      <c r="K364" s="1"/>
      <c r="L364" s="16" t="s">
        <v>347</v>
      </c>
      <c r="M364" s="16" t="s">
        <v>337</v>
      </c>
      <c r="N364" s="16" t="s">
        <v>114</v>
      </c>
      <c r="O364" s="16" t="s">
        <v>235</v>
      </c>
      <c r="P364" s="16" t="s">
        <v>357</v>
      </c>
      <c r="Q364" s="16" t="s">
        <v>3837</v>
      </c>
      <c r="R364" s="16" t="s">
        <v>3181</v>
      </c>
      <c r="S364" s="16"/>
      <c r="T364" s="8" t="s">
        <v>2859</v>
      </c>
      <c r="U364" s="8" t="s">
        <v>325</v>
      </c>
      <c r="V364" s="1" t="s">
        <v>2760</v>
      </c>
      <c r="W364" s="10">
        <v>0</v>
      </c>
      <c r="X364" s="10">
        <v>0</v>
      </c>
      <c r="Y364" s="8" t="s">
        <v>325</v>
      </c>
      <c r="Z364" s="1" t="s">
        <v>2760</v>
      </c>
      <c r="AA364" s="10">
        <v>0</v>
      </c>
      <c r="AB364" s="10">
        <v>0</v>
      </c>
      <c r="AC364" s="10">
        <v>0</v>
      </c>
      <c r="AD364" s="7">
        <v>0</v>
      </c>
      <c r="AE364" s="1" t="s">
        <v>2760</v>
      </c>
      <c r="AF364" s="7">
        <v>0</v>
      </c>
      <c r="AG364" s="1" t="s">
        <v>2760</v>
      </c>
      <c r="AH364" s="7">
        <v>0</v>
      </c>
      <c r="AI364" s="1" t="s">
        <v>2760</v>
      </c>
      <c r="AJ364" s="7">
        <v>0</v>
      </c>
      <c r="AK364" s="1" t="s">
        <v>2760</v>
      </c>
      <c r="AL364" s="10"/>
      <c r="AM364" s="1" t="s">
        <v>325</v>
      </c>
      <c r="AN364" s="10"/>
      <c r="AO364" s="10"/>
      <c r="AP364" s="12"/>
      <c r="AQ364" s="12" t="s">
        <v>3301</v>
      </c>
      <c r="AR364" s="12"/>
      <c r="AS364" s="1" t="s">
        <v>2589</v>
      </c>
      <c r="AT364" s="13" t="s">
        <v>1117</v>
      </c>
      <c r="AU364" s="13" t="s">
        <v>1118</v>
      </c>
      <c r="AV364" s="13" t="s">
        <v>1119</v>
      </c>
      <c r="AW364" s="13" t="s">
        <v>433</v>
      </c>
      <c r="AX364" s="13" t="s">
        <v>1120</v>
      </c>
      <c r="AY364" s="13" t="s">
        <v>434</v>
      </c>
      <c r="AZ364" s="13" t="s">
        <v>1121</v>
      </c>
      <c r="BA364" s="13"/>
      <c r="BB364" s="13"/>
      <c r="BC364" s="13"/>
      <c r="BD364" s="13"/>
      <c r="BE364" s="13"/>
      <c r="BF364" s="13"/>
      <c r="BG364" s="13"/>
      <c r="BH364" s="13"/>
      <c r="BI364" s="13"/>
      <c r="BJ364" s="13"/>
      <c r="BK364" s="13"/>
      <c r="BL364" s="13"/>
      <c r="BM364" s="13"/>
      <c r="BN364" s="13"/>
      <c r="BO364" s="13"/>
      <c r="BP364" s="13" t="s">
        <v>1122</v>
      </c>
      <c r="BQ364" s="13"/>
      <c r="BR364" s="13"/>
      <c r="BS364" s="13"/>
      <c r="BT364" s="13"/>
      <c r="BU364" s="13"/>
      <c r="BV364" s="13"/>
      <c r="BW364" s="13"/>
      <c r="BX364" s="13"/>
      <c r="BY364" s="13"/>
      <c r="BZ364" s="13"/>
      <c r="CA364" s="13"/>
      <c r="CB364" s="13"/>
      <c r="CC364" s="13"/>
      <c r="CD364" s="13"/>
      <c r="CE364" s="13"/>
      <c r="CF364" s="13"/>
      <c r="CG364" s="13"/>
      <c r="CH364" s="13"/>
      <c r="CI364" s="13"/>
      <c r="CJ364" s="13"/>
      <c r="CK364" s="13"/>
      <c r="CL364" s="13"/>
      <c r="CM364" s="13"/>
      <c r="CN364" s="13"/>
      <c r="CO364" s="13"/>
      <c r="CP364" s="13"/>
      <c r="CQ364" s="13"/>
      <c r="CR364" s="13"/>
      <c r="CS364" s="13"/>
      <c r="CT364" s="13"/>
      <c r="CU364" s="13"/>
      <c r="CV364" s="13"/>
      <c r="CW364" s="13"/>
      <c r="CX364" s="13"/>
      <c r="CY364" s="13"/>
      <c r="CZ364" s="13"/>
      <c r="DA364" s="13"/>
      <c r="DB364" s="13"/>
      <c r="DC364" s="13"/>
      <c r="DD364" s="13"/>
      <c r="DE364" s="13"/>
      <c r="DF364" s="13"/>
      <c r="DG364" s="13"/>
      <c r="DH364" s="13"/>
      <c r="DI364" s="13"/>
      <c r="DJ364" s="13"/>
      <c r="DK364" s="13"/>
      <c r="DL364" s="13"/>
      <c r="DM364" s="13"/>
      <c r="DN364" s="13"/>
      <c r="DO364" s="2"/>
    </row>
    <row r="365" spans="1:119" s="27" customFormat="1" ht="23.25" customHeight="1" x14ac:dyDescent="0.35">
      <c r="A365" s="16">
        <v>363</v>
      </c>
      <c r="B365" s="17">
        <v>43049</v>
      </c>
      <c r="C365" s="18" t="s">
        <v>2388</v>
      </c>
      <c r="D365" s="1" t="s">
        <v>320</v>
      </c>
      <c r="E365" s="16" t="s">
        <v>2684</v>
      </c>
      <c r="F365" s="21" t="s">
        <v>3515</v>
      </c>
      <c r="G365" s="1" t="s">
        <v>362</v>
      </c>
      <c r="H365" s="1" t="s">
        <v>4028</v>
      </c>
      <c r="I365" s="1"/>
      <c r="J365" s="1"/>
      <c r="K365" s="1"/>
      <c r="L365" s="16" t="s">
        <v>347</v>
      </c>
      <c r="M365" s="16" t="s">
        <v>337</v>
      </c>
      <c r="N365" s="16" t="s">
        <v>336</v>
      </c>
      <c r="O365" s="16" t="s">
        <v>4034</v>
      </c>
      <c r="P365" s="16" t="s">
        <v>357</v>
      </c>
      <c r="Q365" s="16" t="s">
        <v>3958</v>
      </c>
      <c r="R365" s="16" t="s">
        <v>3182</v>
      </c>
      <c r="S365" s="16"/>
      <c r="T365" s="8" t="s">
        <v>2859</v>
      </c>
      <c r="U365" s="8">
        <v>19</v>
      </c>
      <c r="V365" s="1" t="s">
        <v>318</v>
      </c>
      <c r="W365" s="10">
        <v>19</v>
      </c>
      <c r="X365" s="10">
        <v>19</v>
      </c>
      <c r="Y365" s="8">
        <v>11</v>
      </c>
      <c r="Z365" s="1" t="s">
        <v>318</v>
      </c>
      <c r="AA365" s="10">
        <v>0</v>
      </c>
      <c r="AB365" s="10">
        <v>0</v>
      </c>
      <c r="AC365" s="10">
        <v>11</v>
      </c>
      <c r="AD365" s="7">
        <v>0</v>
      </c>
      <c r="AE365" s="1" t="s">
        <v>2760</v>
      </c>
      <c r="AF365" s="7">
        <v>0</v>
      </c>
      <c r="AG365" s="1" t="s">
        <v>2760</v>
      </c>
      <c r="AH365" s="7">
        <v>19</v>
      </c>
      <c r="AI365" s="1" t="s">
        <v>318</v>
      </c>
      <c r="AJ365" s="7">
        <v>0</v>
      </c>
      <c r="AK365" s="1" t="s">
        <v>2760</v>
      </c>
      <c r="AL365" s="10" t="s">
        <v>3183</v>
      </c>
      <c r="AM365" s="1" t="s">
        <v>2380</v>
      </c>
      <c r="AN365" s="10" t="s">
        <v>305</v>
      </c>
      <c r="AO365" s="10" t="s">
        <v>4140</v>
      </c>
      <c r="AP365" s="12"/>
      <c r="AQ365" s="12"/>
      <c r="AR365" s="12"/>
      <c r="AS365" s="1" t="s">
        <v>2589</v>
      </c>
      <c r="AT365" s="13" t="s">
        <v>825</v>
      </c>
      <c r="AU365" s="13" t="s">
        <v>826</v>
      </c>
      <c r="AV365" s="13"/>
      <c r="AW365" s="13"/>
      <c r="AX365" s="13"/>
      <c r="AY365" s="13"/>
      <c r="AZ365" s="13"/>
      <c r="BA365" s="13"/>
      <c r="BB365" s="13"/>
      <c r="BC365" s="13"/>
      <c r="BD365" s="13"/>
      <c r="BE365" s="13"/>
      <c r="BF365" s="13"/>
      <c r="BG365" s="13"/>
      <c r="BH365" s="13"/>
      <c r="BI365" s="13"/>
      <c r="BJ365" s="13"/>
      <c r="BK365" s="13"/>
      <c r="BL365" s="13"/>
      <c r="BM365" s="13"/>
      <c r="BN365" s="13"/>
      <c r="BO365" s="13"/>
      <c r="BP365" s="13" t="s">
        <v>419</v>
      </c>
      <c r="BQ365" s="13" t="s">
        <v>827</v>
      </c>
      <c r="BR365" s="13" t="s">
        <v>828</v>
      </c>
      <c r="BS365" s="13" t="s">
        <v>829</v>
      </c>
      <c r="BT365" s="13" t="s">
        <v>2850</v>
      </c>
      <c r="BU365" s="13" t="s">
        <v>830</v>
      </c>
      <c r="BV365" s="13" t="s">
        <v>831</v>
      </c>
      <c r="BW365" s="13" t="s">
        <v>420</v>
      </c>
      <c r="BX365" s="13" t="s">
        <v>832</v>
      </c>
      <c r="BY365" s="13"/>
      <c r="BZ365" s="13"/>
      <c r="CA365" s="13"/>
      <c r="CB365" s="13"/>
      <c r="CC365" s="13"/>
      <c r="CD365" s="13"/>
      <c r="CE365" s="13"/>
      <c r="CF365" s="13"/>
      <c r="CG365" s="13"/>
      <c r="CH365" s="13"/>
      <c r="CI365" s="13"/>
      <c r="CJ365" s="13"/>
      <c r="CK365" s="13"/>
      <c r="CL365" s="13"/>
      <c r="CM365" s="13"/>
      <c r="CN365" s="13"/>
      <c r="CO365" s="13"/>
      <c r="CP365" s="13"/>
      <c r="CQ365" s="13"/>
      <c r="CR365" s="13"/>
      <c r="CS365" s="13"/>
      <c r="CT365" s="13"/>
      <c r="CU365" s="13"/>
      <c r="CV365" s="13"/>
      <c r="CW365" s="13"/>
      <c r="CX365" s="13"/>
      <c r="CY365" s="13"/>
      <c r="CZ365" s="13"/>
      <c r="DA365" s="13"/>
      <c r="DB365" s="13"/>
      <c r="DC365" s="13"/>
      <c r="DD365" s="13"/>
      <c r="DE365" s="13"/>
      <c r="DF365" s="13"/>
      <c r="DG365" s="13"/>
      <c r="DH365" s="13"/>
      <c r="DI365" s="13"/>
      <c r="DJ365" s="13"/>
      <c r="DK365" s="13"/>
      <c r="DL365" s="13"/>
      <c r="DM365" s="13"/>
      <c r="DN365" s="13"/>
      <c r="DO365" s="2"/>
    </row>
    <row r="366" spans="1:119" s="27" customFormat="1" ht="23.25" customHeight="1" x14ac:dyDescent="0.35">
      <c r="A366" s="16">
        <v>364</v>
      </c>
      <c r="B366" s="17">
        <v>43050</v>
      </c>
      <c r="C366" s="18" t="s">
        <v>3</v>
      </c>
      <c r="D366" s="1" t="s">
        <v>2375</v>
      </c>
      <c r="E366" s="16" t="s">
        <v>2440</v>
      </c>
      <c r="F366" s="21" t="s">
        <v>3516</v>
      </c>
      <c r="G366" s="1" t="s">
        <v>362</v>
      </c>
      <c r="H366" s="1" t="s">
        <v>4028</v>
      </c>
      <c r="I366" s="1"/>
      <c r="J366" s="1"/>
      <c r="K366" s="1"/>
      <c r="L366" s="16" t="s">
        <v>347</v>
      </c>
      <c r="M366" s="16" t="s">
        <v>337</v>
      </c>
      <c r="N366" s="16" t="s">
        <v>353</v>
      </c>
      <c r="O366" s="16" t="s">
        <v>4037</v>
      </c>
      <c r="P366" s="16" t="s">
        <v>357</v>
      </c>
      <c r="Q366" s="16" t="s">
        <v>3670</v>
      </c>
      <c r="R366" s="16" t="s">
        <v>3184</v>
      </c>
      <c r="S366" s="16"/>
      <c r="T366" s="8" t="s">
        <v>2859</v>
      </c>
      <c r="U366" s="8" t="s">
        <v>325</v>
      </c>
      <c r="V366" s="1" t="s">
        <v>2760</v>
      </c>
      <c r="W366" s="10">
        <v>0</v>
      </c>
      <c r="X366" s="10">
        <v>0</v>
      </c>
      <c r="Y366" s="8" t="s">
        <v>325</v>
      </c>
      <c r="Z366" s="1" t="s">
        <v>2760</v>
      </c>
      <c r="AA366" s="10">
        <v>0</v>
      </c>
      <c r="AB366" s="10">
        <v>0</v>
      </c>
      <c r="AC366" s="10">
        <v>0</v>
      </c>
      <c r="AD366" s="7">
        <v>0</v>
      </c>
      <c r="AE366" s="1" t="s">
        <v>2760</v>
      </c>
      <c r="AF366" s="7">
        <v>0</v>
      </c>
      <c r="AG366" s="1" t="s">
        <v>2760</v>
      </c>
      <c r="AH366" s="7">
        <v>0</v>
      </c>
      <c r="AI366" s="1" t="s">
        <v>2760</v>
      </c>
      <c r="AJ366" s="7">
        <v>0</v>
      </c>
      <c r="AK366" s="1" t="s">
        <v>2760</v>
      </c>
      <c r="AL366" s="10"/>
      <c r="AM366" s="1" t="s">
        <v>325</v>
      </c>
      <c r="AN366" s="10"/>
      <c r="AO366" s="10"/>
      <c r="AP366" s="12"/>
      <c r="AQ366" s="12"/>
      <c r="AR366" s="12"/>
      <c r="AS366" s="1" t="s">
        <v>2589</v>
      </c>
      <c r="AT366" s="13" t="s">
        <v>2005</v>
      </c>
      <c r="AU366" s="13"/>
      <c r="AV366" s="13"/>
      <c r="AW366" s="13"/>
      <c r="AX366" s="13"/>
      <c r="AY366" s="13"/>
      <c r="AZ366" s="13"/>
      <c r="BA366" s="13"/>
      <c r="BB366" s="13"/>
      <c r="BC366" s="13"/>
      <c r="BD366" s="13"/>
      <c r="BE366" s="13"/>
      <c r="BF366" s="13"/>
      <c r="BG366" s="13"/>
      <c r="BH366" s="13"/>
      <c r="BI366" s="13"/>
      <c r="BJ366" s="13"/>
      <c r="BK366" s="13"/>
      <c r="BL366" s="13"/>
      <c r="BM366" s="13"/>
      <c r="BN366" s="13"/>
      <c r="BO366" s="13"/>
      <c r="BP366" s="13"/>
      <c r="BQ366" s="13"/>
      <c r="BR366" s="13"/>
      <c r="BS366" s="13"/>
      <c r="BT366" s="13"/>
      <c r="BU366" s="13"/>
      <c r="BV366" s="13"/>
      <c r="BW366" s="13"/>
      <c r="BX366" s="13"/>
      <c r="BY366" s="13"/>
      <c r="BZ366" s="13"/>
      <c r="CA366" s="13"/>
      <c r="CB366" s="13"/>
      <c r="CC366" s="13"/>
      <c r="CD366" s="13"/>
      <c r="CE366" s="13"/>
      <c r="CF366" s="13"/>
      <c r="CG366" s="13"/>
      <c r="CH366" s="13"/>
      <c r="CI366" s="13"/>
      <c r="CJ366" s="13"/>
      <c r="CK366" s="13"/>
      <c r="CL366" s="13"/>
      <c r="CM366" s="13"/>
      <c r="CN366" s="13"/>
      <c r="CO366" s="13"/>
      <c r="CP366" s="13"/>
      <c r="CQ366" s="13"/>
      <c r="CR366" s="13"/>
      <c r="CS366" s="13"/>
      <c r="CT366" s="13"/>
      <c r="CU366" s="13"/>
      <c r="CV366" s="13"/>
      <c r="CW366" s="13"/>
      <c r="CX366" s="13"/>
      <c r="CY366" s="13"/>
      <c r="CZ366" s="13"/>
      <c r="DA366" s="13"/>
      <c r="DB366" s="13"/>
      <c r="DC366" s="13"/>
      <c r="DD366" s="13"/>
      <c r="DE366" s="13"/>
      <c r="DF366" s="13"/>
      <c r="DG366" s="13"/>
      <c r="DH366" s="13"/>
      <c r="DI366" s="13"/>
      <c r="DJ366" s="13"/>
      <c r="DK366" s="13"/>
      <c r="DL366" s="13"/>
      <c r="DM366" s="13"/>
      <c r="DN366" s="13"/>
      <c r="DO366" s="2"/>
    </row>
    <row r="367" spans="1:119" s="27" customFormat="1" ht="23.25" customHeight="1" x14ac:dyDescent="0.35">
      <c r="A367" s="16">
        <v>365</v>
      </c>
      <c r="B367" s="17">
        <v>43050</v>
      </c>
      <c r="C367" s="18" t="s">
        <v>3</v>
      </c>
      <c r="D367" s="1" t="s">
        <v>2375</v>
      </c>
      <c r="E367" s="16" t="s">
        <v>2454</v>
      </c>
      <c r="F367" s="21" t="s">
        <v>3359</v>
      </c>
      <c r="G367" s="1" t="s">
        <v>362</v>
      </c>
      <c r="H367" s="1" t="s">
        <v>4028</v>
      </c>
      <c r="I367" s="1"/>
      <c r="J367" s="1"/>
      <c r="K367" s="1"/>
      <c r="L367" s="16" t="s">
        <v>347</v>
      </c>
      <c r="M367" s="16" t="s">
        <v>349</v>
      </c>
      <c r="N367" s="16" t="s">
        <v>356</v>
      </c>
      <c r="O367" s="16" t="s">
        <v>4039</v>
      </c>
      <c r="P367" s="16" t="s">
        <v>357</v>
      </c>
      <c r="Q367" s="16" t="s">
        <v>3737</v>
      </c>
      <c r="R367" s="16" t="s">
        <v>3185</v>
      </c>
      <c r="S367" s="16"/>
      <c r="T367" s="8" t="s">
        <v>2859</v>
      </c>
      <c r="U367" s="8" t="s">
        <v>325</v>
      </c>
      <c r="V367" s="1" t="s">
        <v>2760</v>
      </c>
      <c r="W367" s="10">
        <v>0</v>
      </c>
      <c r="X367" s="10">
        <v>0</v>
      </c>
      <c r="Y367" s="8" t="s">
        <v>325</v>
      </c>
      <c r="Z367" s="1" t="s">
        <v>2760</v>
      </c>
      <c r="AA367" s="10">
        <v>0</v>
      </c>
      <c r="AB367" s="10">
        <v>0</v>
      </c>
      <c r="AC367" s="10">
        <v>0</v>
      </c>
      <c r="AD367" s="7">
        <v>0</v>
      </c>
      <c r="AE367" s="1" t="s">
        <v>2760</v>
      </c>
      <c r="AF367" s="7">
        <v>0</v>
      </c>
      <c r="AG367" s="1" t="s">
        <v>2760</v>
      </c>
      <c r="AH367" s="7">
        <v>0</v>
      </c>
      <c r="AI367" s="1" t="s">
        <v>2760</v>
      </c>
      <c r="AJ367" s="7">
        <v>0</v>
      </c>
      <c r="AK367" s="1" t="s">
        <v>2760</v>
      </c>
      <c r="AL367" s="10"/>
      <c r="AM367" s="1" t="s">
        <v>325</v>
      </c>
      <c r="AN367" s="10"/>
      <c r="AO367" s="10"/>
      <c r="AP367" s="12"/>
      <c r="AQ367" s="12" t="s">
        <v>3319</v>
      </c>
      <c r="AR367" s="12"/>
      <c r="AS367" s="1" t="s">
        <v>2589</v>
      </c>
      <c r="AT367" s="13" t="s">
        <v>1123</v>
      </c>
      <c r="AU367" s="13" t="s">
        <v>1124</v>
      </c>
      <c r="AV367" s="13" t="s">
        <v>1125</v>
      </c>
      <c r="AW367" s="13" t="s">
        <v>1126</v>
      </c>
      <c r="AX367" s="13" t="s">
        <v>1127</v>
      </c>
      <c r="AY367" s="13"/>
      <c r="AZ367" s="13"/>
      <c r="BA367" s="13"/>
      <c r="BB367" s="13"/>
      <c r="BC367" s="13"/>
      <c r="BD367" s="13"/>
      <c r="BE367" s="13"/>
      <c r="BF367" s="13"/>
      <c r="BG367" s="13"/>
      <c r="BH367" s="13"/>
      <c r="BI367" s="13"/>
      <c r="BJ367" s="13"/>
      <c r="BK367" s="13"/>
      <c r="BL367" s="13"/>
      <c r="BM367" s="13"/>
      <c r="BN367" s="13"/>
      <c r="BO367" s="13"/>
      <c r="BP367" s="13" t="s">
        <v>1128</v>
      </c>
      <c r="BQ367" s="13" t="s">
        <v>1129</v>
      </c>
      <c r="BR367" s="13"/>
      <c r="BS367" s="13"/>
      <c r="BT367" s="13"/>
      <c r="BU367" s="13"/>
      <c r="BV367" s="13"/>
      <c r="BW367" s="13"/>
      <c r="BX367" s="13"/>
      <c r="BY367" s="13"/>
      <c r="BZ367" s="13"/>
      <c r="CA367" s="13"/>
      <c r="CB367" s="13"/>
      <c r="CC367" s="13"/>
      <c r="CD367" s="13"/>
      <c r="CE367" s="13"/>
      <c r="CF367" s="13"/>
      <c r="CG367" s="13"/>
      <c r="CH367" s="13"/>
      <c r="CI367" s="13"/>
      <c r="CJ367" s="13"/>
      <c r="CK367" s="13"/>
      <c r="CL367" s="13"/>
      <c r="CM367" s="13"/>
      <c r="CN367" s="13"/>
      <c r="CO367" s="13"/>
      <c r="CP367" s="13"/>
      <c r="CQ367" s="13"/>
      <c r="CR367" s="13"/>
      <c r="CS367" s="13"/>
      <c r="CT367" s="13"/>
      <c r="CU367" s="13"/>
      <c r="CV367" s="13"/>
      <c r="CW367" s="13"/>
      <c r="CX367" s="13"/>
      <c r="CY367" s="13"/>
      <c r="CZ367" s="13"/>
      <c r="DA367" s="13"/>
      <c r="DB367" s="13"/>
      <c r="DC367" s="13"/>
      <c r="DD367" s="13"/>
      <c r="DE367" s="13"/>
      <c r="DF367" s="13"/>
      <c r="DG367" s="13"/>
      <c r="DH367" s="13"/>
      <c r="DI367" s="13"/>
      <c r="DJ367" s="13"/>
      <c r="DK367" s="13"/>
      <c r="DL367" s="13"/>
      <c r="DM367" s="13"/>
      <c r="DN367" s="13"/>
      <c r="DO367" s="2"/>
    </row>
    <row r="368" spans="1:119" s="27" customFormat="1" ht="23.25" customHeight="1" x14ac:dyDescent="0.35">
      <c r="A368" s="16">
        <v>366</v>
      </c>
      <c r="B368" s="17">
        <v>43052</v>
      </c>
      <c r="C368" s="18" t="s">
        <v>3</v>
      </c>
      <c r="D368" s="1" t="s">
        <v>2375</v>
      </c>
      <c r="E368" s="16" t="s">
        <v>2440</v>
      </c>
      <c r="F368" s="21" t="s">
        <v>45</v>
      </c>
      <c r="G368" s="1" t="s">
        <v>362</v>
      </c>
      <c r="H368" s="1" t="s">
        <v>4028</v>
      </c>
      <c r="I368" s="1"/>
      <c r="J368" s="1"/>
      <c r="K368" s="1"/>
      <c r="L368" s="16" t="s">
        <v>347</v>
      </c>
      <c r="M368" s="16" t="s">
        <v>337</v>
      </c>
      <c r="N368" s="16" t="s">
        <v>336</v>
      </c>
      <c r="O368" s="16" t="s">
        <v>4034</v>
      </c>
      <c r="P368" s="16" t="s">
        <v>357</v>
      </c>
      <c r="Q368" s="16" t="s">
        <v>3707</v>
      </c>
      <c r="R368" s="16" t="s">
        <v>3186</v>
      </c>
      <c r="S368" s="16"/>
      <c r="T368" s="8" t="s">
        <v>2859</v>
      </c>
      <c r="U368" s="8">
        <v>1</v>
      </c>
      <c r="V368" s="1" t="s">
        <v>2760</v>
      </c>
      <c r="W368" s="10">
        <v>1</v>
      </c>
      <c r="X368" s="10">
        <v>1</v>
      </c>
      <c r="Y368" s="8" t="s">
        <v>325</v>
      </c>
      <c r="Z368" s="1" t="s">
        <v>2760</v>
      </c>
      <c r="AA368" s="10">
        <v>0</v>
      </c>
      <c r="AB368" s="10">
        <v>0</v>
      </c>
      <c r="AC368" s="10">
        <v>0</v>
      </c>
      <c r="AD368" s="7">
        <v>0</v>
      </c>
      <c r="AE368" s="1" t="s">
        <v>2760</v>
      </c>
      <c r="AF368" s="7">
        <v>0</v>
      </c>
      <c r="AG368" s="1" t="s">
        <v>2760</v>
      </c>
      <c r="AH368" s="7">
        <v>1</v>
      </c>
      <c r="AI368" s="1" t="s">
        <v>2760</v>
      </c>
      <c r="AJ368" s="7">
        <v>0</v>
      </c>
      <c r="AK368" s="1" t="s">
        <v>2760</v>
      </c>
      <c r="AL368" s="10" t="s">
        <v>2892</v>
      </c>
      <c r="AM368" s="1" t="s">
        <v>326</v>
      </c>
      <c r="AN368" s="10" t="s">
        <v>71</v>
      </c>
      <c r="AO368" s="10" t="s">
        <v>4141</v>
      </c>
      <c r="AP368" s="12"/>
      <c r="AQ368" s="12"/>
      <c r="AR368" s="12"/>
      <c r="AS368" s="1" t="s">
        <v>2589</v>
      </c>
      <c r="AT368" s="13"/>
      <c r="AU368" s="13"/>
      <c r="AV368" s="13"/>
      <c r="AW368" s="13"/>
      <c r="AX368" s="13"/>
      <c r="AY368" s="13"/>
      <c r="AZ368" s="13"/>
      <c r="BA368" s="13"/>
      <c r="BB368" s="13"/>
      <c r="BC368" s="13"/>
      <c r="BD368" s="13"/>
      <c r="BE368" s="13"/>
      <c r="BF368" s="13"/>
      <c r="BG368" s="13"/>
      <c r="BH368" s="13"/>
      <c r="BI368" s="13"/>
      <c r="BJ368" s="13"/>
      <c r="BK368" s="13"/>
      <c r="BL368" s="13"/>
      <c r="BM368" s="13"/>
      <c r="BN368" s="13"/>
      <c r="BO368" s="13"/>
      <c r="BP368" s="13" t="s">
        <v>2183</v>
      </c>
      <c r="BQ368" s="13"/>
      <c r="BR368" s="13"/>
      <c r="BS368" s="13"/>
      <c r="BT368" s="13"/>
      <c r="BU368" s="13"/>
      <c r="BV368" s="13"/>
      <c r="BW368" s="13"/>
      <c r="BX368" s="13"/>
      <c r="BY368" s="13"/>
      <c r="BZ368" s="13"/>
      <c r="CA368" s="13"/>
      <c r="CB368" s="13"/>
      <c r="CC368" s="13"/>
      <c r="CD368" s="13"/>
      <c r="CE368" s="13"/>
      <c r="CF368" s="13"/>
      <c r="CG368" s="13"/>
      <c r="CH368" s="13"/>
      <c r="CI368" s="13"/>
      <c r="CJ368" s="13"/>
      <c r="CK368" s="13"/>
      <c r="CL368" s="13"/>
      <c r="CM368" s="13"/>
      <c r="CN368" s="13"/>
      <c r="CO368" s="13"/>
      <c r="CP368" s="13"/>
      <c r="CQ368" s="13"/>
      <c r="CR368" s="13"/>
      <c r="CS368" s="13"/>
      <c r="CT368" s="13"/>
      <c r="CU368" s="13"/>
      <c r="CV368" s="13"/>
      <c r="CW368" s="13"/>
      <c r="CX368" s="13"/>
      <c r="CY368" s="13"/>
      <c r="CZ368" s="13"/>
      <c r="DA368" s="13"/>
      <c r="DB368" s="13"/>
      <c r="DC368" s="13"/>
      <c r="DD368" s="13"/>
      <c r="DE368" s="13"/>
      <c r="DF368" s="13"/>
      <c r="DG368" s="13"/>
      <c r="DH368" s="13"/>
      <c r="DI368" s="13"/>
      <c r="DJ368" s="13"/>
      <c r="DK368" s="13"/>
      <c r="DL368" s="13"/>
      <c r="DM368" s="13"/>
      <c r="DN368" s="13"/>
      <c r="DO368" s="2"/>
    </row>
    <row r="369" spans="1:119" s="27" customFormat="1" ht="23.25" customHeight="1" x14ac:dyDescent="0.35">
      <c r="A369" s="16">
        <v>367</v>
      </c>
      <c r="B369" s="17">
        <v>43056</v>
      </c>
      <c r="C369" s="18" t="s">
        <v>3</v>
      </c>
      <c r="D369" s="1" t="s">
        <v>2375</v>
      </c>
      <c r="E369" s="16" t="s">
        <v>2440</v>
      </c>
      <c r="F369" s="21" t="s">
        <v>3400</v>
      </c>
      <c r="G369" s="1" t="s">
        <v>362</v>
      </c>
      <c r="H369" s="1" t="s">
        <v>4028</v>
      </c>
      <c r="I369" s="1"/>
      <c r="J369" s="1"/>
      <c r="K369" s="1"/>
      <c r="L369" s="16" t="s">
        <v>347</v>
      </c>
      <c r="M369" s="16" t="s">
        <v>337</v>
      </c>
      <c r="N369" s="16" t="s">
        <v>114</v>
      </c>
      <c r="O369" s="16" t="s">
        <v>235</v>
      </c>
      <c r="P369" s="16" t="s">
        <v>357</v>
      </c>
      <c r="Q369" s="16" t="s">
        <v>3840</v>
      </c>
      <c r="R369" s="16" t="s">
        <v>3187</v>
      </c>
      <c r="S369" s="16"/>
      <c r="T369" s="8" t="s">
        <v>2859</v>
      </c>
      <c r="U369" s="8" t="s">
        <v>325</v>
      </c>
      <c r="V369" s="1" t="s">
        <v>2760</v>
      </c>
      <c r="W369" s="10">
        <v>0</v>
      </c>
      <c r="X369" s="10">
        <v>0</v>
      </c>
      <c r="Y369" s="8" t="s">
        <v>325</v>
      </c>
      <c r="Z369" s="1" t="s">
        <v>2760</v>
      </c>
      <c r="AA369" s="10">
        <v>0</v>
      </c>
      <c r="AB369" s="10">
        <v>0</v>
      </c>
      <c r="AC369" s="10">
        <v>0</v>
      </c>
      <c r="AD369" s="7">
        <v>0</v>
      </c>
      <c r="AE369" s="1" t="s">
        <v>2760</v>
      </c>
      <c r="AF369" s="7">
        <v>0</v>
      </c>
      <c r="AG369" s="1" t="s">
        <v>2760</v>
      </c>
      <c r="AH369" s="7">
        <v>0</v>
      </c>
      <c r="AI369" s="1" t="s">
        <v>2760</v>
      </c>
      <c r="AJ369" s="7">
        <v>0</v>
      </c>
      <c r="AK369" s="1" t="s">
        <v>2760</v>
      </c>
      <c r="AL369" s="10"/>
      <c r="AM369" s="1" t="s">
        <v>325</v>
      </c>
      <c r="AN369" s="10"/>
      <c r="AO369" s="10"/>
      <c r="AP369" s="12"/>
      <c r="AQ369" s="12"/>
      <c r="AR369" s="12"/>
      <c r="AS369" s="1" t="s">
        <v>2589</v>
      </c>
      <c r="AT369" s="13" t="s">
        <v>2007</v>
      </c>
      <c r="AU369" s="13"/>
      <c r="AV369" s="13"/>
      <c r="AW369" s="13"/>
      <c r="AX369" s="13"/>
      <c r="AY369" s="13"/>
      <c r="AZ369" s="13"/>
      <c r="BA369" s="13"/>
      <c r="BB369" s="13"/>
      <c r="BC369" s="13"/>
      <c r="BD369" s="13"/>
      <c r="BE369" s="13"/>
      <c r="BF369" s="13"/>
      <c r="BG369" s="13"/>
      <c r="BH369" s="13"/>
      <c r="BI369" s="13"/>
      <c r="BJ369" s="13"/>
      <c r="BK369" s="13"/>
      <c r="BL369" s="13"/>
      <c r="BM369" s="13"/>
      <c r="BN369" s="13"/>
      <c r="BO369" s="13"/>
      <c r="BP369" s="13"/>
      <c r="BQ369" s="13"/>
      <c r="BR369" s="13"/>
      <c r="BS369" s="13"/>
      <c r="BT369" s="13"/>
      <c r="BU369" s="13"/>
      <c r="BV369" s="13"/>
      <c r="BW369" s="13"/>
      <c r="BX369" s="13"/>
      <c r="BY369" s="13"/>
      <c r="BZ369" s="13"/>
      <c r="CA369" s="13"/>
      <c r="CB369" s="13"/>
      <c r="CC369" s="13"/>
      <c r="CD369" s="13"/>
      <c r="CE369" s="13"/>
      <c r="CF369" s="13"/>
      <c r="CG369" s="13"/>
      <c r="CH369" s="13"/>
      <c r="CI369" s="13"/>
      <c r="CJ369" s="13"/>
      <c r="CK369" s="13"/>
      <c r="CL369" s="13"/>
      <c r="CM369" s="13"/>
      <c r="CN369" s="13"/>
      <c r="CO369" s="13"/>
      <c r="CP369" s="13"/>
      <c r="CQ369" s="13"/>
      <c r="CR369" s="13"/>
      <c r="CS369" s="13"/>
      <c r="CT369" s="13"/>
      <c r="CU369" s="13"/>
      <c r="CV369" s="13"/>
      <c r="CW369" s="13"/>
      <c r="CX369" s="13"/>
      <c r="CY369" s="13"/>
      <c r="CZ369" s="13"/>
      <c r="DA369" s="13"/>
      <c r="DB369" s="13"/>
      <c r="DC369" s="13"/>
      <c r="DD369" s="13"/>
      <c r="DE369" s="13"/>
      <c r="DF369" s="13"/>
      <c r="DG369" s="13"/>
      <c r="DH369" s="13"/>
      <c r="DI369" s="13"/>
      <c r="DJ369" s="13"/>
      <c r="DK369" s="13"/>
      <c r="DL369" s="13"/>
      <c r="DM369" s="13"/>
      <c r="DN369" s="13"/>
      <c r="DO369" s="2"/>
    </row>
    <row r="370" spans="1:119" s="27" customFormat="1" ht="23.25" customHeight="1" x14ac:dyDescent="0.35">
      <c r="A370" s="16">
        <v>368</v>
      </c>
      <c r="B370" s="17">
        <v>43056</v>
      </c>
      <c r="C370" s="18" t="s">
        <v>3</v>
      </c>
      <c r="D370" s="1" t="s">
        <v>2375</v>
      </c>
      <c r="E370" s="16" t="s">
        <v>2454</v>
      </c>
      <c r="F370" s="21" t="s">
        <v>3585</v>
      </c>
      <c r="G370" s="1" t="s">
        <v>362</v>
      </c>
      <c r="H370" s="1" t="s">
        <v>4028</v>
      </c>
      <c r="I370" s="1"/>
      <c r="J370" s="1"/>
      <c r="K370" s="1"/>
      <c r="L370" s="16" t="s">
        <v>347</v>
      </c>
      <c r="M370" s="16" t="s">
        <v>337</v>
      </c>
      <c r="N370" s="16" t="s">
        <v>353</v>
      </c>
      <c r="O370" s="16" t="s">
        <v>4037</v>
      </c>
      <c r="P370" s="16" t="s">
        <v>357</v>
      </c>
      <c r="Q370" s="16" t="s">
        <v>3807</v>
      </c>
      <c r="R370" s="16" t="s">
        <v>3188</v>
      </c>
      <c r="S370" s="16"/>
      <c r="T370" s="8" t="s">
        <v>2859</v>
      </c>
      <c r="U370" s="8" t="s">
        <v>325</v>
      </c>
      <c r="V370" s="1" t="s">
        <v>2760</v>
      </c>
      <c r="W370" s="10">
        <v>0</v>
      </c>
      <c r="X370" s="10">
        <v>0</v>
      </c>
      <c r="Y370" s="8" t="s">
        <v>325</v>
      </c>
      <c r="Z370" s="1" t="s">
        <v>2760</v>
      </c>
      <c r="AA370" s="10">
        <v>0</v>
      </c>
      <c r="AB370" s="10">
        <v>0</v>
      </c>
      <c r="AC370" s="10">
        <v>0</v>
      </c>
      <c r="AD370" s="7">
        <v>0</v>
      </c>
      <c r="AE370" s="1" t="s">
        <v>2760</v>
      </c>
      <c r="AF370" s="7">
        <v>0</v>
      </c>
      <c r="AG370" s="1" t="s">
        <v>2760</v>
      </c>
      <c r="AH370" s="7">
        <v>0</v>
      </c>
      <c r="AI370" s="1" t="s">
        <v>2760</v>
      </c>
      <c r="AJ370" s="7">
        <v>0</v>
      </c>
      <c r="AK370" s="1" t="s">
        <v>2760</v>
      </c>
      <c r="AL370" s="10"/>
      <c r="AM370" s="1" t="s">
        <v>325</v>
      </c>
      <c r="AN370" s="10"/>
      <c r="AO370" s="10"/>
      <c r="AP370" s="12"/>
      <c r="AQ370" s="12"/>
      <c r="AR370" s="12"/>
      <c r="AS370" s="1" t="s">
        <v>2589</v>
      </c>
      <c r="AT370" s="13" t="s">
        <v>2006</v>
      </c>
      <c r="AU370" s="13"/>
      <c r="AV370" s="13"/>
      <c r="AW370" s="13"/>
      <c r="AX370" s="13"/>
      <c r="AY370" s="13"/>
      <c r="AZ370" s="13"/>
      <c r="BA370" s="13"/>
      <c r="BB370" s="13"/>
      <c r="BC370" s="13"/>
      <c r="BD370" s="13"/>
      <c r="BE370" s="13"/>
      <c r="BF370" s="13"/>
      <c r="BG370" s="13"/>
      <c r="BH370" s="13"/>
      <c r="BI370" s="13"/>
      <c r="BJ370" s="13"/>
      <c r="BK370" s="13"/>
      <c r="BL370" s="13"/>
      <c r="BM370" s="13"/>
      <c r="BN370" s="13"/>
      <c r="BO370" s="13"/>
      <c r="BP370" s="13"/>
      <c r="BQ370" s="13"/>
      <c r="BR370" s="13"/>
      <c r="BS370" s="13"/>
      <c r="BT370" s="13"/>
      <c r="BU370" s="13"/>
      <c r="BV370" s="13"/>
      <c r="BW370" s="13"/>
      <c r="BX370" s="13"/>
      <c r="BY370" s="13"/>
      <c r="BZ370" s="13"/>
      <c r="CA370" s="13"/>
      <c r="CB370" s="13"/>
      <c r="CC370" s="13"/>
      <c r="CD370" s="13"/>
      <c r="CE370" s="13"/>
      <c r="CF370" s="13"/>
      <c r="CG370" s="13"/>
      <c r="CH370" s="13"/>
      <c r="CI370" s="13"/>
      <c r="CJ370" s="13"/>
      <c r="CK370" s="13"/>
      <c r="CL370" s="13"/>
      <c r="CM370" s="13"/>
      <c r="CN370" s="13"/>
      <c r="CO370" s="13"/>
      <c r="CP370" s="13"/>
      <c r="CQ370" s="13"/>
      <c r="CR370" s="13"/>
      <c r="CS370" s="13"/>
      <c r="CT370" s="13"/>
      <c r="CU370" s="13"/>
      <c r="CV370" s="13"/>
      <c r="CW370" s="13"/>
      <c r="CX370" s="13"/>
      <c r="CY370" s="13"/>
      <c r="CZ370" s="13"/>
      <c r="DA370" s="13"/>
      <c r="DB370" s="13"/>
      <c r="DC370" s="13"/>
      <c r="DD370" s="13"/>
      <c r="DE370" s="13"/>
      <c r="DF370" s="13"/>
      <c r="DG370" s="13"/>
      <c r="DH370" s="13"/>
      <c r="DI370" s="13"/>
      <c r="DJ370" s="13"/>
      <c r="DK370" s="13"/>
      <c r="DL370" s="13"/>
      <c r="DM370" s="13"/>
      <c r="DN370" s="13"/>
      <c r="DO370" s="2"/>
    </row>
    <row r="371" spans="1:119" s="27" customFormat="1" ht="23.25" customHeight="1" x14ac:dyDescent="0.35">
      <c r="A371" s="16">
        <v>369</v>
      </c>
      <c r="B371" s="17">
        <v>43056</v>
      </c>
      <c r="C371" s="18" t="s">
        <v>3</v>
      </c>
      <c r="D371" s="1" t="s">
        <v>2375</v>
      </c>
      <c r="E371" s="16" t="s">
        <v>2454</v>
      </c>
      <c r="F371" s="21" t="s">
        <v>3359</v>
      </c>
      <c r="G371" s="1" t="s">
        <v>362</v>
      </c>
      <c r="H371" s="1" t="s">
        <v>4028</v>
      </c>
      <c r="I371" s="1"/>
      <c r="J371" s="1"/>
      <c r="K371" s="1"/>
      <c r="L371" s="16" t="s">
        <v>347</v>
      </c>
      <c r="M371" s="16" t="s">
        <v>337</v>
      </c>
      <c r="N371" s="16" t="s">
        <v>2663</v>
      </c>
      <c r="O371" s="16" t="s">
        <v>235</v>
      </c>
      <c r="P371" s="16" t="s">
        <v>357</v>
      </c>
      <c r="Q371" s="16" t="s">
        <v>3773</v>
      </c>
      <c r="R371" s="16" t="s">
        <v>3189</v>
      </c>
      <c r="S371" s="16"/>
      <c r="T371" s="8" t="s">
        <v>2859</v>
      </c>
      <c r="U371" s="8">
        <v>1</v>
      </c>
      <c r="V371" s="1" t="s">
        <v>2760</v>
      </c>
      <c r="W371" s="10">
        <v>0</v>
      </c>
      <c r="X371" s="10">
        <v>1</v>
      </c>
      <c r="Y371" s="8" t="s">
        <v>325</v>
      </c>
      <c r="Z371" s="1" t="s">
        <v>2760</v>
      </c>
      <c r="AA371" s="10">
        <v>0</v>
      </c>
      <c r="AB371" s="10">
        <v>0</v>
      </c>
      <c r="AC371" s="10">
        <v>1</v>
      </c>
      <c r="AD371" s="7">
        <v>0</v>
      </c>
      <c r="AE371" s="1" t="s">
        <v>2760</v>
      </c>
      <c r="AF371" s="7">
        <v>0</v>
      </c>
      <c r="AG371" s="1" t="s">
        <v>2760</v>
      </c>
      <c r="AH371" s="7">
        <v>1</v>
      </c>
      <c r="AI371" s="1" t="s">
        <v>2760</v>
      </c>
      <c r="AJ371" s="7">
        <v>0</v>
      </c>
      <c r="AK371" s="1" t="s">
        <v>2760</v>
      </c>
      <c r="AL371" s="10" t="s">
        <v>217</v>
      </c>
      <c r="AM371" s="1" t="s">
        <v>2381</v>
      </c>
      <c r="AN371" s="10" t="s">
        <v>71</v>
      </c>
      <c r="AO371" s="10"/>
      <c r="AP371" s="12"/>
      <c r="AQ371" s="12" t="s">
        <v>3190</v>
      </c>
      <c r="AR371" s="12"/>
      <c r="AS371" s="1" t="s">
        <v>2589</v>
      </c>
      <c r="AT371" s="13" t="s">
        <v>833</v>
      </c>
      <c r="AU371" s="13"/>
      <c r="AV371" s="13"/>
      <c r="AW371" s="13"/>
      <c r="AX371" s="13"/>
      <c r="AY371" s="13"/>
      <c r="AZ371" s="13"/>
      <c r="BA371" s="13"/>
      <c r="BB371" s="13"/>
      <c r="BC371" s="13"/>
      <c r="BD371" s="13"/>
      <c r="BE371" s="13"/>
      <c r="BF371" s="13"/>
      <c r="BG371" s="13"/>
      <c r="BH371" s="13"/>
      <c r="BI371" s="13"/>
      <c r="BJ371" s="13"/>
      <c r="BK371" s="13"/>
      <c r="BL371" s="13"/>
      <c r="BM371" s="13"/>
      <c r="BN371" s="13"/>
      <c r="BO371" s="13"/>
      <c r="BP371" s="13"/>
      <c r="BQ371" s="13"/>
      <c r="BR371" s="13"/>
      <c r="BS371" s="13"/>
      <c r="BT371" s="13"/>
      <c r="BU371" s="13"/>
      <c r="BV371" s="13"/>
      <c r="BW371" s="13"/>
      <c r="BX371" s="13"/>
      <c r="BY371" s="13"/>
      <c r="BZ371" s="13"/>
      <c r="CA371" s="13"/>
      <c r="CB371" s="13"/>
      <c r="CC371" s="13"/>
      <c r="CD371" s="13"/>
      <c r="CE371" s="13"/>
      <c r="CF371" s="13"/>
      <c r="CG371" s="13"/>
      <c r="CH371" s="13"/>
      <c r="CI371" s="13"/>
      <c r="CJ371" s="13"/>
      <c r="CK371" s="13"/>
      <c r="CL371" s="13"/>
      <c r="CM371" s="13"/>
      <c r="CN371" s="13"/>
      <c r="CO371" s="13"/>
      <c r="CP371" s="13"/>
      <c r="CQ371" s="13"/>
      <c r="CR371" s="13"/>
      <c r="CS371" s="13"/>
      <c r="CT371" s="13"/>
      <c r="CU371" s="13"/>
      <c r="CV371" s="13"/>
      <c r="CW371" s="13"/>
      <c r="CX371" s="13"/>
      <c r="CY371" s="13"/>
      <c r="CZ371" s="13"/>
      <c r="DA371" s="13"/>
      <c r="DB371" s="13"/>
      <c r="DC371" s="13"/>
      <c r="DD371" s="13"/>
      <c r="DE371" s="13"/>
      <c r="DF371" s="13"/>
      <c r="DG371" s="13"/>
      <c r="DH371" s="13"/>
      <c r="DI371" s="13"/>
      <c r="DJ371" s="13"/>
      <c r="DK371" s="13"/>
      <c r="DL371" s="13"/>
      <c r="DM371" s="13"/>
      <c r="DN371" s="13"/>
      <c r="DO371" s="2"/>
    </row>
    <row r="372" spans="1:119" s="27" customFormat="1" ht="23.25" customHeight="1" x14ac:dyDescent="0.35">
      <c r="A372" s="16">
        <v>370</v>
      </c>
      <c r="B372" s="17">
        <v>43057</v>
      </c>
      <c r="C372" s="18" t="s">
        <v>3</v>
      </c>
      <c r="D372" s="1" t="s">
        <v>2375</v>
      </c>
      <c r="E372" s="16" t="s">
        <v>2440</v>
      </c>
      <c r="F372" s="21" t="s">
        <v>3400</v>
      </c>
      <c r="G372" s="1" t="s">
        <v>362</v>
      </c>
      <c r="H372" s="1" t="s">
        <v>4028</v>
      </c>
      <c r="I372" s="1"/>
      <c r="J372" s="1"/>
      <c r="K372" s="1"/>
      <c r="L372" s="16" t="s">
        <v>347</v>
      </c>
      <c r="M372" s="16" t="s">
        <v>337</v>
      </c>
      <c r="N372" s="16" t="s">
        <v>2663</v>
      </c>
      <c r="O372" s="16" t="s">
        <v>235</v>
      </c>
      <c r="P372" s="16" t="s">
        <v>357</v>
      </c>
      <c r="Q372" s="16" t="s">
        <v>3827</v>
      </c>
      <c r="R372" s="16" t="s">
        <v>3191</v>
      </c>
      <c r="S372" s="16"/>
      <c r="T372" s="8" t="s">
        <v>2859</v>
      </c>
      <c r="U372" s="8" t="s">
        <v>325</v>
      </c>
      <c r="V372" s="1" t="s">
        <v>2760</v>
      </c>
      <c r="W372" s="10">
        <v>0</v>
      </c>
      <c r="X372" s="10">
        <v>0</v>
      </c>
      <c r="Y372" s="8" t="s">
        <v>325</v>
      </c>
      <c r="Z372" s="1" t="s">
        <v>2760</v>
      </c>
      <c r="AA372" s="10">
        <v>0</v>
      </c>
      <c r="AB372" s="10">
        <v>0</v>
      </c>
      <c r="AC372" s="10">
        <v>0</v>
      </c>
      <c r="AD372" s="7">
        <v>0</v>
      </c>
      <c r="AE372" s="1" t="s">
        <v>2760</v>
      </c>
      <c r="AF372" s="7">
        <v>0</v>
      </c>
      <c r="AG372" s="1" t="s">
        <v>2760</v>
      </c>
      <c r="AH372" s="7">
        <v>0</v>
      </c>
      <c r="AI372" s="1" t="s">
        <v>2760</v>
      </c>
      <c r="AJ372" s="7">
        <v>0</v>
      </c>
      <c r="AK372" s="1" t="s">
        <v>2760</v>
      </c>
      <c r="AL372" s="10"/>
      <c r="AM372" s="1" t="s">
        <v>325</v>
      </c>
      <c r="AN372" s="10"/>
      <c r="AO372" s="10"/>
      <c r="AP372" s="12"/>
      <c r="AQ372" s="12" t="s">
        <v>3347</v>
      </c>
      <c r="AR372" s="12"/>
      <c r="AS372" s="1" t="s">
        <v>2589</v>
      </c>
      <c r="AT372" s="13" t="s">
        <v>2101</v>
      </c>
      <c r="AU372" s="13"/>
      <c r="AV372" s="13"/>
      <c r="AW372" s="13"/>
      <c r="AX372" s="13"/>
      <c r="AY372" s="13"/>
      <c r="AZ372" s="13"/>
      <c r="BA372" s="13"/>
      <c r="BB372" s="13"/>
      <c r="BC372" s="13"/>
      <c r="BD372" s="13"/>
      <c r="BE372" s="13"/>
      <c r="BF372" s="13"/>
      <c r="BG372" s="13"/>
      <c r="BH372" s="13"/>
      <c r="BI372" s="13"/>
      <c r="BJ372" s="13"/>
      <c r="BK372" s="13"/>
      <c r="BL372" s="13"/>
      <c r="BM372" s="13"/>
      <c r="BN372" s="13"/>
      <c r="BO372" s="13"/>
      <c r="BP372" s="13" t="s">
        <v>1358</v>
      </c>
      <c r="BQ372" s="13"/>
      <c r="BR372" s="13"/>
      <c r="BS372" s="13"/>
      <c r="BT372" s="13"/>
      <c r="BU372" s="13"/>
      <c r="BV372" s="13"/>
      <c r="BW372" s="13"/>
      <c r="BX372" s="13"/>
      <c r="BY372" s="13"/>
      <c r="BZ372" s="13"/>
      <c r="CA372" s="13"/>
      <c r="CB372" s="13"/>
      <c r="CC372" s="13"/>
      <c r="CD372" s="13"/>
      <c r="CE372" s="13"/>
      <c r="CF372" s="13"/>
      <c r="CG372" s="13"/>
      <c r="CH372" s="13"/>
      <c r="CI372" s="13"/>
      <c r="CJ372" s="13"/>
      <c r="CK372" s="13"/>
      <c r="CL372" s="13"/>
      <c r="CM372" s="13"/>
      <c r="CN372" s="13"/>
      <c r="CO372" s="13"/>
      <c r="CP372" s="13"/>
      <c r="CQ372" s="13"/>
      <c r="CR372" s="13"/>
      <c r="CS372" s="13"/>
      <c r="CT372" s="13"/>
      <c r="CU372" s="13"/>
      <c r="CV372" s="13"/>
      <c r="CW372" s="13"/>
      <c r="CX372" s="13"/>
      <c r="CY372" s="13"/>
      <c r="CZ372" s="13"/>
      <c r="DA372" s="13"/>
      <c r="DB372" s="13"/>
      <c r="DC372" s="13"/>
      <c r="DD372" s="13"/>
      <c r="DE372" s="13"/>
      <c r="DF372" s="13"/>
      <c r="DG372" s="13"/>
      <c r="DH372" s="13"/>
      <c r="DI372" s="13"/>
      <c r="DJ372" s="13"/>
      <c r="DK372" s="13"/>
      <c r="DL372" s="13"/>
      <c r="DM372" s="13"/>
      <c r="DN372" s="13"/>
      <c r="DO372" s="2"/>
    </row>
    <row r="373" spans="1:119" s="27" customFormat="1" ht="23.25" customHeight="1" x14ac:dyDescent="0.35">
      <c r="A373" s="16">
        <v>371</v>
      </c>
      <c r="B373" s="17">
        <v>43057</v>
      </c>
      <c r="C373" s="18" t="s">
        <v>3</v>
      </c>
      <c r="D373" s="1" t="s">
        <v>2375</v>
      </c>
      <c r="E373" s="16" t="s">
        <v>2454</v>
      </c>
      <c r="F373" s="21" t="s">
        <v>3397</v>
      </c>
      <c r="G373" s="1" t="s">
        <v>362</v>
      </c>
      <c r="H373" s="1" t="s">
        <v>4028</v>
      </c>
      <c r="I373" s="1"/>
      <c r="J373" s="1"/>
      <c r="K373" s="1"/>
      <c r="L373" s="16" t="s">
        <v>347</v>
      </c>
      <c r="M373" s="16" t="s">
        <v>337</v>
      </c>
      <c r="N373" s="16" t="s">
        <v>114</v>
      </c>
      <c r="O373" s="16" t="s">
        <v>235</v>
      </c>
      <c r="P373" s="16" t="s">
        <v>357</v>
      </c>
      <c r="Q373" s="16" t="s">
        <v>3975</v>
      </c>
      <c r="R373" s="16" t="s">
        <v>4393</v>
      </c>
      <c r="S373" s="16"/>
      <c r="T373" s="8" t="s">
        <v>2859</v>
      </c>
      <c r="U373" s="8" t="s">
        <v>325</v>
      </c>
      <c r="V373" s="1" t="s">
        <v>2760</v>
      </c>
      <c r="W373" s="10">
        <v>0</v>
      </c>
      <c r="X373" s="10">
        <v>0</v>
      </c>
      <c r="Y373" s="8" t="s">
        <v>325</v>
      </c>
      <c r="Z373" s="1" t="s">
        <v>2760</v>
      </c>
      <c r="AA373" s="10">
        <v>0</v>
      </c>
      <c r="AB373" s="10">
        <v>0</v>
      </c>
      <c r="AC373" s="10">
        <v>0</v>
      </c>
      <c r="AD373" s="7">
        <v>0</v>
      </c>
      <c r="AE373" s="1" t="s">
        <v>2760</v>
      </c>
      <c r="AF373" s="7">
        <v>0</v>
      </c>
      <c r="AG373" s="1" t="s">
        <v>2760</v>
      </c>
      <c r="AH373" s="7">
        <v>0</v>
      </c>
      <c r="AI373" s="1" t="s">
        <v>2760</v>
      </c>
      <c r="AJ373" s="7">
        <v>0</v>
      </c>
      <c r="AK373" s="1" t="s">
        <v>2760</v>
      </c>
      <c r="AL373" s="10"/>
      <c r="AM373" s="1" t="s">
        <v>325</v>
      </c>
      <c r="AN373" s="10"/>
      <c r="AO373" s="10"/>
      <c r="AP373" s="12"/>
      <c r="AQ373" s="12" t="s">
        <v>4394</v>
      </c>
      <c r="AR373" s="12"/>
      <c r="AS373" s="1" t="s">
        <v>2589</v>
      </c>
      <c r="AT373" s="13" t="s">
        <v>2101</v>
      </c>
      <c r="AU373" s="13"/>
      <c r="AV373" s="13"/>
      <c r="AW373" s="13"/>
      <c r="AX373" s="13"/>
      <c r="AY373" s="13"/>
      <c r="AZ373" s="13"/>
      <c r="BA373" s="13"/>
      <c r="BB373" s="13"/>
      <c r="BC373" s="13"/>
      <c r="BD373" s="13"/>
      <c r="BE373" s="13"/>
      <c r="BF373" s="13"/>
      <c r="BG373" s="13"/>
      <c r="BH373" s="13"/>
      <c r="BI373" s="13"/>
      <c r="BJ373" s="13"/>
      <c r="BK373" s="13"/>
      <c r="BL373" s="13"/>
      <c r="BM373" s="13"/>
      <c r="BN373" s="13"/>
      <c r="BO373" s="13"/>
      <c r="BP373" s="13" t="s">
        <v>1358</v>
      </c>
      <c r="BQ373" s="13"/>
      <c r="BR373" s="13"/>
      <c r="BS373" s="13"/>
      <c r="BT373" s="13"/>
      <c r="BU373" s="13"/>
      <c r="BV373" s="13"/>
      <c r="BW373" s="13"/>
      <c r="BX373" s="13"/>
      <c r="BY373" s="13"/>
      <c r="BZ373" s="13"/>
      <c r="CA373" s="13"/>
      <c r="CB373" s="13"/>
      <c r="CC373" s="13"/>
      <c r="CD373" s="13"/>
      <c r="CE373" s="13"/>
      <c r="CF373" s="13"/>
      <c r="CG373" s="13"/>
      <c r="CH373" s="13"/>
      <c r="CI373" s="13"/>
      <c r="CJ373" s="13"/>
      <c r="CK373" s="13"/>
      <c r="CL373" s="13"/>
      <c r="CM373" s="13"/>
      <c r="CN373" s="13"/>
      <c r="CO373" s="13"/>
      <c r="CP373" s="13"/>
      <c r="CQ373" s="13"/>
      <c r="CR373" s="13"/>
      <c r="CS373" s="13"/>
      <c r="CT373" s="13"/>
      <c r="CU373" s="13"/>
      <c r="CV373" s="13"/>
      <c r="CW373" s="13"/>
      <c r="CX373" s="13"/>
      <c r="CY373" s="13"/>
      <c r="CZ373" s="13"/>
      <c r="DA373" s="13"/>
      <c r="DB373" s="13"/>
      <c r="DC373" s="13"/>
      <c r="DD373" s="13"/>
      <c r="DE373" s="13"/>
      <c r="DF373" s="13"/>
      <c r="DG373" s="13"/>
      <c r="DH373" s="13"/>
      <c r="DI373" s="13"/>
      <c r="DJ373" s="13"/>
      <c r="DK373" s="13"/>
      <c r="DL373" s="13"/>
      <c r="DM373" s="13"/>
      <c r="DN373" s="13"/>
      <c r="DO373" s="2"/>
    </row>
    <row r="374" spans="1:119" s="27" customFormat="1" ht="23.25" customHeight="1" x14ac:dyDescent="0.35">
      <c r="A374" s="16">
        <v>372</v>
      </c>
      <c r="B374" s="17">
        <v>43057</v>
      </c>
      <c r="C374" s="18" t="s">
        <v>3</v>
      </c>
      <c r="D374" s="1" t="s">
        <v>2375</v>
      </c>
      <c r="E374" s="16" t="s">
        <v>2454</v>
      </c>
      <c r="F374" s="21" t="s">
        <v>3491</v>
      </c>
      <c r="G374" s="1" t="s">
        <v>362</v>
      </c>
      <c r="H374" s="1" t="s">
        <v>4028</v>
      </c>
      <c r="I374" s="1"/>
      <c r="J374" s="1"/>
      <c r="K374" s="1"/>
      <c r="L374" s="16" t="s">
        <v>347</v>
      </c>
      <c r="M374" s="16" t="s">
        <v>337</v>
      </c>
      <c r="N374" s="16" t="s">
        <v>336</v>
      </c>
      <c r="O374" s="16" t="s">
        <v>4034</v>
      </c>
      <c r="P374" s="16" t="s">
        <v>357</v>
      </c>
      <c r="Q374" s="16" t="s">
        <v>3945</v>
      </c>
      <c r="R374" s="16" t="s">
        <v>3192</v>
      </c>
      <c r="S374" s="16"/>
      <c r="T374" s="8" t="s">
        <v>2859</v>
      </c>
      <c r="U374" s="8" t="s">
        <v>325</v>
      </c>
      <c r="V374" s="1" t="s">
        <v>2760</v>
      </c>
      <c r="W374" s="10">
        <v>0</v>
      </c>
      <c r="X374" s="10">
        <v>0</v>
      </c>
      <c r="Y374" s="8" t="s">
        <v>325</v>
      </c>
      <c r="Z374" s="1" t="s">
        <v>2760</v>
      </c>
      <c r="AA374" s="10">
        <v>0</v>
      </c>
      <c r="AB374" s="10">
        <v>0</v>
      </c>
      <c r="AC374" s="10">
        <v>0</v>
      </c>
      <c r="AD374" s="7">
        <v>0</v>
      </c>
      <c r="AE374" s="1" t="s">
        <v>2760</v>
      </c>
      <c r="AF374" s="7">
        <v>0</v>
      </c>
      <c r="AG374" s="1" t="s">
        <v>2760</v>
      </c>
      <c r="AH374" s="7">
        <v>0</v>
      </c>
      <c r="AI374" s="1" t="s">
        <v>2760</v>
      </c>
      <c r="AJ374" s="7">
        <v>0</v>
      </c>
      <c r="AK374" s="1" t="s">
        <v>2760</v>
      </c>
      <c r="AL374" s="10"/>
      <c r="AM374" s="1" t="s">
        <v>325</v>
      </c>
      <c r="AN374" s="10"/>
      <c r="AO374" s="10" t="s">
        <v>254</v>
      </c>
      <c r="AP374" s="12"/>
      <c r="AQ374" s="12"/>
      <c r="AR374" s="12"/>
      <c r="AS374" s="1" t="s">
        <v>2589</v>
      </c>
      <c r="AT374" s="13" t="s">
        <v>1351</v>
      </c>
      <c r="AU374" s="13" t="s">
        <v>1352</v>
      </c>
      <c r="AV374" s="13" t="s">
        <v>1353</v>
      </c>
      <c r="AW374" s="13" t="s">
        <v>1354</v>
      </c>
      <c r="AX374" s="13" t="s">
        <v>448</v>
      </c>
      <c r="AY374" s="13" t="s">
        <v>1355</v>
      </c>
      <c r="AZ374" s="13"/>
      <c r="BA374" s="13"/>
      <c r="BB374" s="13"/>
      <c r="BC374" s="13"/>
      <c r="BD374" s="13"/>
      <c r="BE374" s="13"/>
      <c r="BF374" s="13"/>
      <c r="BG374" s="13"/>
      <c r="BH374" s="13"/>
      <c r="BI374" s="13"/>
      <c r="BJ374" s="13"/>
      <c r="BK374" s="13"/>
      <c r="BL374" s="13"/>
      <c r="BM374" s="13"/>
      <c r="BN374" s="13"/>
      <c r="BO374" s="13"/>
      <c r="BP374" s="13" t="s">
        <v>1356</v>
      </c>
      <c r="BQ374" s="13" t="s">
        <v>1357</v>
      </c>
      <c r="BR374" s="13" t="s">
        <v>1358</v>
      </c>
      <c r="BS374" s="13" t="s">
        <v>1359</v>
      </c>
      <c r="BT374" s="13"/>
      <c r="BU374" s="13"/>
      <c r="BV374" s="13"/>
      <c r="BW374" s="13"/>
      <c r="BX374" s="13"/>
      <c r="BY374" s="13"/>
      <c r="BZ374" s="13"/>
      <c r="CA374" s="13"/>
      <c r="CB374" s="13"/>
      <c r="CC374" s="13"/>
      <c r="CD374" s="13"/>
      <c r="CE374" s="13"/>
      <c r="CF374" s="13"/>
      <c r="CG374" s="13"/>
      <c r="CH374" s="13"/>
      <c r="CI374" s="13"/>
      <c r="CJ374" s="13"/>
      <c r="CK374" s="13"/>
      <c r="CL374" s="13"/>
      <c r="CM374" s="13"/>
      <c r="CN374" s="13"/>
      <c r="CO374" s="13"/>
      <c r="CP374" s="13"/>
      <c r="CQ374" s="13"/>
      <c r="CR374" s="13"/>
      <c r="CS374" s="13"/>
      <c r="CT374" s="13"/>
      <c r="CU374" s="13"/>
      <c r="CV374" s="13"/>
      <c r="CW374" s="13"/>
      <c r="CX374" s="13"/>
      <c r="CY374" s="13"/>
      <c r="CZ374" s="13"/>
      <c r="DA374" s="13"/>
      <c r="DB374" s="13"/>
      <c r="DC374" s="13"/>
      <c r="DD374" s="13"/>
      <c r="DE374" s="13"/>
      <c r="DF374" s="13"/>
      <c r="DG374" s="13"/>
      <c r="DH374" s="13"/>
      <c r="DI374" s="13"/>
      <c r="DJ374" s="13"/>
      <c r="DK374" s="13"/>
      <c r="DL374" s="13"/>
      <c r="DM374" s="13"/>
      <c r="DN374" s="13"/>
      <c r="DO374" s="2"/>
    </row>
    <row r="375" spans="1:119" s="27" customFormat="1" ht="23.25" customHeight="1" x14ac:dyDescent="0.35">
      <c r="A375" s="16">
        <v>373</v>
      </c>
      <c r="B375" s="17">
        <v>43058</v>
      </c>
      <c r="C375" s="18" t="s">
        <v>3</v>
      </c>
      <c r="D375" s="1" t="s">
        <v>2375</v>
      </c>
      <c r="E375" s="16" t="s">
        <v>2454</v>
      </c>
      <c r="F375" s="21" t="s">
        <v>70</v>
      </c>
      <c r="G375" s="1" t="s">
        <v>362</v>
      </c>
      <c r="H375" s="1" t="s">
        <v>4028</v>
      </c>
      <c r="I375" s="1"/>
      <c r="J375" s="1"/>
      <c r="K375" s="1"/>
      <c r="L375" s="16" t="s">
        <v>347</v>
      </c>
      <c r="M375" s="16" t="s">
        <v>337</v>
      </c>
      <c r="N375" s="16" t="s">
        <v>336</v>
      </c>
      <c r="O375" s="16" t="s">
        <v>4034</v>
      </c>
      <c r="P375" s="16" t="s">
        <v>357</v>
      </c>
      <c r="Q375" s="16" t="s">
        <v>3721</v>
      </c>
      <c r="R375" s="16" t="s">
        <v>3193</v>
      </c>
      <c r="S375" s="16"/>
      <c r="T375" s="8" t="s">
        <v>2859</v>
      </c>
      <c r="U375" s="8">
        <v>2</v>
      </c>
      <c r="V375" s="1" t="s">
        <v>2760</v>
      </c>
      <c r="W375" s="10">
        <v>2</v>
      </c>
      <c r="X375" s="10">
        <v>2</v>
      </c>
      <c r="Y375" s="8" t="s">
        <v>325</v>
      </c>
      <c r="Z375" s="1" t="s">
        <v>2760</v>
      </c>
      <c r="AA375" s="10">
        <v>0</v>
      </c>
      <c r="AB375" s="10">
        <v>0</v>
      </c>
      <c r="AC375" s="10">
        <v>0</v>
      </c>
      <c r="AD375" s="7">
        <v>0</v>
      </c>
      <c r="AE375" s="1" t="s">
        <v>2760</v>
      </c>
      <c r="AF375" s="7">
        <v>0</v>
      </c>
      <c r="AG375" s="1" t="s">
        <v>2760</v>
      </c>
      <c r="AH375" s="7">
        <v>2</v>
      </c>
      <c r="AI375" s="1" t="s">
        <v>2760</v>
      </c>
      <c r="AJ375" s="7">
        <v>0</v>
      </c>
      <c r="AK375" s="1" t="s">
        <v>2760</v>
      </c>
      <c r="AL375" s="10"/>
      <c r="AM375" s="1" t="s">
        <v>325</v>
      </c>
      <c r="AN375" s="10" t="s">
        <v>71</v>
      </c>
      <c r="AO375" s="10" t="s">
        <v>276</v>
      </c>
      <c r="AP375" s="12"/>
      <c r="AQ375" s="12"/>
      <c r="AR375" s="12"/>
      <c r="AS375" s="1" t="s">
        <v>2589</v>
      </c>
      <c r="AT375" s="13"/>
      <c r="AU375" s="13"/>
      <c r="AV375" s="13"/>
      <c r="AW375" s="13"/>
      <c r="AX375" s="13"/>
      <c r="AY375" s="13"/>
      <c r="AZ375" s="13"/>
      <c r="BA375" s="13"/>
      <c r="BB375" s="13"/>
      <c r="BC375" s="13"/>
      <c r="BD375" s="13"/>
      <c r="BE375" s="13"/>
      <c r="BF375" s="13"/>
      <c r="BG375" s="13"/>
      <c r="BH375" s="13"/>
      <c r="BI375" s="13"/>
      <c r="BJ375" s="13"/>
      <c r="BK375" s="13"/>
      <c r="BL375" s="13"/>
      <c r="BM375" s="13"/>
      <c r="BN375" s="13"/>
      <c r="BO375" s="13"/>
      <c r="BP375" s="13" t="s">
        <v>2197</v>
      </c>
      <c r="BQ375" s="13"/>
      <c r="BR375" s="13"/>
      <c r="BS375" s="13"/>
      <c r="BT375" s="13"/>
      <c r="BU375" s="13"/>
      <c r="BV375" s="13"/>
      <c r="BW375" s="13"/>
      <c r="BX375" s="13"/>
      <c r="BY375" s="13"/>
      <c r="BZ375" s="13"/>
      <c r="CA375" s="13"/>
      <c r="CB375" s="13"/>
      <c r="CC375" s="13"/>
      <c r="CD375" s="13"/>
      <c r="CE375" s="13"/>
      <c r="CF375" s="13"/>
      <c r="CG375" s="13"/>
      <c r="CH375" s="13"/>
      <c r="CI375" s="13"/>
      <c r="CJ375" s="13"/>
      <c r="CK375" s="13"/>
      <c r="CL375" s="13"/>
      <c r="CM375" s="13"/>
      <c r="CN375" s="13"/>
      <c r="CO375" s="13"/>
      <c r="CP375" s="13"/>
      <c r="CQ375" s="13"/>
      <c r="CR375" s="13"/>
      <c r="CS375" s="13"/>
      <c r="CT375" s="13"/>
      <c r="CU375" s="13"/>
      <c r="CV375" s="13"/>
      <c r="CW375" s="13"/>
      <c r="CX375" s="13"/>
      <c r="CY375" s="13"/>
      <c r="CZ375" s="13"/>
      <c r="DA375" s="13"/>
      <c r="DB375" s="13"/>
      <c r="DC375" s="13"/>
      <c r="DD375" s="13"/>
      <c r="DE375" s="13"/>
      <c r="DF375" s="13"/>
      <c r="DG375" s="13"/>
      <c r="DH375" s="13"/>
      <c r="DI375" s="13"/>
      <c r="DJ375" s="13"/>
      <c r="DK375" s="13"/>
      <c r="DL375" s="13"/>
      <c r="DM375" s="13"/>
      <c r="DN375" s="13"/>
      <c r="DO375" s="2"/>
    </row>
    <row r="376" spans="1:119" s="27" customFormat="1" ht="23.25" customHeight="1" x14ac:dyDescent="0.35">
      <c r="A376" s="16">
        <v>374</v>
      </c>
      <c r="B376" s="17">
        <v>43058</v>
      </c>
      <c r="C376" s="18" t="s">
        <v>3</v>
      </c>
      <c r="D376" s="1" t="s">
        <v>2375</v>
      </c>
      <c r="E376" s="16" t="s">
        <v>22</v>
      </c>
      <c r="F376" s="21" t="s">
        <v>80</v>
      </c>
      <c r="G376" s="1" t="s">
        <v>362</v>
      </c>
      <c r="H376" s="1" t="s">
        <v>4028</v>
      </c>
      <c r="I376" s="1"/>
      <c r="J376" s="1"/>
      <c r="K376" s="1"/>
      <c r="L376" s="16" t="s">
        <v>347</v>
      </c>
      <c r="M376" s="16" t="s">
        <v>349</v>
      </c>
      <c r="N376" s="16" t="s">
        <v>356</v>
      </c>
      <c r="O376" s="16" t="s">
        <v>338</v>
      </c>
      <c r="P376" s="16" t="s">
        <v>357</v>
      </c>
      <c r="Q376" s="16" t="s">
        <v>3853</v>
      </c>
      <c r="R376" s="16" t="s">
        <v>3194</v>
      </c>
      <c r="S376" s="16"/>
      <c r="T376" s="8" t="s">
        <v>2859</v>
      </c>
      <c r="U376" s="8">
        <v>1</v>
      </c>
      <c r="V376" s="1" t="s">
        <v>2760</v>
      </c>
      <c r="W376" s="10">
        <v>0</v>
      </c>
      <c r="X376" s="10">
        <v>1</v>
      </c>
      <c r="Y376" s="8" t="s">
        <v>325</v>
      </c>
      <c r="Z376" s="1" t="s">
        <v>2760</v>
      </c>
      <c r="AA376" s="10">
        <v>0</v>
      </c>
      <c r="AB376" s="10">
        <v>0</v>
      </c>
      <c r="AC376" s="10">
        <v>1</v>
      </c>
      <c r="AD376" s="7">
        <v>0</v>
      </c>
      <c r="AE376" s="1" t="s">
        <v>2760</v>
      </c>
      <c r="AF376" s="7">
        <v>1</v>
      </c>
      <c r="AG376" s="1" t="s">
        <v>2760</v>
      </c>
      <c r="AH376" s="7">
        <v>0</v>
      </c>
      <c r="AI376" s="1" t="s">
        <v>2760</v>
      </c>
      <c r="AJ376" s="7">
        <v>0</v>
      </c>
      <c r="AK376" s="1" t="s">
        <v>2760</v>
      </c>
      <c r="AL376" s="10" t="s">
        <v>216</v>
      </c>
      <c r="AM376" s="1" t="s">
        <v>2381</v>
      </c>
      <c r="AN376" s="10" t="s">
        <v>86</v>
      </c>
      <c r="AO376" s="10" t="s">
        <v>4142</v>
      </c>
      <c r="AP376" s="12"/>
      <c r="AQ376" s="12"/>
      <c r="AR376" s="12"/>
      <c r="AS376" s="1" t="s">
        <v>2589</v>
      </c>
      <c r="AT376" s="13" t="s">
        <v>589</v>
      </c>
      <c r="AU376" s="13"/>
      <c r="AV376" s="13"/>
      <c r="AW376" s="13"/>
      <c r="AX376" s="13"/>
      <c r="AY376" s="13"/>
      <c r="AZ376" s="13"/>
      <c r="BA376" s="13"/>
      <c r="BB376" s="13"/>
      <c r="BC376" s="13"/>
      <c r="BD376" s="13"/>
      <c r="BE376" s="13"/>
      <c r="BF376" s="13"/>
      <c r="BG376" s="13"/>
      <c r="BH376" s="13"/>
      <c r="BI376" s="13"/>
      <c r="BJ376" s="13"/>
      <c r="BK376" s="13"/>
      <c r="BL376" s="13"/>
      <c r="BM376" s="13"/>
      <c r="BN376" s="13"/>
      <c r="BO376" s="13"/>
      <c r="BP376" s="13"/>
      <c r="BQ376" s="13"/>
      <c r="BR376" s="13"/>
      <c r="BS376" s="13"/>
      <c r="BT376" s="13"/>
      <c r="BU376" s="13"/>
      <c r="BV376" s="13"/>
      <c r="BW376" s="13"/>
      <c r="BX376" s="13"/>
      <c r="BY376" s="13"/>
      <c r="BZ376" s="13"/>
      <c r="CA376" s="13"/>
      <c r="CB376" s="13"/>
      <c r="CC376" s="13"/>
      <c r="CD376" s="13"/>
      <c r="CE376" s="13"/>
      <c r="CF376" s="13"/>
      <c r="CG376" s="13"/>
      <c r="CH376" s="13"/>
      <c r="CI376" s="13"/>
      <c r="CJ376" s="13"/>
      <c r="CK376" s="13"/>
      <c r="CL376" s="13"/>
      <c r="CM376" s="13"/>
      <c r="CN376" s="13"/>
      <c r="CO376" s="13"/>
      <c r="CP376" s="13"/>
      <c r="CQ376" s="13"/>
      <c r="CR376" s="13"/>
      <c r="CS376" s="13"/>
      <c r="CT376" s="13"/>
      <c r="CU376" s="13"/>
      <c r="CV376" s="13"/>
      <c r="CW376" s="13"/>
      <c r="CX376" s="13"/>
      <c r="CY376" s="13"/>
      <c r="CZ376" s="13"/>
      <c r="DA376" s="13"/>
      <c r="DB376" s="13"/>
      <c r="DC376" s="13"/>
      <c r="DD376" s="13"/>
      <c r="DE376" s="13"/>
      <c r="DF376" s="13"/>
      <c r="DG376" s="13"/>
      <c r="DH376" s="13"/>
      <c r="DI376" s="13"/>
      <c r="DJ376" s="13"/>
      <c r="DK376" s="13"/>
      <c r="DL376" s="13"/>
      <c r="DM376" s="13"/>
      <c r="DN376" s="13"/>
      <c r="DO376" s="2"/>
    </row>
    <row r="377" spans="1:119" s="27" customFormat="1" ht="23.25" customHeight="1" x14ac:dyDescent="0.35">
      <c r="A377" s="16">
        <v>375</v>
      </c>
      <c r="B377" s="17">
        <v>43059</v>
      </c>
      <c r="C377" s="18" t="s">
        <v>3</v>
      </c>
      <c r="D377" s="1" t="s">
        <v>2375</v>
      </c>
      <c r="E377" s="16" t="s">
        <v>2440</v>
      </c>
      <c r="F377" s="21" t="s">
        <v>3400</v>
      </c>
      <c r="G377" s="1" t="s">
        <v>362</v>
      </c>
      <c r="H377" s="1" t="s">
        <v>4028</v>
      </c>
      <c r="I377" s="1"/>
      <c r="J377" s="1"/>
      <c r="K377" s="1"/>
      <c r="L377" s="16" t="s">
        <v>347</v>
      </c>
      <c r="M377" s="16" t="s">
        <v>337</v>
      </c>
      <c r="N377" s="16" t="s">
        <v>2663</v>
      </c>
      <c r="O377" s="16" t="s">
        <v>235</v>
      </c>
      <c r="P377" s="16" t="s">
        <v>357</v>
      </c>
      <c r="Q377" s="16" t="s">
        <v>3843</v>
      </c>
      <c r="R377" s="16" t="s">
        <v>3195</v>
      </c>
      <c r="S377" s="16"/>
      <c r="T377" s="8" t="s">
        <v>2859</v>
      </c>
      <c r="U377" s="8">
        <v>2</v>
      </c>
      <c r="V377" s="1" t="s">
        <v>2760</v>
      </c>
      <c r="W377" s="10">
        <v>2</v>
      </c>
      <c r="X377" s="10">
        <v>2</v>
      </c>
      <c r="Y377" s="8" t="s">
        <v>325</v>
      </c>
      <c r="Z377" s="1" t="s">
        <v>2760</v>
      </c>
      <c r="AA377" s="10">
        <v>0</v>
      </c>
      <c r="AB377" s="10">
        <v>0</v>
      </c>
      <c r="AC377" s="10">
        <v>0</v>
      </c>
      <c r="AD377" s="7">
        <v>0</v>
      </c>
      <c r="AE377" s="1" t="s">
        <v>2760</v>
      </c>
      <c r="AF377" s="7">
        <v>0</v>
      </c>
      <c r="AG377" s="1" t="s">
        <v>2760</v>
      </c>
      <c r="AH377" s="7">
        <v>2</v>
      </c>
      <c r="AI377" s="1" t="s">
        <v>2760</v>
      </c>
      <c r="AJ377" s="7">
        <v>0</v>
      </c>
      <c r="AK377" s="1" t="s">
        <v>2760</v>
      </c>
      <c r="AL377" s="10"/>
      <c r="AM377" s="1" t="s">
        <v>325</v>
      </c>
      <c r="AN377" s="10" t="s">
        <v>299</v>
      </c>
      <c r="AO377" s="10"/>
      <c r="AP377" s="12"/>
      <c r="AQ377" s="12" t="s">
        <v>4143</v>
      </c>
      <c r="AR377" s="12"/>
      <c r="AS377" s="1" t="s">
        <v>2589</v>
      </c>
      <c r="AT377" s="13"/>
      <c r="AU377" s="13"/>
      <c r="AV377" s="13"/>
      <c r="AW377" s="13"/>
      <c r="AX377" s="13"/>
      <c r="AY377" s="13"/>
      <c r="AZ377" s="13"/>
      <c r="BA377" s="13"/>
      <c r="BB377" s="13"/>
      <c r="BC377" s="13"/>
      <c r="BD377" s="13"/>
      <c r="BE377" s="13"/>
      <c r="BF377" s="13"/>
      <c r="BG377" s="13"/>
      <c r="BH377" s="13"/>
      <c r="BI377" s="13"/>
      <c r="BJ377" s="13"/>
      <c r="BK377" s="13"/>
      <c r="BL377" s="13"/>
      <c r="BM377" s="13"/>
      <c r="BN377" s="13"/>
      <c r="BO377" s="13"/>
      <c r="BP377" s="13" t="s">
        <v>2218</v>
      </c>
      <c r="BQ377" s="13"/>
      <c r="BR377" s="13"/>
      <c r="BS377" s="13"/>
      <c r="BT377" s="13"/>
      <c r="BU377" s="13"/>
      <c r="BV377" s="13"/>
      <c r="BW377" s="13"/>
      <c r="BX377" s="13"/>
      <c r="BY377" s="13"/>
      <c r="BZ377" s="13"/>
      <c r="CA377" s="13"/>
      <c r="CB377" s="13"/>
      <c r="CC377" s="13"/>
      <c r="CD377" s="13"/>
      <c r="CE377" s="13"/>
      <c r="CF377" s="13"/>
      <c r="CG377" s="13"/>
      <c r="CH377" s="13"/>
      <c r="CI377" s="13"/>
      <c r="CJ377" s="13"/>
      <c r="CK377" s="13"/>
      <c r="CL377" s="13"/>
      <c r="CM377" s="13"/>
      <c r="CN377" s="13"/>
      <c r="CO377" s="13"/>
      <c r="CP377" s="13"/>
      <c r="CQ377" s="13"/>
      <c r="CR377" s="13"/>
      <c r="CS377" s="13"/>
      <c r="CT377" s="13"/>
      <c r="CU377" s="13"/>
      <c r="CV377" s="13"/>
      <c r="CW377" s="13"/>
      <c r="CX377" s="13"/>
      <c r="CY377" s="13"/>
      <c r="CZ377" s="13"/>
      <c r="DA377" s="13"/>
      <c r="DB377" s="13"/>
      <c r="DC377" s="13"/>
      <c r="DD377" s="13"/>
      <c r="DE377" s="13"/>
      <c r="DF377" s="13"/>
      <c r="DG377" s="13"/>
      <c r="DH377" s="13"/>
      <c r="DI377" s="13"/>
      <c r="DJ377" s="13"/>
      <c r="DK377" s="13"/>
      <c r="DL377" s="13"/>
      <c r="DM377" s="13"/>
      <c r="DN377" s="13"/>
      <c r="DO377" s="2"/>
    </row>
    <row r="378" spans="1:119" s="27" customFormat="1" ht="23.25" customHeight="1" x14ac:dyDescent="0.35">
      <c r="A378" s="16">
        <v>376</v>
      </c>
      <c r="B378" s="17">
        <v>43062</v>
      </c>
      <c r="C378" s="18" t="s">
        <v>2388</v>
      </c>
      <c r="D378" s="1" t="s">
        <v>320</v>
      </c>
      <c r="E378" s="16" t="s">
        <v>278</v>
      </c>
      <c r="F378" s="21" t="s">
        <v>3414</v>
      </c>
      <c r="G378" s="1" t="s">
        <v>362</v>
      </c>
      <c r="H378" s="1" t="s">
        <v>4028</v>
      </c>
      <c r="I378" s="1"/>
      <c r="J378" s="1"/>
      <c r="K378" s="1"/>
      <c r="L378" s="16" t="s">
        <v>347</v>
      </c>
      <c r="M378" s="16" t="s">
        <v>337</v>
      </c>
      <c r="N378" s="16" t="s">
        <v>114</v>
      </c>
      <c r="O378" s="16" t="s">
        <v>4043</v>
      </c>
      <c r="P378" s="16" t="s">
        <v>357</v>
      </c>
      <c r="Q378" s="16" t="s">
        <v>3937</v>
      </c>
      <c r="R378" s="16" t="s">
        <v>3196</v>
      </c>
      <c r="S378" s="16"/>
      <c r="T378" s="8" t="s">
        <v>2859</v>
      </c>
      <c r="U378" s="8" t="s">
        <v>325</v>
      </c>
      <c r="V378" s="1" t="s">
        <v>2760</v>
      </c>
      <c r="W378" s="10">
        <v>0</v>
      </c>
      <c r="X378" s="10">
        <v>0</v>
      </c>
      <c r="Y378" s="8" t="s">
        <v>325</v>
      </c>
      <c r="Z378" s="1" t="s">
        <v>2760</v>
      </c>
      <c r="AA378" s="10">
        <v>0</v>
      </c>
      <c r="AB378" s="10">
        <v>0</v>
      </c>
      <c r="AC378" s="10">
        <v>0</v>
      </c>
      <c r="AD378" s="7">
        <v>0</v>
      </c>
      <c r="AE378" s="1" t="s">
        <v>2760</v>
      </c>
      <c r="AF378" s="7">
        <v>0</v>
      </c>
      <c r="AG378" s="1" t="s">
        <v>2760</v>
      </c>
      <c r="AH378" s="7">
        <v>0</v>
      </c>
      <c r="AI378" s="1" t="s">
        <v>2760</v>
      </c>
      <c r="AJ378" s="7">
        <v>0</v>
      </c>
      <c r="AK378" s="1" t="s">
        <v>2760</v>
      </c>
      <c r="AL378" s="10"/>
      <c r="AM378" s="1" t="s">
        <v>325</v>
      </c>
      <c r="AN378" s="10"/>
      <c r="AO378" s="10"/>
      <c r="AP378" s="12"/>
      <c r="AQ378" s="12" t="s">
        <v>3323</v>
      </c>
      <c r="AR378" s="12"/>
      <c r="AS378" s="1" t="s">
        <v>2589</v>
      </c>
      <c r="AT378" s="13" t="s">
        <v>2742</v>
      </c>
      <c r="AU378" s="13"/>
      <c r="AV378" s="13"/>
      <c r="AW378" s="13"/>
      <c r="AX378" s="13"/>
      <c r="AY378" s="13"/>
      <c r="AZ378" s="13"/>
      <c r="BA378" s="13"/>
      <c r="BB378" s="13"/>
      <c r="BC378" s="13"/>
      <c r="BD378" s="13"/>
      <c r="BE378" s="13"/>
      <c r="BF378" s="13"/>
      <c r="BG378" s="13"/>
      <c r="BH378" s="13"/>
      <c r="BI378" s="13"/>
      <c r="BJ378" s="13"/>
      <c r="BK378" s="13"/>
      <c r="BL378" s="13"/>
      <c r="BM378" s="13"/>
      <c r="BN378" s="13"/>
      <c r="BO378" s="13"/>
      <c r="BP378" s="13"/>
      <c r="BQ378" s="13"/>
      <c r="BR378" s="13"/>
      <c r="BS378" s="13"/>
      <c r="BT378" s="13"/>
      <c r="BU378" s="13"/>
      <c r="BV378" s="13"/>
      <c r="BW378" s="13"/>
      <c r="BX378" s="13"/>
      <c r="BY378" s="13"/>
      <c r="BZ378" s="13"/>
      <c r="CA378" s="13"/>
      <c r="CB378" s="13"/>
      <c r="CC378" s="13"/>
      <c r="CD378" s="13"/>
      <c r="CE378" s="13"/>
      <c r="CF378" s="13"/>
      <c r="CG378" s="13"/>
      <c r="CH378" s="13"/>
      <c r="CI378" s="13"/>
      <c r="CJ378" s="13"/>
      <c r="CK378" s="13"/>
      <c r="CL378" s="13"/>
      <c r="CM378" s="13"/>
      <c r="CN378" s="13"/>
      <c r="CO378" s="13"/>
      <c r="CP378" s="13"/>
      <c r="CQ378" s="13"/>
      <c r="CR378" s="13"/>
      <c r="CS378" s="13"/>
      <c r="CT378" s="13"/>
      <c r="CU378" s="13"/>
      <c r="CV378" s="13"/>
      <c r="CW378" s="13"/>
      <c r="CX378" s="13"/>
      <c r="CY378" s="13"/>
      <c r="CZ378" s="13"/>
      <c r="DA378" s="13"/>
      <c r="DB378" s="13"/>
      <c r="DC378" s="13"/>
      <c r="DD378" s="13"/>
      <c r="DE378" s="13"/>
      <c r="DF378" s="13"/>
      <c r="DG378" s="13"/>
      <c r="DH378" s="13"/>
      <c r="DI378" s="13"/>
      <c r="DJ378" s="13"/>
      <c r="DK378" s="13"/>
      <c r="DL378" s="13"/>
      <c r="DM378" s="13"/>
      <c r="DN378" s="13"/>
      <c r="DO378" s="2"/>
    </row>
    <row r="379" spans="1:119" s="27" customFormat="1" ht="23.25" customHeight="1" x14ac:dyDescent="0.35">
      <c r="A379" s="16">
        <v>377</v>
      </c>
      <c r="B379" s="17">
        <v>43063</v>
      </c>
      <c r="C379" s="18" t="s">
        <v>3</v>
      </c>
      <c r="D379" s="1" t="s">
        <v>2375</v>
      </c>
      <c r="E379" s="16" t="s">
        <v>2498</v>
      </c>
      <c r="F379" s="21" t="s">
        <v>3517</v>
      </c>
      <c r="G379" s="1" t="s">
        <v>362</v>
      </c>
      <c r="H379" s="1" t="s">
        <v>4028</v>
      </c>
      <c r="I379" s="1"/>
      <c r="J379" s="1"/>
      <c r="K379" s="1"/>
      <c r="L379" s="16" t="s">
        <v>347</v>
      </c>
      <c r="M379" s="16" t="s">
        <v>349</v>
      </c>
      <c r="N379" s="16" t="s">
        <v>356</v>
      </c>
      <c r="O379" s="16" t="s">
        <v>4039</v>
      </c>
      <c r="P379" s="16" t="s">
        <v>357</v>
      </c>
      <c r="Q379" s="16" t="s">
        <v>3782</v>
      </c>
      <c r="R379" s="16" t="s">
        <v>3197</v>
      </c>
      <c r="S379" s="16"/>
      <c r="T379" s="8" t="s">
        <v>2859</v>
      </c>
      <c r="U379" s="8" t="s">
        <v>325</v>
      </c>
      <c r="V379" s="1" t="s">
        <v>2760</v>
      </c>
      <c r="W379" s="10">
        <v>0</v>
      </c>
      <c r="X379" s="10">
        <v>0</v>
      </c>
      <c r="Y379" s="8" t="s">
        <v>325</v>
      </c>
      <c r="Z379" s="1" t="s">
        <v>2760</v>
      </c>
      <c r="AA379" s="10">
        <v>0</v>
      </c>
      <c r="AB379" s="10">
        <v>0</v>
      </c>
      <c r="AC379" s="10">
        <v>0</v>
      </c>
      <c r="AD379" s="7">
        <v>0</v>
      </c>
      <c r="AE379" s="1" t="s">
        <v>2760</v>
      </c>
      <c r="AF379" s="7">
        <v>0</v>
      </c>
      <c r="AG379" s="1" t="s">
        <v>2760</v>
      </c>
      <c r="AH379" s="7">
        <v>0</v>
      </c>
      <c r="AI379" s="1" t="s">
        <v>2760</v>
      </c>
      <c r="AJ379" s="7">
        <v>0</v>
      </c>
      <c r="AK379" s="1" t="s">
        <v>2760</v>
      </c>
      <c r="AL379" s="10"/>
      <c r="AM379" s="1" t="s">
        <v>325</v>
      </c>
      <c r="AN379" s="10"/>
      <c r="AO379" s="10"/>
      <c r="AP379" s="12"/>
      <c r="AQ379" s="12" t="s">
        <v>3198</v>
      </c>
      <c r="AR379" s="12"/>
      <c r="AS379" s="1" t="s">
        <v>2589</v>
      </c>
      <c r="AT379" s="13" t="s">
        <v>2154</v>
      </c>
      <c r="AU379" s="13" t="s">
        <v>2155</v>
      </c>
      <c r="AV379" s="13" t="s">
        <v>2156</v>
      </c>
      <c r="AW379" s="13" t="s">
        <v>2156</v>
      </c>
      <c r="AX379" s="13" t="s">
        <v>2157</v>
      </c>
      <c r="AY379" s="13" t="s">
        <v>1143</v>
      </c>
      <c r="AZ379" s="13" t="s">
        <v>1144</v>
      </c>
      <c r="BA379" s="13" t="s">
        <v>1145</v>
      </c>
      <c r="BB379" s="13" t="s">
        <v>2158</v>
      </c>
      <c r="BC379" s="13" t="s">
        <v>2159</v>
      </c>
      <c r="BD379" s="13" t="s">
        <v>2160</v>
      </c>
      <c r="BE379" s="13" t="s">
        <v>2161</v>
      </c>
      <c r="BF379" s="13" t="s">
        <v>2162</v>
      </c>
      <c r="BG379" s="13" t="s">
        <v>2163</v>
      </c>
      <c r="BH379" s="13" t="s">
        <v>2164</v>
      </c>
      <c r="BI379" s="13" t="s">
        <v>2165</v>
      </c>
      <c r="BJ379" s="13" t="s">
        <v>4395</v>
      </c>
      <c r="BK379" s="13" t="s">
        <v>2166</v>
      </c>
      <c r="BL379" s="13"/>
      <c r="BM379" s="13"/>
      <c r="BN379" s="13"/>
      <c r="BO379" s="13"/>
      <c r="BP379" s="13" t="s">
        <v>2167</v>
      </c>
      <c r="BQ379" s="13"/>
      <c r="BR379" s="13"/>
      <c r="BS379" s="13"/>
      <c r="BT379" s="13"/>
      <c r="BU379" s="13"/>
      <c r="BV379" s="13"/>
      <c r="BW379" s="13"/>
      <c r="BX379" s="13"/>
      <c r="BY379" s="13"/>
      <c r="BZ379" s="13"/>
      <c r="CA379" s="13"/>
      <c r="CB379" s="13"/>
      <c r="CC379" s="13"/>
      <c r="CD379" s="13"/>
      <c r="CE379" s="13"/>
      <c r="CF379" s="13"/>
      <c r="CG379" s="13"/>
      <c r="CH379" s="13"/>
      <c r="CI379" s="13"/>
      <c r="CJ379" s="13"/>
      <c r="CK379" s="13"/>
      <c r="CL379" s="13"/>
      <c r="CM379" s="13"/>
      <c r="CN379" s="13"/>
      <c r="CO379" s="13"/>
      <c r="CP379" s="13"/>
      <c r="CQ379" s="13"/>
      <c r="CR379" s="13"/>
      <c r="CS379" s="13"/>
      <c r="CT379" s="13"/>
      <c r="CU379" s="13"/>
      <c r="CV379" s="13"/>
      <c r="CW379" s="13"/>
      <c r="CX379" s="13"/>
      <c r="CY379" s="13"/>
      <c r="CZ379" s="13"/>
      <c r="DA379" s="13"/>
      <c r="DB379" s="13"/>
      <c r="DC379" s="13"/>
      <c r="DD379" s="13"/>
      <c r="DE379" s="13"/>
      <c r="DF379" s="13"/>
      <c r="DG379" s="13"/>
      <c r="DH379" s="13"/>
      <c r="DI379" s="13"/>
      <c r="DJ379" s="13"/>
      <c r="DK379" s="13"/>
      <c r="DL379" s="13"/>
      <c r="DM379" s="13"/>
      <c r="DN379" s="13"/>
      <c r="DO379" s="2"/>
    </row>
    <row r="380" spans="1:119" s="27" customFormat="1" ht="23.25" customHeight="1" x14ac:dyDescent="0.35">
      <c r="A380" s="16">
        <v>378</v>
      </c>
      <c r="B380" s="17">
        <v>43063</v>
      </c>
      <c r="C380" s="18" t="s">
        <v>3</v>
      </c>
      <c r="D380" s="1" t="s">
        <v>2375</v>
      </c>
      <c r="E380" s="16" t="s">
        <v>2482</v>
      </c>
      <c r="F380" s="21" t="s">
        <v>3580</v>
      </c>
      <c r="G380" s="1" t="s">
        <v>361</v>
      </c>
      <c r="H380" s="1" t="s">
        <v>4028</v>
      </c>
      <c r="I380" s="1"/>
      <c r="J380" s="1"/>
      <c r="K380" s="1"/>
      <c r="L380" s="16" t="s">
        <v>347</v>
      </c>
      <c r="M380" s="16" t="s">
        <v>337</v>
      </c>
      <c r="N380" s="16" t="s">
        <v>336</v>
      </c>
      <c r="O380" s="16" t="s">
        <v>4034</v>
      </c>
      <c r="P380" s="16" t="s">
        <v>357</v>
      </c>
      <c r="Q380" s="16" t="s">
        <v>3889</v>
      </c>
      <c r="R380" s="16" t="s">
        <v>3199</v>
      </c>
      <c r="S380" s="16"/>
      <c r="T380" s="8" t="s">
        <v>2859</v>
      </c>
      <c r="U380" s="8" t="s">
        <v>325</v>
      </c>
      <c r="V380" s="1" t="s">
        <v>2760</v>
      </c>
      <c r="W380" s="10">
        <v>0</v>
      </c>
      <c r="X380" s="10">
        <v>0</v>
      </c>
      <c r="Y380" s="8" t="s">
        <v>325</v>
      </c>
      <c r="Z380" s="1" t="s">
        <v>2760</v>
      </c>
      <c r="AA380" s="10">
        <v>0</v>
      </c>
      <c r="AB380" s="10">
        <v>0</v>
      </c>
      <c r="AC380" s="10">
        <v>0</v>
      </c>
      <c r="AD380" s="7">
        <v>0</v>
      </c>
      <c r="AE380" s="1" t="s">
        <v>2760</v>
      </c>
      <c r="AF380" s="7">
        <v>0</v>
      </c>
      <c r="AG380" s="1" t="s">
        <v>2760</v>
      </c>
      <c r="AH380" s="7">
        <v>0</v>
      </c>
      <c r="AI380" s="1" t="s">
        <v>2760</v>
      </c>
      <c r="AJ380" s="7">
        <v>0</v>
      </c>
      <c r="AK380" s="1" t="s">
        <v>2760</v>
      </c>
      <c r="AL380" s="10"/>
      <c r="AM380" s="1" t="s">
        <v>325</v>
      </c>
      <c r="AN380" s="10"/>
      <c r="AO380" s="10"/>
      <c r="AP380" s="12"/>
      <c r="AQ380" s="12"/>
      <c r="AR380" s="12"/>
      <c r="AS380" s="1" t="s">
        <v>2589</v>
      </c>
      <c r="AT380" s="13" t="s">
        <v>269</v>
      </c>
      <c r="AU380" s="13" t="s">
        <v>1627</v>
      </c>
      <c r="AV380" s="13" t="s">
        <v>1628</v>
      </c>
      <c r="AW380" s="13" t="s">
        <v>1629</v>
      </c>
      <c r="AX380" s="13" t="s">
        <v>1630</v>
      </c>
      <c r="AY380" s="13" t="s">
        <v>463</v>
      </c>
      <c r="AZ380" s="13"/>
      <c r="BA380" s="13"/>
      <c r="BB380" s="13"/>
      <c r="BC380" s="13"/>
      <c r="BD380" s="13"/>
      <c r="BE380" s="13"/>
      <c r="BF380" s="13"/>
      <c r="BG380" s="13"/>
      <c r="BH380" s="13"/>
      <c r="BI380" s="13"/>
      <c r="BJ380" s="13"/>
      <c r="BK380" s="13"/>
      <c r="BL380" s="13"/>
      <c r="BM380" s="13"/>
      <c r="BN380" s="13"/>
      <c r="BO380" s="13"/>
      <c r="BP380" s="13"/>
      <c r="BQ380" s="13"/>
      <c r="BR380" s="13"/>
      <c r="BS380" s="13"/>
      <c r="BT380" s="13"/>
      <c r="BU380" s="13"/>
      <c r="BV380" s="13"/>
      <c r="BW380" s="13"/>
      <c r="BX380" s="13"/>
      <c r="BY380" s="13"/>
      <c r="BZ380" s="13"/>
      <c r="CA380" s="13"/>
      <c r="CB380" s="13"/>
      <c r="CC380" s="13"/>
      <c r="CD380" s="13"/>
      <c r="CE380" s="13"/>
      <c r="CF380" s="13"/>
      <c r="CG380" s="13"/>
      <c r="CH380" s="13"/>
      <c r="CI380" s="13"/>
      <c r="CJ380" s="13"/>
      <c r="CK380" s="13"/>
      <c r="CL380" s="13"/>
      <c r="CM380" s="13"/>
      <c r="CN380" s="13"/>
      <c r="CO380" s="13"/>
      <c r="CP380" s="13"/>
      <c r="CQ380" s="13"/>
      <c r="CR380" s="13"/>
      <c r="CS380" s="13"/>
      <c r="CT380" s="13"/>
      <c r="CU380" s="13"/>
      <c r="CV380" s="13"/>
      <c r="CW380" s="13"/>
      <c r="CX380" s="13"/>
      <c r="CY380" s="13"/>
      <c r="CZ380" s="13"/>
      <c r="DA380" s="13"/>
      <c r="DB380" s="13"/>
      <c r="DC380" s="13"/>
      <c r="DD380" s="13"/>
      <c r="DE380" s="13"/>
      <c r="DF380" s="13"/>
      <c r="DG380" s="13"/>
      <c r="DH380" s="13"/>
      <c r="DI380" s="13"/>
      <c r="DJ380" s="13"/>
      <c r="DK380" s="13"/>
      <c r="DL380" s="13"/>
      <c r="DM380" s="13"/>
      <c r="DN380" s="13"/>
      <c r="DO380" s="2"/>
    </row>
    <row r="381" spans="1:119" s="27" customFormat="1" ht="23.25" customHeight="1" x14ac:dyDescent="0.35">
      <c r="A381" s="16">
        <v>379</v>
      </c>
      <c r="B381" s="17">
        <v>43063</v>
      </c>
      <c r="C381" s="18" t="s">
        <v>3</v>
      </c>
      <c r="D381" s="1" t="s">
        <v>2375</v>
      </c>
      <c r="E381" s="16" t="s">
        <v>57</v>
      </c>
      <c r="F381" s="21" t="s">
        <v>3519</v>
      </c>
      <c r="G381" s="1" t="s">
        <v>362</v>
      </c>
      <c r="H381" s="1" t="s">
        <v>4028</v>
      </c>
      <c r="I381" s="1"/>
      <c r="J381" s="1"/>
      <c r="K381" s="1"/>
      <c r="L381" s="16" t="s">
        <v>347</v>
      </c>
      <c r="M381" s="16" t="s">
        <v>349</v>
      </c>
      <c r="N381" s="16" t="s">
        <v>2667</v>
      </c>
      <c r="O381" s="16" t="s">
        <v>146</v>
      </c>
      <c r="P381" s="16" t="s">
        <v>357</v>
      </c>
      <c r="Q381" s="16" t="s">
        <v>3678</v>
      </c>
      <c r="R381" s="16" t="s">
        <v>3203</v>
      </c>
      <c r="S381" s="16"/>
      <c r="T381" s="8" t="s">
        <v>2859</v>
      </c>
      <c r="U381" s="8" t="s">
        <v>325</v>
      </c>
      <c r="V381" s="1" t="s">
        <v>2760</v>
      </c>
      <c r="W381" s="10">
        <v>0</v>
      </c>
      <c r="X381" s="10">
        <v>0</v>
      </c>
      <c r="Y381" s="8" t="s">
        <v>325</v>
      </c>
      <c r="Z381" s="1" t="s">
        <v>2760</v>
      </c>
      <c r="AA381" s="10">
        <v>0</v>
      </c>
      <c r="AB381" s="10">
        <v>0</v>
      </c>
      <c r="AC381" s="10">
        <v>0</v>
      </c>
      <c r="AD381" s="7">
        <v>0</v>
      </c>
      <c r="AE381" s="1" t="s">
        <v>2760</v>
      </c>
      <c r="AF381" s="7">
        <v>0</v>
      </c>
      <c r="AG381" s="1" t="s">
        <v>2760</v>
      </c>
      <c r="AH381" s="7">
        <v>0</v>
      </c>
      <c r="AI381" s="1" t="s">
        <v>2760</v>
      </c>
      <c r="AJ381" s="7">
        <v>0</v>
      </c>
      <c r="AK381" s="1" t="s">
        <v>2760</v>
      </c>
      <c r="AL381" s="10"/>
      <c r="AM381" s="1" t="s">
        <v>325</v>
      </c>
      <c r="AN381" s="10"/>
      <c r="AO381" s="10"/>
      <c r="AP381" s="12"/>
      <c r="AQ381" s="12" t="s">
        <v>185</v>
      </c>
      <c r="AR381" s="12"/>
      <c r="AS381" s="1" t="s">
        <v>2589</v>
      </c>
      <c r="AT381" s="13" t="s">
        <v>987</v>
      </c>
      <c r="AU381" s="13" t="s">
        <v>988</v>
      </c>
      <c r="AV381" s="13" t="s">
        <v>989</v>
      </c>
      <c r="AW381" s="13" t="s">
        <v>425</v>
      </c>
      <c r="AX381" s="13" t="s">
        <v>990</v>
      </c>
      <c r="AY381" s="13" t="s">
        <v>991</v>
      </c>
      <c r="AZ381" s="13"/>
      <c r="BA381" s="13"/>
      <c r="BB381" s="13"/>
      <c r="BC381" s="13"/>
      <c r="BD381" s="13"/>
      <c r="BE381" s="13"/>
      <c r="BF381" s="13"/>
      <c r="BG381" s="13"/>
      <c r="BH381" s="13"/>
      <c r="BI381" s="13"/>
      <c r="BJ381" s="13"/>
      <c r="BK381" s="13"/>
      <c r="BL381" s="13"/>
      <c r="BM381" s="13"/>
      <c r="BN381" s="13"/>
      <c r="BO381" s="13"/>
      <c r="BP381" s="13" t="s">
        <v>992</v>
      </c>
      <c r="BQ381" s="13"/>
      <c r="BR381" s="13"/>
      <c r="BS381" s="13"/>
      <c r="BT381" s="13"/>
      <c r="BU381" s="13"/>
      <c r="BV381" s="13"/>
      <c r="BW381" s="13"/>
      <c r="BX381" s="13"/>
      <c r="BY381" s="13"/>
      <c r="BZ381" s="13"/>
      <c r="CA381" s="13"/>
      <c r="CB381" s="13"/>
      <c r="CC381" s="13"/>
      <c r="CD381" s="13"/>
      <c r="CE381" s="13"/>
      <c r="CF381" s="13"/>
      <c r="CG381" s="13"/>
      <c r="CH381" s="13"/>
      <c r="CI381" s="13"/>
      <c r="CJ381" s="13"/>
      <c r="CK381" s="13"/>
      <c r="CL381" s="13"/>
      <c r="CM381" s="13"/>
      <c r="CN381" s="13"/>
      <c r="CO381" s="13"/>
      <c r="CP381" s="13"/>
      <c r="CQ381" s="13"/>
      <c r="CR381" s="13"/>
      <c r="CS381" s="13"/>
      <c r="CT381" s="13"/>
      <c r="CU381" s="13"/>
      <c r="CV381" s="13"/>
      <c r="CW381" s="13"/>
      <c r="CX381" s="13"/>
      <c r="CY381" s="13"/>
      <c r="CZ381" s="13"/>
      <c r="DA381" s="13"/>
      <c r="DB381" s="13"/>
      <c r="DC381" s="13"/>
      <c r="DD381" s="13"/>
      <c r="DE381" s="13"/>
      <c r="DF381" s="13"/>
      <c r="DG381" s="13"/>
      <c r="DH381" s="13"/>
      <c r="DI381" s="13"/>
      <c r="DJ381" s="13"/>
      <c r="DK381" s="13"/>
      <c r="DL381" s="13"/>
      <c r="DM381" s="13"/>
      <c r="DN381" s="13"/>
      <c r="DO381" s="2"/>
    </row>
    <row r="382" spans="1:119" s="27" customFormat="1" ht="23.25" customHeight="1" x14ac:dyDescent="0.35">
      <c r="A382" s="16">
        <v>380</v>
      </c>
      <c r="B382" s="17">
        <v>43063</v>
      </c>
      <c r="C382" s="18" t="s">
        <v>3</v>
      </c>
      <c r="D382" s="1" t="s">
        <v>2375</v>
      </c>
      <c r="E382" s="16" t="s">
        <v>57</v>
      </c>
      <c r="F382" s="21" t="s">
        <v>3518</v>
      </c>
      <c r="G382" s="1" t="s">
        <v>361</v>
      </c>
      <c r="H382" s="1" t="s">
        <v>4028</v>
      </c>
      <c r="I382" s="1"/>
      <c r="J382" s="1"/>
      <c r="K382" s="1"/>
      <c r="L382" s="16" t="s">
        <v>348</v>
      </c>
      <c r="M382" s="16" t="s">
        <v>337</v>
      </c>
      <c r="N382" s="16" t="s">
        <v>114</v>
      </c>
      <c r="O382" s="16" t="s">
        <v>235</v>
      </c>
      <c r="P382" s="16" t="s">
        <v>357</v>
      </c>
      <c r="Q382" s="16" t="s">
        <v>3963</v>
      </c>
      <c r="R382" s="16" t="s">
        <v>3200</v>
      </c>
      <c r="S382" s="16"/>
      <c r="T382" s="8" t="s">
        <v>2859</v>
      </c>
      <c r="U382" s="8">
        <v>130</v>
      </c>
      <c r="V382" s="1" t="s">
        <v>391</v>
      </c>
      <c r="W382" s="10">
        <v>130</v>
      </c>
      <c r="X382" s="10">
        <v>130</v>
      </c>
      <c r="Y382" s="8">
        <v>128</v>
      </c>
      <c r="Z382" s="1" t="s">
        <v>391</v>
      </c>
      <c r="AA382" s="10">
        <v>75</v>
      </c>
      <c r="AB382" s="10">
        <v>0</v>
      </c>
      <c r="AC382" s="10">
        <v>128</v>
      </c>
      <c r="AD382" s="7">
        <v>0</v>
      </c>
      <c r="AE382" s="1" t="s">
        <v>2760</v>
      </c>
      <c r="AF382" s="7">
        <v>0</v>
      </c>
      <c r="AG382" s="1" t="s">
        <v>2760</v>
      </c>
      <c r="AH382" s="7">
        <v>130</v>
      </c>
      <c r="AI382" s="1" t="s">
        <v>391</v>
      </c>
      <c r="AJ382" s="7">
        <v>0</v>
      </c>
      <c r="AK382" s="1" t="s">
        <v>2760</v>
      </c>
      <c r="AL382" s="10" t="s">
        <v>3201</v>
      </c>
      <c r="AM382" s="1" t="s">
        <v>326</v>
      </c>
      <c r="AN382" s="10" t="s">
        <v>3202</v>
      </c>
      <c r="AO382" s="10"/>
      <c r="AP382" s="12"/>
      <c r="AQ382" s="12" t="s">
        <v>3352</v>
      </c>
      <c r="AR382" s="12"/>
      <c r="AS382" s="1" t="s">
        <v>2589</v>
      </c>
      <c r="AT382" s="13" t="s">
        <v>1130</v>
      </c>
      <c r="AU382" s="13" t="s">
        <v>1131</v>
      </c>
      <c r="AV382" s="13" t="s">
        <v>3250</v>
      </c>
      <c r="AW382" s="13" t="s">
        <v>2326</v>
      </c>
      <c r="AX382" s="13" t="s">
        <v>1132</v>
      </c>
      <c r="AY382" s="13" t="s">
        <v>1133</v>
      </c>
      <c r="AZ382" s="13" t="s">
        <v>1134</v>
      </c>
      <c r="BA382" s="13" t="s">
        <v>1135</v>
      </c>
      <c r="BB382" s="13" t="s">
        <v>3251</v>
      </c>
      <c r="BC382" s="13" t="s">
        <v>1136</v>
      </c>
      <c r="BD382" s="13" t="s">
        <v>1137</v>
      </c>
      <c r="BE382" s="13" t="s">
        <v>1138</v>
      </c>
      <c r="BF382" s="13" t="s">
        <v>1139</v>
      </c>
      <c r="BG382" s="13" t="s">
        <v>1140</v>
      </c>
      <c r="BH382" s="13" t="s">
        <v>1141</v>
      </c>
      <c r="BI382" s="13" t="s">
        <v>1142</v>
      </c>
      <c r="BJ382" s="13" t="s">
        <v>435</v>
      </c>
      <c r="BK382" s="13" t="s">
        <v>1143</v>
      </c>
      <c r="BL382" s="13" t="s">
        <v>1144</v>
      </c>
      <c r="BM382" s="13" t="s">
        <v>1145</v>
      </c>
      <c r="BN382" s="13" t="s">
        <v>1146</v>
      </c>
      <c r="BO382" s="13"/>
      <c r="BP382" s="13" t="s">
        <v>1147</v>
      </c>
      <c r="BQ382" s="13" t="s">
        <v>2327</v>
      </c>
      <c r="BR382" s="13" t="s">
        <v>1148</v>
      </c>
      <c r="BS382" s="13" t="s">
        <v>1149</v>
      </c>
      <c r="BT382" s="13" t="s">
        <v>1150</v>
      </c>
      <c r="BU382" s="13" t="s">
        <v>1151</v>
      </c>
      <c r="BV382" s="13" t="s">
        <v>1152</v>
      </c>
      <c r="BW382" s="13" t="s">
        <v>1153</v>
      </c>
      <c r="BX382" s="13" t="s">
        <v>1154</v>
      </c>
      <c r="BY382" s="13" t="s">
        <v>1155</v>
      </c>
      <c r="BZ382" s="13" t="s">
        <v>1156</v>
      </c>
      <c r="CA382" s="13" t="s">
        <v>1157</v>
      </c>
      <c r="CB382" s="13" t="s">
        <v>1158</v>
      </c>
      <c r="CC382" s="13" t="s">
        <v>1159</v>
      </c>
      <c r="CD382" s="13" t="s">
        <v>1160</v>
      </c>
      <c r="CE382" s="13" t="s">
        <v>1161</v>
      </c>
      <c r="CF382" s="13" t="s">
        <v>1162</v>
      </c>
      <c r="CG382" s="13" t="s">
        <v>1163</v>
      </c>
      <c r="CH382" s="13" t="s">
        <v>1164</v>
      </c>
      <c r="CI382" s="13" t="s">
        <v>1165</v>
      </c>
      <c r="CJ382" s="13" t="s">
        <v>1166</v>
      </c>
      <c r="CK382" s="13" t="s">
        <v>436</v>
      </c>
      <c r="CL382" s="13" t="s">
        <v>1167</v>
      </c>
      <c r="CM382" s="13" t="s">
        <v>1168</v>
      </c>
      <c r="CN382" s="13" t="s">
        <v>1169</v>
      </c>
      <c r="CO382" s="13" t="s">
        <v>1170</v>
      </c>
      <c r="CP382" s="13" t="s">
        <v>1171</v>
      </c>
      <c r="CQ382" s="13" t="s">
        <v>1172</v>
      </c>
      <c r="CR382" s="13" t="s">
        <v>1173</v>
      </c>
      <c r="CS382" s="13" t="s">
        <v>1174</v>
      </c>
      <c r="CT382" s="13" t="s">
        <v>1175</v>
      </c>
      <c r="CU382" s="13" t="s">
        <v>1176</v>
      </c>
      <c r="CV382" s="13" t="s">
        <v>1177</v>
      </c>
      <c r="CW382" s="13" t="s">
        <v>437</v>
      </c>
      <c r="CX382" s="13" t="s">
        <v>1178</v>
      </c>
      <c r="CY382" s="13" t="s">
        <v>1179</v>
      </c>
      <c r="CZ382" s="13" t="s">
        <v>1180</v>
      </c>
      <c r="DA382" s="13" t="s">
        <v>1179</v>
      </c>
      <c r="DB382" s="13" t="s">
        <v>1181</v>
      </c>
      <c r="DC382" s="13" t="s">
        <v>1182</v>
      </c>
      <c r="DD382" s="13" t="s">
        <v>1183</v>
      </c>
      <c r="DE382" s="13" t="s">
        <v>1184</v>
      </c>
      <c r="DF382" s="13" t="s">
        <v>1179</v>
      </c>
      <c r="DG382" s="13" t="s">
        <v>1185</v>
      </c>
      <c r="DH382" s="13" t="s">
        <v>1186</v>
      </c>
      <c r="DI382" s="13" t="s">
        <v>1187</v>
      </c>
      <c r="DJ382" s="13" t="s">
        <v>1188</v>
      </c>
      <c r="DK382" s="13" t="s">
        <v>1189</v>
      </c>
      <c r="DL382" s="13" t="s">
        <v>1190</v>
      </c>
      <c r="DM382" s="13"/>
      <c r="DN382" s="13"/>
      <c r="DO382" s="2"/>
    </row>
    <row r="383" spans="1:119" s="27" customFormat="1" ht="23.25" customHeight="1" x14ac:dyDescent="0.35">
      <c r="A383" s="16">
        <v>381</v>
      </c>
      <c r="B383" s="17">
        <v>43065</v>
      </c>
      <c r="C383" s="18" t="s">
        <v>3</v>
      </c>
      <c r="D383" s="1" t="s">
        <v>2375</v>
      </c>
      <c r="E383" s="16" t="s">
        <v>2454</v>
      </c>
      <c r="F383" s="21" t="s">
        <v>135</v>
      </c>
      <c r="G383" s="1" t="s">
        <v>362</v>
      </c>
      <c r="H383" s="1" t="s">
        <v>4028</v>
      </c>
      <c r="I383" s="1"/>
      <c r="J383" s="1"/>
      <c r="K383" s="1"/>
      <c r="L383" s="16" t="s">
        <v>347</v>
      </c>
      <c r="M383" s="16" t="s">
        <v>337</v>
      </c>
      <c r="N383" s="16" t="s">
        <v>353</v>
      </c>
      <c r="O383" s="16" t="s">
        <v>4036</v>
      </c>
      <c r="P383" s="16" t="s">
        <v>357</v>
      </c>
      <c r="Q383" s="16" t="s">
        <v>3764</v>
      </c>
      <c r="R383" s="16" t="s">
        <v>3204</v>
      </c>
      <c r="S383" s="16"/>
      <c r="T383" s="8" t="s">
        <v>2859</v>
      </c>
      <c r="U383" s="8" t="s">
        <v>325</v>
      </c>
      <c r="V383" s="1" t="s">
        <v>2760</v>
      </c>
      <c r="W383" s="10">
        <v>0</v>
      </c>
      <c r="X383" s="10">
        <v>0</v>
      </c>
      <c r="Y383" s="8" t="s">
        <v>325</v>
      </c>
      <c r="Z383" s="1" t="s">
        <v>2760</v>
      </c>
      <c r="AA383" s="10">
        <v>0</v>
      </c>
      <c r="AB383" s="10">
        <v>0</v>
      </c>
      <c r="AC383" s="10">
        <v>0</v>
      </c>
      <c r="AD383" s="7">
        <v>0</v>
      </c>
      <c r="AE383" s="1" t="s">
        <v>2760</v>
      </c>
      <c r="AF383" s="7">
        <v>0</v>
      </c>
      <c r="AG383" s="1" t="s">
        <v>2760</v>
      </c>
      <c r="AH383" s="7">
        <v>0</v>
      </c>
      <c r="AI383" s="1" t="s">
        <v>2760</v>
      </c>
      <c r="AJ383" s="7">
        <v>0</v>
      </c>
      <c r="AK383" s="1" t="s">
        <v>2760</v>
      </c>
      <c r="AL383" s="10"/>
      <c r="AM383" s="1" t="s">
        <v>325</v>
      </c>
      <c r="AN383" s="10"/>
      <c r="AO383" s="10"/>
      <c r="AP383" s="12"/>
      <c r="AQ383" s="12"/>
      <c r="AR383" s="12"/>
      <c r="AS383" s="1" t="s">
        <v>2589</v>
      </c>
      <c r="AT383" s="13" t="s">
        <v>1360</v>
      </c>
      <c r="AU383" s="13" t="s">
        <v>1361</v>
      </c>
      <c r="AV383" s="13" t="s">
        <v>1362</v>
      </c>
      <c r="AW383" s="13" t="s">
        <v>1363</v>
      </c>
      <c r="AX383" s="13"/>
      <c r="AY383" s="13"/>
      <c r="AZ383" s="13"/>
      <c r="BA383" s="13"/>
      <c r="BB383" s="13"/>
      <c r="BC383" s="13"/>
      <c r="BD383" s="13"/>
      <c r="BE383" s="13"/>
      <c r="BF383" s="13"/>
      <c r="BG383" s="13"/>
      <c r="BH383" s="13"/>
      <c r="BI383" s="13"/>
      <c r="BJ383" s="13"/>
      <c r="BK383" s="13"/>
      <c r="BL383" s="13"/>
      <c r="BM383" s="13"/>
      <c r="BN383" s="13"/>
      <c r="BO383" s="13"/>
      <c r="BP383" s="13" t="s">
        <v>1364</v>
      </c>
      <c r="BQ383" s="13" t="s">
        <v>1365</v>
      </c>
      <c r="BR383" s="13" t="s">
        <v>449</v>
      </c>
      <c r="BS383" s="13" t="s">
        <v>1366</v>
      </c>
      <c r="BT383" s="13" t="s">
        <v>1367</v>
      </c>
      <c r="BU383" s="13"/>
      <c r="BV383" s="13"/>
      <c r="BW383" s="13"/>
      <c r="BX383" s="13"/>
      <c r="BY383" s="13"/>
      <c r="BZ383" s="13"/>
      <c r="CA383" s="13"/>
      <c r="CB383" s="13"/>
      <c r="CC383" s="13"/>
      <c r="CD383" s="13"/>
      <c r="CE383" s="13"/>
      <c r="CF383" s="13"/>
      <c r="CG383" s="13"/>
      <c r="CH383" s="13"/>
      <c r="CI383" s="13"/>
      <c r="CJ383" s="13"/>
      <c r="CK383" s="13"/>
      <c r="CL383" s="13"/>
      <c r="CM383" s="13"/>
      <c r="CN383" s="13"/>
      <c r="CO383" s="13"/>
      <c r="CP383" s="13"/>
      <c r="CQ383" s="13"/>
      <c r="CR383" s="13"/>
      <c r="CS383" s="13"/>
      <c r="CT383" s="13"/>
      <c r="CU383" s="13"/>
      <c r="CV383" s="13"/>
      <c r="CW383" s="13"/>
      <c r="CX383" s="13"/>
      <c r="CY383" s="13"/>
      <c r="CZ383" s="13"/>
      <c r="DA383" s="13"/>
      <c r="DB383" s="13"/>
      <c r="DC383" s="13"/>
      <c r="DD383" s="13"/>
      <c r="DE383" s="13"/>
      <c r="DF383" s="13"/>
      <c r="DG383" s="13"/>
      <c r="DH383" s="13"/>
      <c r="DI383" s="13"/>
      <c r="DJ383" s="13"/>
      <c r="DK383" s="13"/>
      <c r="DL383" s="13"/>
      <c r="DM383" s="13"/>
      <c r="DN383" s="13"/>
      <c r="DO383" s="2"/>
    </row>
    <row r="384" spans="1:119" s="27" customFormat="1" ht="23.25" customHeight="1" x14ac:dyDescent="0.35">
      <c r="A384" s="16">
        <v>382</v>
      </c>
      <c r="B384" s="17">
        <v>43066</v>
      </c>
      <c r="C384" s="18" t="s">
        <v>3</v>
      </c>
      <c r="D384" s="1" t="s">
        <v>2375</v>
      </c>
      <c r="E384" s="16" t="s">
        <v>2473</v>
      </c>
      <c r="F384" s="21" t="s">
        <v>3521</v>
      </c>
      <c r="G384" s="1" t="s">
        <v>361</v>
      </c>
      <c r="H384" s="1" t="s">
        <v>4028</v>
      </c>
      <c r="I384" s="1"/>
      <c r="J384" s="1"/>
      <c r="K384" s="1"/>
      <c r="L384" s="16" t="s">
        <v>2585</v>
      </c>
      <c r="M384" s="16" t="s">
        <v>337</v>
      </c>
      <c r="N384" s="16" t="s">
        <v>114</v>
      </c>
      <c r="O384" s="16" t="s">
        <v>235</v>
      </c>
      <c r="P384" s="16" t="s">
        <v>357</v>
      </c>
      <c r="Q384" s="16" t="s">
        <v>3887</v>
      </c>
      <c r="R384" s="16" t="s">
        <v>3206</v>
      </c>
      <c r="S384" s="16"/>
      <c r="T384" s="8" t="s">
        <v>2859</v>
      </c>
      <c r="U384" s="8">
        <v>2</v>
      </c>
      <c r="V384" s="1" t="s">
        <v>2760</v>
      </c>
      <c r="W384" s="10">
        <v>2</v>
      </c>
      <c r="X384" s="10">
        <v>2</v>
      </c>
      <c r="Y384" s="8" t="s">
        <v>325</v>
      </c>
      <c r="Z384" s="1" t="s">
        <v>2760</v>
      </c>
      <c r="AA384" s="10">
        <v>0</v>
      </c>
      <c r="AB384" s="10">
        <v>0</v>
      </c>
      <c r="AC384" s="10">
        <v>0</v>
      </c>
      <c r="AD384" s="7">
        <v>0</v>
      </c>
      <c r="AE384" s="1" t="s">
        <v>2760</v>
      </c>
      <c r="AF384" s="7">
        <v>0</v>
      </c>
      <c r="AG384" s="1" t="s">
        <v>2760</v>
      </c>
      <c r="AH384" s="7">
        <v>0</v>
      </c>
      <c r="AI384" s="1" t="s">
        <v>2760</v>
      </c>
      <c r="AJ384" s="7">
        <v>2</v>
      </c>
      <c r="AK384" s="1" t="s">
        <v>2760</v>
      </c>
      <c r="AL384" s="10"/>
      <c r="AM384" s="1" t="s">
        <v>325</v>
      </c>
      <c r="AN384" s="10"/>
      <c r="AO384" s="10"/>
      <c r="AP384" s="12"/>
      <c r="AQ384" s="12"/>
      <c r="AR384" s="12"/>
      <c r="AS384" s="1" t="s">
        <v>2589</v>
      </c>
      <c r="AT384" s="13"/>
      <c r="AU384" s="13"/>
      <c r="AV384" s="13"/>
      <c r="AW384" s="13"/>
      <c r="AX384" s="13"/>
      <c r="AY384" s="13"/>
      <c r="AZ384" s="13"/>
      <c r="BA384" s="13"/>
      <c r="BB384" s="13"/>
      <c r="BC384" s="13"/>
      <c r="BD384" s="13"/>
      <c r="BE384" s="13"/>
      <c r="BF384" s="13"/>
      <c r="BG384" s="13"/>
      <c r="BH384" s="13"/>
      <c r="BI384" s="13"/>
      <c r="BJ384" s="13"/>
      <c r="BK384" s="13"/>
      <c r="BL384" s="13"/>
      <c r="BM384" s="13"/>
      <c r="BN384" s="13"/>
      <c r="BO384" s="13"/>
      <c r="BP384" s="13" t="s">
        <v>2278</v>
      </c>
      <c r="BQ384" s="13" t="s">
        <v>2288</v>
      </c>
      <c r="BR384" s="13"/>
      <c r="BS384" s="13"/>
      <c r="BT384" s="13"/>
      <c r="BU384" s="13"/>
      <c r="BV384" s="13"/>
      <c r="BW384" s="13"/>
      <c r="BX384" s="13"/>
      <c r="BY384" s="13"/>
      <c r="BZ384" s="13"/>
      <c r="CA384" s="13"/>
      <c r="CB384" s="13"/>
      <c r="CC384" s="13"/>
      <c r="CD384" s="13"/>
      <c r="CE384" s="13"/>
      <c r="CF384" s="13"/>
      <c r="CG384" s="13"/>
      <c r="CH384" s="13"/>
      <c r="CI384" s="13"/>
      <c r="CJ384" s="13"/>
      <c r="CK384" s="13"/>
      <c r="CL384" s="13"/>
      <c r="CM384" s="13"/>
      <c r="CN384" s="13"/>
      <c r="CO384" s="13"/>
      <c r="CP384" s="13"/>
      <c r="CQ384" s="13"/>
      <c r="CR384" s="13"/>
      <c r="CS384" s="13"/>
      <c r="CT384" s="13"/>
      <c r="CU384" s="13"/>
      <c r="CV384" s="13"/>
      <c r="CW384" s="13"/>
      <c r="CX384" s="13"/>
      <c r="CY384" s="13"/>
      <c r="CZ384" s="13"/>
      <c r="DA384" s="13"/>
      <c r="DB384" s="13"/>
      <c r="DC384" s="13"/>
      <c r="DD384" s="13"/>
      <c r="DE384" s="13"/>
      <c r="DF384" s="13"/>
      <c r="DG384" s="13"/>
      <c r="DH384" s="13"/>
      <c r="DI384" s="13"/>
      <c r="DJ384" s="13"/>
      <c r="DK384" s="13"/>
      <c r="DL384" s="13"/>
      <c r="DM384" s="13"/>
      <c r="DN384" s="13"/>
      <c r="DO384" s="2"/>
    </row>
    <row r="385" spans="1:119" s="27" customFormat="1" ht="23.25" customHeight="1" x14ac:dyDescent="0.35">
      <c r="A385" s="16">
        <v>383</v>
      </c>
      <c r="B385" s="17">
        <v>43066</v>
      </c>
      <c r="C385" s="18" t="s">
        <v>3</v>
      </c>
      <c r="D385" s="1" t="s">
        <v>2375</v>
      </c>
      <c r="E385" s="16" t="s">
        <v>2473</v>
      </c>
      <c r="F385" s="16" t="s">
        <v>3520</v>
      </c>
      <c r="G385" s="1" t="s">
        <v>362</v>
      </c>
      <c r="H385" s="1" t="s">
        <v>4028</v>
      </c>
      <c r="I385" s="1"/>
      <c r="J385" s="1"/>
      <c r="K385" s="1"/>
      <c r="L385" s="16" t="s">
        <v>347</v>
      </c>
      <c r="M385" s="16" t="s">
        <v>337</v>
      </c>
      <c r="N385" s="16" t="s">
        <v>114</v>
      </c>
      <c r="O385" s="16" t="s">
        <v>235</v>
      </c>
      <c r="P385" s="16" t="s">
        <v>357</v>
      </c>
      <c r="Q385" s="16" t="s">
        <v>4023</v>
      </c>
      <c r="R385" s="16" t="s">
        <v>3205</v>
      </c>
      <c r="S385" s="16"/>
      <c r="T385" s="8" t="s">
        <v>2859</v>
      </c>
      <c r="U385" s="8" t="s">
        <v>325</v>
      </c>
      <c r="V385" s="1" t="s">
        <v>2760</v>
      </c>
      <c r="W385" s="10">
        <v>0</v>
      </c>
      <c r="X385" s="10">
        <v>0</v>
      </c>
      <c r="Y385" s="8" t="s">
        <v>325</v>
      </c>
      <c r="Z385" s="1" t="s">
        <v>2760</v>
      </c>
      <c r="AA385" s="10">
        <v>0</v>
      </c>
      <c r="AB385" s="10">
        <v>0</v>
      </c>
      <c r="AC385" s="10">
        <v>0</v>
      </c>
      <c r="AD385" s="7">
        <v>0</v>
      </c>
      <c r="AE385" s="1" t="s">
        <v>2760</v>
      </c>
      <c r="AF385" s="7">
        <v>0</v>
      </c>
      <c r="AG385" s="1" t="s">
        <v>2760</v>
      </c>
      <c r="AH385" s="7">
        <v>0</v>
      </c>
      <c r="AI385" s="1" t="s">
        <v>2760</v>
      </c>
      <c r="AJ385" s="7">
        <v>0</v>
      </c>
      <c r="AK385" s="1" t="s">
        <v>2760</v>
      </c>
      <c r="AL385" s="10"/>
      <c r="AM385" s="1" t="s">
        <v>325</v>
      </c>
      <c r="AN385" s="10"/>
      <c r="AO385" s="10"/>
      <c r="AP385" s="12"/>
      <c r="AQ385" s="12"/>
      <c r="AR385" s="12"/>
      <c r="AS385" s="1" t="s">
        <v>2589</v>
      </c>
      <c r="AT385" s="13"/>
      <c r="AU385" s="13"/>
      <c r="AV385" s="13"/>
      <c r="AW385" s="13"/>
      <c r="AX385" s="13"/>
      <c r="AY385" s="13"/>
      <c r="AZ385" s="13"/>
      <c r="BA385" s="13"/>
      <c r="BB385" s="13"/>
      <c r="BC385" s="13"/>
      <c r="BD385" s="13"/>
      <c r="BE385" s="13"/>
      <c r="BF385" s="13"/>
      <c r="BG385" s="13"/>
      <c r="BH385" s="13"/>
      <c r="BI385" s="13"/>
      <c r="BJ385" s="13"/>
      <c r="BK385" s="13"/>
      <c r="BL385" s="13"/>
      <c r="BM385" s="13"/>
      <c r="BN385" s="13"/>
      <c r="BO385" s="13"/>
      <c r="BP385" s="13" t="s">
        <v>2278</v>
      </c>
      <c r="BQ385" s="13"/>
      <c r="BR385" s="13"/>
      <c r="BS385" s="13"/>
      <c r="BT385" s="13"/>
      <c r="BU385" s="13"/>
      <c r="BV385" s="13"/>
      <c r="BW385" s="13"/>
      <c r="BX385" s="13"/>
      <c r="BY385" s="13"/>
      <c r="BZ385" s="13"/>
      <c r="CA385" s="13"/>
      <c r="CB385" s="13"/>
      <c r="CC385" s="13"/>
      <c r="CD385" s="13"/>
      <c r="CE385" s="13"/>
      <c r="CF385" s="13"/>
      <c r="CG385" s="13"/>
      <c r="CH385" s="13"/>
      <c r="CI385" s="13"/>
      <c r="CJ385" s="13"/>
      <c r="CK385" s="13"/>
      <c r="CL385" s="13"/>
      <c r="CM385" s="13"/>
      <c r="CN385" s="13"/>
      <c r="CO385" s="13"/>
      <c r="CP385" s="13"/>
      <c r="CQ385" s="13"/>
      <c r="CR385" s="13"/>
      <c r="CS385" s="13"/>
      <c r="CT385" s="13"/>
      <c r="CU385" s="13"/>
      <c r="CV385" s="13"/>
      <c r="CW385" s="13"/>
      <c r="CX385" s="13"/>
      <c r="CY385" s="13"/>
      <c r="CZ385" s="13"/>
      <c r="DA385" s="13"/>
      <c r="DB385" s="13"/>
      <c r="DC385" s="13"/>
      <c r="DD385" s="13"/>
      <c r="DE385" s="13"/>
      <c r="DF385" s="13"/>
      <c r="DG385" s="13"/>
      <c r="DH385" s="13"/>
      <c r="DI385" s="13"/>
      <c r="DJ385" s="13"/>
      <c r="DK385" s="13"/>
      <c r="DL385" s="13"/>
      <c r="DM385" s="13"/>
      <c r="DN385" s="13"/>
      <c r="DO385" s="2"/>
    </row>
    <row r="386" spans="1:119" s="27" customFormat="1" ht="23.25" customHeight="1" x14ac:dyDescent="0.35">
      <c r="A386" s="16">
        <v>384</v>
      </c>
      <c r="B386" s="17">
        <v>43066</v>
      </c>
      <c r="C386" s="18" t="s">
        <v>3</v>
      </c>
      <c r="D386" s="1" t="s">
        <v>2375</v>
      </c>
      <c r="E386" s="16" t="s">
        <v>2458</v>
      </c>
      <c r="F386" s="21" t="s">
        <v>3377</v>
      </c>
      <c r="G386" s="1" t="s">
        <v>362</v>
      </c>
      <c r="H386" s="1" t="s">
        <v>4028</v>
      </c>
      <c r="I386" s="1"/>
      <c r="J386" s="1"/>
      <c r="K386" s="1"/>
      <c r="L386" s="16" t="s">
        <v>347</v>
      </c>
      <c r="M386" s="16" t="s">
        <v>337</v>
      </c>
      <c r="N386" s="16" t="s">
        <v>114</v>
      </c>
      <c r="O386" s="16" t="s">
        <v>235</v>
      </c>
      <c r="P386" s="16" t="s">
        <v>357</v>
      </c>
      <c r="Q386" s="16" t="s">
        <v>3791</v>
      </c>
      <c r="R386" s="16" t="s">
        <v>3207</v>
      </c>
      <c r="S386" s="16"/>
      <c r="T386" s="8" t="s">
        <v>2859</v>
      </c>
      <c r="U386" s="8">
        <v>2</v>
      </c>
      <c r="V386" s="1" t="s">
        <v>2760</v>
      </c>
      <c r="W386" s="10">
        <v>2</v>
      </c>
      <c r="X386" s="10">
        <v>2</v>
      </c>
      <c r="Y386" s="8" t="s">
        <v>325</v>
      </c>
      <c r="Z386" s="1" t="s">
        <v>2760</v>
      </c>
      <c r="AA386" s="10">
        <v>0</v>
      </c>
      <c r="AB386" s="10">
        <v>0</v>
      </c>
      <c r="AC386" s="10">
        <v>0</v>
      </c>
      <c r="AD386" s="7">
        <v>0</v>
      </c>
      <c r="AE386" s="1" t="s">
        <v>2760</v>
      </c>
      <c r="AF386" s="7">
        <v>0</v>
      </c>
      <c r="AG386" s="1" t="s">
        <v>2760</v>
      </c>
      <c r="AH386" s="7">
        <v>0</v>
      </c>
      <c r="AI386" s="1" t="s">
        <v>2760</v>
      </c>
      <c r="AJ386" s="7">
        <v>2</v>
      </c>
      <c r="AK386" s="1" t="s">
        <v>2760</v>
      </c>
      <c r="AL386" s="10"/>
      <c r="AM386" s="1" t="s">
        <v>325</v>
      </c>
      <c r="AN386" s="10"/>
      <c r="AO386" s="10"/>
      <c r="AP386" s="12"/>
      <c r="AQ386" s="12" t="s">
        <v>253</v>
      </c>
      <c r="AR386" s="12"/>
      <c r="AS386" s="1" t="s">
        <v>2589</v>
      </c>
      <c r="AT386" s="13" t="s">
        <v>2008</v>
      </c>
      <c r="AU386" s="13" t="s">
        <v>2009</v>
      </c>
      <c r="AV386" s="13" t="s">
        <v>2010</v>
      </c>
      <c r="AW386" s="13" t="s">
        <v>2011</v>
      </c>
      <c r="AX386" s="13" t="s">
        <v>2012</v>
      </c>
      <c r="AY386" s="13" t="s">
        <v>2013</v>
      </c>
      <c r="AZ386" s="13" t="s">
        <v>2014</v>
      </c>
      <c r="BA386" s="13" t="s">
        <v>2015</v>
      </c>
      <c r="BB386" s="13" t="s">
        <v>2016</v>
      </c>
      <c r="BC386" s="13"/>
      <c r="BD386" s="13"/>
      <c r="BE386" s="13"/>
      <c r="BF386" s="13"/>
      <c r="BG386" s="13"/>
      <c r="BH386" s="13"/>
      <c r="BI386" s="13"/>
      <c r="BJ386" s="13"/>
      <c r="BK386" s="13"/>
      <c r="BL386" s="13"/>
      <c r="BM386" s="13"/>
      <c r="BN386" s="13"/>
      <c r="BO386" s="13"/>
      <c r="BP386" s="13" t="s">
        <v>4396</v>
      </c>
      <c r="BQ386" s="13" t="s">
        <v>2017</v>
      </c>
      <c r="BR386" s="13"/>
      <c r="BS386" s="13"/>
      <c r="BT386" s="13"/>
      <c r="BU386" s="13"/>
      <c r="BV386" s="13"/>
      <c r="BW386" s="13"/>
      <c r="BX386" s="13"/>
      <c r="BY386" s="13"/>
      <c r="BZ386" s="13"/>
      <c r="CA386" s="13"/>
      <c r="CB386" s="13"/>
      <c r="CC386" s="13"/>
      <c r="CD386" s="13"/>
      <c r="CE386" s="13"/>
      <c r="CF386" s="13"/>
      <c r="CG386" s="13"/>
      <c r="CH386" s="13"/>
      <c r="CI386" s="13"/>
      <c r="CJ386" s="13"/>
      <c r="CK386" s="13"/>
      <c r="CL386" s="13"/>
      <c r="CM386" s="13"/>
      <c r="CN386" s="13"/>
      <c r="CO386" s="13"/>
      <c r="CP386" s="13"/>
      <c r="CQ386" s="13"/>
      <c r="CR386" s="13"/>
      <c r="CS386" s="13"/>
      <c r="CT386" s="13"/>
      <c r="CU386" s="13"/>
      <c r="CV386" s="13"/>
      <c r="CW386" s="13"/>
      <c r="CX386" s="13"/>
      <c r="CY386" s="13"/>
      <c r="CZ386" s="13"/>
      <c r="DA386" s="13"/>
      <c r="DB386" s="13"/>
      <c r="DC386" s="13"/>
      <c r="DD386" s="13"/>
      <c r="DE386" s="13"/>
      <c r="DF386" s="13"/>
      <c r="DG386" s="13"/>
      <c r="DH386" s="13"/>
      <c r="DI386" s="13"/>
      <c r="DJ386" s="13"/>
      <c r="DK386" s="13"/>
      <c r="DL386" s="13"/>
      <c r="DM386" s="13"/>
      <c r="DN386" s="13"/>
      <c r="DO386" s="2"/>
    </row>
    <row r="387" spans="1:119" s="27" customFormat="1" ht="23.25" customHeight="1" x14ac:dyDescent="0.35">
      <c r="A387" s="16">
        <v>385</v>
      </c>
      <c r="B387" s="17">
        <v>43066</v>
      </c>
      <c r="C387" s="18" t="s">
        <v>3</v>
      </c>
      <c r="D387" s="1" t="s">
        <v>2375</v>
      </c>
      <c r="E387" s="16" t="s">
        <v>57</v>
      </c>
      <c r="F387" s="21" t="s">
        <v>3522</v>
      </c>
      <c r="G387" s="1" t="s">
        <v>362</v>
      </c>
      <c r="H387" s="1" t="s">
        <v>4028</v>
      </c>
      <c r="I387" s="1"/>
      <c r="J387" s="1"/>
      <c r="K387" s="1"/>
      <c r="L387" s="16" t="s">
        <v>347</v>
      </c>
      <c r="M387" s="16" t="s">
        <v>349</v>
      </c>
      <c r="N387" s="16" t="s">
        <v>356</v>
      </c>
      <c r="O387" s="16" t="s">
        <v>4039</v>
      </c>
      <c r="P387" s="16" t="s">
        <v>357</v>
      </c>
      <c r="Q387" s="16" t="s">
        <v>3783</v>
      </c>
      <c r="R387" s="16" t="s">
        <v>3208</v>
      </c>
      <c r="S387" s="16"/>
      <c r="T387" s="8" t="s">
        <v>2859</v>
      </c>
      <c r="U387" s="8" t="s">
        <v>325</v>
      </c>
      <c r="V387" s="1" t="s">
        <v>2760</v>
      </c>
      <c r="W387" s="10">
        <v>0</v>
      </c>
      <c r="X387" s="10">
        <v>0</v>
      </c>
      <c r="Y387" s="8" t="s">
        <v>325</v>
      </c>
      <c r="Z387" s="1" t="s">
        <v>2760</v>
      </c>
      <c r="AA387" s="10">
        <v>0</v>
      </c>
      <c r="AB387" s="10">
        <v>0</v>
      </c>
      <c r="AC387" s="10">
        <v>0</v>
      </c>
      <c r="AD387" s="7">
        <v>0</v>
      </c>
      <c r="AE387" s="1" t="s">
        <v>2760</v>
      </c>
      <c r="AF387" s="7">
        <v>0</v>
      </c>
      <c r="AG387" s="1" t="s">
        <v>2760</v>
      </c>
      <c r="AH387" s="7">
        <v>0</v>
      </c>
      <c r="AI387" s="1" t="s">
        <v>2760</v>
      </c>
      <c r="AJ387" s="7">
        <v>0</v>
      </c>
      <c r="AK387" s="1" t="s">
        <v>2760</v>
      </c>
      <c r="AL387" s="10"/>
      <c r="AM387" s="1" t="s">
        <v>325</v>
      </c>
      <c r="AN387" s="10"/>
      <c r="AO387" s="10"/>
      <c r="AP387" s="12"/>
      <c r="AQ387" s="12"/>
      <c r="AR387" s="12"/>
      <c r="AS387" s="1" t="s">
        <v>2589</v>
      </c>
      <c r="AT387" s="13" t="s">
        <v>2743</v>
      </c>
      <c r="AU387" s="13"/>
      <c r="AV387" s="13"/>
      <c r="AW387" s="13"/>
      <c r="AX387" s="13"/>
      <c r="AY387" s="13"/>
      <c r="AZ387" s="13"/>
      <c r="BA387" s="13"/>
      <c r="BB387" s="13"/>
      <c r="BC387" s="13"/>
      <c r="BD387" s="13"/>
      <c r="BE387" s="13"/>
      <c r="BF387" s="13"/>
      <c r="BG387" s="13"/>
      <c r="BH387" s="13"/>
      <c r="BI387" s="13"/>
      <c r="BJ387" s="13"/>
      <c r="BK387" s="13"/>
      <c r="BL387" s="13"/>
      <c r="BM387" s="13"/>
      <c r="BN387" s="13"/>
      <c r="BO387" s="13"/>
      <c r="BP387" s="13"/>
      <c r="BQ387" s="13"/>
      <c r="BR387" s="13"/>
      <c r="BS387" s="13"/>
      <c r="BT387" s="13"/>
      <c r="BU387" s="13"/>
      <c r="BV387" s="13"/>
      <c r="BW387" s="13"/>
      <c r="BX387" s="13"/>
      <c r="BY387" s="13"/>
      <c r="BZ387" s="13"/>
      <c r="CA387" s="13"/>
      <c r="CB387" s="13"/>
      <c r="CC387" s="13"/>
      <c r="CD387" s="13"/>
      <c r="CE387" s="13"/>
      <c r="CF387" s="13"/>
      <c r="CG387" s="13"/>
      <c r="CH387" s="13"/>
      <c r="CI387" s="13"/>
      <c r="CJ387" s="13"/>
      <c r="CK387" s="13"/>
      <c r="CL387" s="13"/>
      <c r="CM387" s="13"/>
      <c r="CN387" s="13"/>
      <c r="CO387" s="13"/>
      <c r="CP387" s="13"/>
      <c r="CQ387" s="13"/>
      <c r="CR387" s="13"/>
      <c r="CS387" s="13"/>
      <c r="CT387" s="13"/>
      <c r="CU387" s="13"/>
      <c r="CV387" s="13"/>
      <c r="CW387" s="13"/>
      <c r="CX387" s="13"/>
      <c r="CY387" s="13"/>
      <c r="CZ387" s="13"/>
      <c r="DA387" s="13"/>
      <c r="DB387" s="13"/>
      <c r="DC387" s="13"/>
      <c r="DD387" s="13"/>
      <c r="DE387" s="13"/>
      <c r="DF387" s="13"/>
      <c r="DG387" s="13"/>
      <c r="DH387" s="13"/>
      <c r="DI387" s="13"/>
      <c r="DJ387" s="13"/>
      <c r="DK387" s="13"/>
      <c r="DL387" s="13"/>
      <c r="DM387" s="13"/>
      <c r="DN387" s="13"/>
      <c r="DO387" s="2"/>
    </row>
    <row r="388" spans="1:119" s="27" customFormat="1" ht="23.25" customHeight="1" x14ac:dyDescent="0.35">
      <c r="A388" s="16">
        <v>386</v>
      </c>
      <c r="B388" s="17">
        <v>43067</v>
      </c>
      <c r="C388" s="18" t="s">
        <v>2385</v>
      </c>
      <c r="D388" s="1" t="s">
        <v>2376</v>
      </c>
      <c r="E388" s="16" t="s">
        <v>325</v>
      </c>
      <c r="F388" s="21" t="s">
        <v>3432</v>
      </c>
      <c r="G388" s="1" t="s">
        <v>362</v>
      </c>
      <c r="H388" s="1" t="s">
        <v>4028</v>
      </c>
      <c r="I388" s="1"/>
      <c r="J388" s="1"/>
      <c r="K388" s="1"/>
      <c r="L388" s="16" t="s">
        <v>347</v>
      </c>
      <c r="M388" s="16" t="s">
        <v>349</v>
      </c>
      <c r="N388" s="16" t="s">
        <v>356</v>
      </c>
      <c r="O388" s="16" t="s">
        <v>4039</v>
      </c>
      <c r="P388" s="16" t="s">
        <v>357</v>
      </c>
      <c r="Q388" s="16" t="s">
        <v>3988</v>
      </c>
      <c r="R388" s="16" t="s">
        <v>3209</v>
      </c>
      <c r="S388" s="16"/>
      <c r="T388" s="8" t="s">
        <v>2859</v>
      </c>
      <c r="U388" s="8" t="s">
        <v>325</v>
      </c>
      <c r="V388" s="1" t="s">
        <v>2760</v>
      </c>
      <c r="W388" s="10">
        <v>0</v>
      </c>
      <c r="X388" s="10">
        <v>0</v>
      </c>
      <c r="Y388" s="8" t="s">
        <v>325</v>
      </c>
      <c r="Z388" s="1" t="s">
        <v>2760</v>
      </c>
      <c r="AA388" s="10">
        <v>0</v>
      </c>
      <c r="AB388" s="10">
        <v>0</v>
      </c>
      <c r="AC388" s="10">
        <v>0</v>
      </c>
      <c r="AD388" s="7">
        <v>0</v>
      </c>
      <c r="AE388" s="1" t="s">
        <v>2760</v>
      </c>
      <c r="AF388" s="7">
        <v>0</v>
      </c>
      <c r="AG388" s="1" t="s">
        <v>2760</v>
      </c>
      <c r="AH388" s="7">
        <v>0</v>
      </c>
      <c r="AI388" s="1" t="s">
        <v>2760</v>
      </c>
      <c r="AJ388" s="7">
        <v>0</v>
      </c>
      <c r="AK388" s="1" t="s">
        <v>2760</v>
      </c>
      <c r="AL388" s="10"/>
      <c r="AM388" s="1" t="s">
        <v>325</v>
      </c>
      <c r="AN388" s="10"/>
      <c r="AO388" s="10"/>
      <c r="AP388" s="12"/>
      <c r="AQ388" s="12" t="s">
        <v>3328</v>
      </c>
      <c r="AR388" s="12"/>
      <c r="AS388" s="1" t="s">
        <v>2589</v>
      </c>
      <c r="AT388" s="13" t="s">
        <v>981</v>
      </c>
      <c r="AU388" s="13" t="s">
        <v>2763</v>
      </c>
      <c r="AV388" s="13" t="s">
        <v>2313</v>
      </c>
      <c r="AW388" s="13" t="s">
        <v>982</v>
      </c>
      <c r="AX388" s="13" t="s">
        <v>983</v>
      </c>
      <c r="AY388" s="13" t="s">
        <v>984</v>
      </c>
      <c r="AZ388" s="13" t="s">
        <v>2744</v>
      </c>
      <c r="BA388" s="13" t="s">
        <v>2314</v>
      </c>
      <c r="BB388" s="13"/>
      <c r="BC388" s="13"/>
      <c r="BD388" s="13"/>
      <c r="BE388" s="13"/>
      <c r="BF388" s="13"/>
      <c r="BG388" s="13"/>
      <c r="BH388" s="13"/>
      <c r="BI388" s="13"/>
      <c r="BJ388" s="13"/>
      <c r="BK388" s="13"/>
      <c r="BL388" s="13"/>
      <c r="BM388" s="13"/>
      <c r="BN388" s="13"/>
      <c r="BO388" s="13"/>
      <c r="BP388" s="13"/>
      <c r="BQ388" s="13"/>
      <c r="BR388" s="13"/>
      <c r="BS388" s="13"/>
      <c r="BT388" s="13"/>
      <c r="BU388" s="13"/>
      <c r="BV388" s="13"/>
      <c r="BW388" s="13"/>
      <c r="BX388" s="13"/>
      <c r="BY388" s="13"/>
      <c r="BZ388" s="13"/>
      <c r="CA388" s="13"/>
      <c r="CB388" s="13"/>
      <c r="CC388" s="13"/>
      <c r="CD388" s="13"/>
      <c r="CE388" s="13"/>
      <c r="CF388" s="13"/>
      <c r="CG388" s="13"/>
      <c r="CH388" s="13"/>
      <c r="CI388" s="13"/>
      <c r="CJ388" s="13"/>
      <c r="CK388" s="13"/>
      <c r="CL388" s="13"/>
      <c r="CM388" s="13"/>
      <c r="CN388" s="13"/>
      <c r="CO388" s="13"/>
      <c r="CP388" s="13"/>
      <c r="CQ388" s="13"/>
      <c r="CR388" s="13"/>
      <c r="CS388" s="13"/>
      <c r="CT388" s="13"/>
      <c r="CU388" s="13"/>
      <c r="CV388" s="13"/>
      <c r="CW388" s="13"/>
      <c r="CX388" s="13"/>
      <c r="CY388" s="13"/>
      <c r="CZ388" s="13"/>
      <c r="DA388" s="13"/>
      <c r="DB388" s="13"/>
      <c r="DC388" s="13"/>
      <c r="DD388" s="13"/>
      <c r="DE388" s="13"/>
      <c r="DF388" s="13"/>
      <c r="DG388" s="13"/>
      <c r="DH388" s="13"/>
      <c r="DI388" s="13"/>
      <c r="DJ388" s="13"/>
      <c r="DK388" s="13"/>
      <c r="DL388" s="13"/>
      <c r="DM388" s="13"/>
      <c r="DN388" s="13"/>
      <c r="DO388" s="2"/>
    </row>
    <row r="389" spans="1:119" s="27" customFormat="1" ht="23.25" customHeight="1" x14ac:dyDescent="0.35">
      <c r="A389" s="16">
        <v>387</v>
      </c>
      <c r="B389" s="17">
        <v>43069</v>
      </c>
      <c r="C389" s="18" t="s">
        <v>3</v>
      </c>
      <c r="D389" s="1" t="s">
        <v>2375</v>
      </c>
      <c r="E389" s="16" t="s">
        <v>2440</v>
      </c>
      <c r="F389" s="21" t="s">
        <v>45</v>
      </c>
      <c r="G389" s="1" t="s">
        <v>362</v>
      </c>
      <c r="H389" s="1" t="s">
        <v>4028</v>
      </c>
      <c r="I389" s="1"/>
      <c r="J389" s="1"/>
      <c r="K389" s="1"/>
      <c r="L389" s="16" t="s">
        <v>347</v>
      </c>
      <c r="M389" s="16" t="s">
        <v>337</v>
      </c>
      <c r="N389" s="16" t="s">
        <v>114</v>
      </c>
      <c r="O389" s="16" t="s">
        <v>235</v>
      </c>
      <c r="P389" s="16" t="s">
        <v>357</v>
      </c>
      <c r="Q389" s="16" t="s">
        <v>3897</v>
      </c>
      <c r="R389" s="16" t="s">
        <v>3210</v>
      </c>
      <c r="S389" s="16"/>
      <c r="T389" s="8" t="s">
        <v>2859</v>
      </c>
      <c r="U389" s="8">
        <v>2</v>
      </c>
      <c r="V389" s="1" t="s">
        <v>2760</v>
      </c>
      <c r="W389" s="10">
        <v>0</v>
      </c>
      <c r="X389" s="10">
        <v>0</v>
      </c>
      <c r="Y389" s="8">
        <v>2</v>
      </c>
      <c r="Z389" s="1" t="s">
        <v>2760</v>
      </c>
      <c r="AA389" s="10">
        <v>0</v>
      </c>
      <c r="AB389" s="10">
        <v>0</v>
      </c>
      <c r="AC389" s="10">
        <v>2</v>
      </c>
      <c r="AD389" s="7">
        <v>0</v>
      </c>
      <c r="AE389" s="1" t="s">
        <v>2760</v>
      </c>
      <c r="AF389" s="7">
        <v>0</v>
      </c>
      <c r="AG389" s="1" t="s">
        <v>2760</v>
      </c>
      <c r="AH389" s="7">
        <v>0</v>
      </c>
      <c r="AI389" s="1" t="s">
        <v>2760</v>
      </c>
      <c r="AJ389" s="7">
        <v>2</v>
      </c>
      <c r="AK389" s="1" t="s">
        <v>2760</v>
      </c>
      <c r="AL389" s="10"/>
      <c r="AM389" s="1" t="s">
        <v>325</v>
      </c>
      <c r="AN389" s="10"/>
      <c r="AO389" s="10"/>
      <c r="AP389" s="12"/>
      <c r="AQ389" s="12" t="s">
        <v>4144</v>
      </c>
      <c r="AR389" s="12"/>
      <c r="AS389" s="1" t="s">
        <v>2589</v>
      </c>
      <c r="AT389" s="13" t="s">
        <v>834</v>
      </c>
      <c r="AU389" s="13"/>
      <c r="AV389" s="13"/>
      <c r="AW389" s="13"/>
      <c r="AX389" s="13"/>
      <c r="AY389" s="13"/>
      <c r="AZ389" s="13"/>
      <c r="BA389" s="13"/>
      <c r="BB389" s="13"/>
      <c r="BC389" s="13"/>
      <c r="BD389" s="13"/>
      <c r="BE389" s="13"/>
      <c r="BF389" s="13"/>
      <c r="BG389" s="13"/>
      <c r="BH389" s="13"/>
      <c r="BI389" s="13"/>
      <c r="BJ389" s="13"/>
      <c r="BK389" s="13"/>
      <c r="BL389" s="13"/>
      <c r="BM389" s="13"/>
      <c r="BN389" s="13"/>
      <c r="BO389" s="13"/>
      <c r="BP389" s="13"/>
      <c r="BQ389" s="13"/>
      <c r="BR389" s="13"/>
      <c r="BS389" s="13"/>
      <c r="BT389" s="13"/>
      <c r="BU389" s="13"/>
      <c r="BV389" s="13"/>
      <c r="BW389" s="13"/>
      <c r="BX389" s="13"/>
      <c r="BY389" s="13"/>
      <c r="BZ389" s="13"/>
      <c r="CA389" s="13"/>
      <c r="CB389" s="13"/>
      <c r="CC389" s="13"/>
      <c r="CD389" s="13"/>
      <c r="CE389" s="13"/>
      <c r="CF389" s="13"/>
      <c r="CG389" s="13"/>
      <c r="CH389" s="13"/>
      <c r="CI389" s="13"/>
      <c r="CJ389" s="13"/>
      <c r="CK389" s="13"/>
      <c r="CL389" s="13"/>
      <c r="CM389" s="13"/>
      <c r="CN389" s="13"/>
      <c r="CO389" s="13"/>
      <c r="CP389" s="13"/>
      <c r="CQ389" s="13"/>
      <c r="CR389" s="13"/>
      <c r="CS389" s="13"/>
      <c r="CT389" s="13"/>
      <c r="CU389" s="13"/>
      <c r="CV389" s="13"/>
      <c r="CW389" s="13"/>
      <c r="CX389" s="13"/>
      <c r="CY389" s="13"/>
      <c r="CZ389" s="13"/>
      <c r="DA389" s="13"/>
      <c r="DB389" s="13"/>
      <c r="DC389" s="13"/>
      <c r="DD389" s="13"/>
      <c r="DE389" s="13"/>
      <c r="DF389" s="13"/>
      <c r="DG389" s="13"/>
      <c r="DH389" s="13"/>
      <c r="DI389" s="13"/>
      <c r="DJ389" s="13"/>
      <c r="DK389" s="13"/>
      <c r="DL389" s="13"/>
      <c r="DM389" s="13"/>
      <c r="DN389" s="13"/>
      <c r="DO389" s="2"/>
    </row>
    <row r="390" spans="1:119" s="27" customFormat="1" ht="23.25" customHeight="1" x14ac:dyDescent="0.35">
      <c r="A390" s="16">
        <v>388</v>
      </c>
      <c r="B390" s="17">
        <v>43072</v>
      </c>
      <c r="C390" s="18" t="s">
        <v>3</v>
      </c>
      <c r="D390" s="1" t="s">
        <v>2375</v>
      </c>
      <c r="E390" s="16" t="s">
        <v>325</v>
      </c>
      <c r="F390" s="21" t="s">
        <v>3523</v>
      </c>
      <c r="G390" s="1" t="s">
        <v>362</v>
      </c>
      <c r="H390" s="1" t="s">
        <v>4028</v>
      </c>
      <c r="I390" s="1"/>
      <c r="J390" s="1"/>
      <c r="K390" s="1"/>
      <c r="L390" s="16" t="s">
        <v>347</v>
      </c>
      <c r="M390" s="16" t="s">
        <v>349</v>
      </c>
      <c r="N390" s="16" t="s">
        <v>356</v>
      </c>
      <c r="O390" s="16" t="s">
        <v>4039</v>
      </c>
      <c r="P390" s="16" t="s">
        <v>357</v>
      </c>
      <c r="Q390" s="16" t="s">
        <v>3792</v>
      </c>
      <c r="R390" s="16" t="s">
        <v>3211</v>
      </c>
      <c r="S390" s="16"/>
      <c r="T390" s="8" t="s">
        <v>2859</v>
      </c>
      <c r="U390" s="8" t="s">
        <v>325</v>
      </c>
      <c r="V390" s="1" t="s">
        <v>2760</v>
      </c>
      <c r="W390" s="10">
        <v>0</v>
      </c>
      <c r="X390" s="10">
        <v>0</v>
      </c>
      <c r="Y390" s="8" t="s">
        <v>325</v>
      </c>
      <c r="Z390" s="1" t="s">
        <v>2760</v>
      </c>
      <c r="AA390" s="10">
        <v>0</v>
      </c>
      <c r="AB390" s="10">
        <v>0</v>
      </c>
      <c r="AC390" s="10">
        <v>0</v>
      </c>
      <c r="AD390" s="7">
        <v>0</v>
      </c>
      <c r="AE390" s="1" t="s">
        <v>2760</v>
      </c>
      <c r="AF390" s="7">
        <v>0</v>
      </c>
      <c r="AG390" s="1" t="s">
        <v>2760</v>
      </c>
      <c r="AH390" s="7">
        <v>0</v>
      </c>
      <c r="AI390" s="1" t="s">
        <v>2760</v>
      </c>
      <c r="AJ390" s="7">
        <v>0</v>
      </c>
      <c r="AK390" s="1" t="s">
        <v>2760</v>
      </c>
      <c r="AL390" s="10"/>
      <c r="AM390" s="1" t="s">
        <v>325</v>
      </c>
      <c r="AN390" s="10"/>
      <c r="AO390" s="10"/>
      <c r="AP390" s="12"/>
      <c r="AQ390" s="12"/>
      <c r="AR390" s="12"/>
      <c r="AS390" s="1" t="s">
        <v>2589</v>
      </c>
      <c r="AT390" s="13"/>
      <c r="AU390" s="13"/>
      <c r="AV390" s="13"/>
      <c r="AW390" s="13"/>
      <c r="AX390" s="13"/>
      <c r="AY390" s="13"/>
      <c r="AZ390" s="13"/>
      <c r="BA390" s="13"/>
      <c r="BB390" s="13"/>
      <c r="BC390" s="13"/>
      <c r="BD390" s="13"/>
      <c r="BE390" s="13"/>
      <c r="BF390" s="13"/>
      <c r="BG390" s="13"/>
      <c r="BH390" s="13"/>
      <c r="BI390" s="13"/>
      <c r="BJ390" s="13"/>
      <c r="BK390" s="13"/>
      <c r="BL390" s="13"/>
      <c r="BM390" s="13"/>
      <c r="BN390" s="13"/>
      <c r="BO390" s="13"/>
      <c r="BP390" s="13" t="s">
        <v>2279</v>
      </c>
      <c r="BQ390" s="13"/>
      <c r="BR390" s="13"/>
      <c r="BS390" s="13"/>
      <c r="BT390" s="13"/>
      <c r="BU390" s="13"/>
      <c r="BV390" s="13"/>
      <c r="BW390" s="13"/>
      <c r="BX390" s="13"/>
      <c r="BY390" s="13"/>
      <c r="BZ390" s="13"/>
      <c r="CA390" s="13"/>
      <c r="CB390" s="13"/>
      <c r="CC390" s="13"/>
      <c r="CD390" s="13"/>
      <c r="CE390" s="13"/>
      <c r="CF390" s="13"/>
      <c r="CG390" s="13"/>
      <c r="CH390" s="13"/>
      <c r="CI390" s="13"/>
      <c r="CJ390" s="13"/>
      <c r="CK390" s="13"/>
      <c r="CL390" s="13"/>
      <c r="CM390" s="13"/>
      <c r="CN390" s="13"/>
      <c r="CO390" s="13"/>
      <c r="CP390" s="13"/>
      <c r="CQ390" s="13"/>
      <c r="CR390" s="13"/>
      <c r="CS390" s="13"/>
      <c r="CT390" s="13"/>
      <c r="CU390" s="13"/>
      <c r="CV390" s="13"/>
      <c r="CW390" s="13"/>
      <c r="CX390" s="13"/>
      <c r="CY390" s="13"/>
      <c r="CZ390" s="13"/>
      <c r="DA390" s="13"/>
      <c r="DB390" s="13"/>
      <c r="DC390" s="13"/>
      <c r="DD390" s="13"/>
      <c r="DE390" s="13"/>
      <c r="DF390" s="13"/>
      <c r="DG390" s="13"/>
      <c r="DH390" s="13"/>
      <c r="DI390" s="13"/>
      <c r="DJ390" s="13"/>
      <c r="DK390" s="13"/>
      <c r="DL390" s="13"/>
      <c r="DM390" s="13"/>
      <c r="DN390" s="13"/>
      <c r="DO390" s="2"/>
    </row>
    <row r="391" spans="1:119" s="27" customFormat="1" ht="23.25" customHeight="1" x14ac:dyDescent="0.35">
      <c r="A391" s="16">
        <v>389</v>
      </c>
      <c r="B391" s="17">
        <v>43074</v>
      </c>
      <c r="C391" s="18" t="s">
        <v>3</v>
      </c>
      <c r="D391" s="1" t="s">
        <v>2375</v>
      </c>
      <c r="E391" s="16" t="s">
        <v>57</v>
      </c>
      <c r="F391" s="21" t="s">
        <v>3498</v>
      </c>
      <c r="G391" s="1" t="s">
        <v>362</v>
      </c>
      <c r="H391" s="1" t="s">
        <v>4028</v>
      </c>
      <c r="I391" s="1"/>
      <c r="J391" s="1"/>
      <c r="K391" s="1"/>
      <c r="L391" s="16" t="s">
        <v>347</v>
      </c>
      <c r="M391" s="16" t="s">
        <v>337</v>
      </c>
      <c r="N391" s="16" t="s">
        <v>353</v>
      </c>
      <c r="O391" s="16" t="s">
        <v>4036</v>
      </c>
      <c r="P391" s="16" t="s">
        <v>357</v>
      </c>
      <c r="Q391" s="16" t="s">
        <v>3761</v>
      </c>
      <c r="R391" s="16" t="s">
        <v>3212</v>
      </c>
      <c r="S391" s="16"/>
      <c r="T391" s="8" t="s">
        <v>2859</v>
      </c>
      <c r="U391" s="8" t="s">
        <v>325</v>
      </c>
      <c r="V391" s="1" t="s">
        <v>2760</v>
      </c>
      <c r="W391" s="10">
        <v>0</v>
      </c>
      <c r="X391" s="10">
        <v>0</v>
      </c>
      <c r="Y391" s="8" t="s">
        <v>325</v>
      </c>
      <c r="Z391" s="1" t="s">
        <v>2760</v>
      </c>
      <c r="AA391" s="10">
        <v>0</v>
      </c>
      <c r="AB391" s="10">
        <v>0</v>
      </c>
      <c r="AC391" s="10">
        <v>0</v>
      </c>
      <c r="AD391" s="7">
        <v>0</v>
      </c>
      <c r="AE391" s="1" t="s">
        <v>2760</v>
      </c>
      <c r="AF391" s="7">
        <v>0</v>
      </c>
      <c r="AG391" s="1" t="s">
        <v>2760</v>
      </c>
      <c r="AH391" s="7">
        <v>0</v>
      </c>
      <c r="AI391" s="1" t="s">
        <v>2760</v>
      </c>
      <c r="AJ391" s="7">
        <v>0</v>
      </c>
      <c r="AK391" s="1" t="s">
        <v>2760</v>
      </c>
      <c r="AL391" s="10"/>
      <c r="AM391" s="1" t="s">
        <v>325</v>
      </c>
      <c r="AN391" s="10"/>
      <c r="AO391" s="10"/>
      <c r="AP391" s="12"/>
      <c r="AQ391" s="12"/>
      <c r="AR391" s="12"/>
      <c r="AS391" s="1" t="s">
        <v>2589</v>
      </c>
      <c r="AT391" s="13" t="s">
        <v>1248</v>
      </c>
      <c r="AU391" s="13" t="s">
        <v>2745</v>
      </c>
      <c r="AV391" s="13" t="s">
        <v>2746</v>
      </c>
      <c r="AW391" s="13" t="s">
        <v>2747</v>
      </c>
      <c r="AX391" s="13" t="s">
        <v>1249</v>
      </c>
      <c r="AY391" s="13" t="s">
        <v>1250</v>
      </c>
      <c r="AZ391" s="13" t="s">
        <v>1251</v>
      </c>
      <c r="BA391" s="13" t="s">
        <v>2329</v>
      </c>
      <c r="BB391" s="13" t="s">
        <v>1252</v>
      </c>
      <c r="BC391" s="13" t="s">
        <v>1253</v>
      </c>
      <c r="BD391" s="13" t="s">
        <v>2330</v>
      </c>
      <c r="BE391" s="13" t="s">
        <v>1254</v>
      </c>
      <c r="BF391" s="13" t="s">
        <v>1255</v>
      </c>
      <c r="BG391" s="13" t="s">
        <v>1256</v>
      </c>
      <c r="BH391" s="13" t="s">
        <v>1257</v>
      </c>
      <c r="BI391" s="13" t="s">
        <v>1258</v>
      </c>
      <c r="BJ391" s="13" t="s">
        <v>1259</v>
      </c>
      <c r="BK391" s="13" t="s">
        <v>1260</v>
      </c>
      <c r="BL391" s="13" t="s">
        <v>1261</v>
      </c>
      <c r="BM391" s="13" t="s">
        <v>271</v>
      </c>
      <c r="BN391" s="13" t="s">
        <v>1262</v>
      </c>
      <c r="BO391" s="13"/>
      <c r="BP391" s="13" t="s">
        <v>2748</v>
      </c>
      <c r="BQ391" s="13" t="s">
        <v>2749</v>
      </c>
      <c r="BR391" s="13" t="s">
        <v>1263</v>
      </c>
      <c r="BS391" s="13" t="s">
        <v>1264</v>
      </c>
      <c r="BT391" s="13" t="s">
        <v>1265</v>
      </c>
      <c r="BU391" s="13" t="s">
        <v>2750</v>
      </c>
      <c r="BV391" s="13" t="s">
        <v>2751</v>
      </c>
      <c r="BW391" s="13" t="s">
        <v>2331</v>
      </c>
      <c r="BX391" s="13" t="s">
        <v>1266</v>
      </c>
      <c r="BY391" s="13" t="s">
        <v>2332</v>
      </c>
      <c r="BZ391" s="13" t="s">
        <v>2752</v>
      </c>
      <c r="CA391" s="13" t="s">
        <v>2753</v>
      </c>
      <c r="CB391" s="13" t="s">
        <v>2754</v>
      </c>
      <c r="CC391" s="13" t="s">
        <v>513</v>
      </c>
      <c r="CD391" s="13" t="s">
        <v>2755</v>
      </c>
      <c r="CE391" s="13"/>
      <c r="CF391" s="13"/>
      <c r="CG391" s="13"/>
      <c r="CH391" s="13"/>
      <c r="CI391" s="13"/>
      <c r="CJ391" s="13"/>
      <c r="CK391" s="13"/>
      <c r="CL391" s="13"/>
      <c r="CM391" s="13"/>
      <c r="CN391" s="13"/>
      <c r="CO391" s="13"/>
      <c r="CP391" s="13"/>
      <c r="CQ391" s="13"/>
      <c r="CR391" s="13"/>
      <c r="CS391" s="13"/>
      <c r="CT391" s="13"/>
      <c r="CU391" s="13"/>
      <c r="CV391" s="13"/>
      <c r="CW391" s="13"/>
      <c r="CX391" s="13"/>
      <c r="CY391" s="13"/>
      <c r="CZ391" s="13"/>
      <c r="DA391" s="13"/>
      <c r="DB391" s="13"/>
      <c r="DC391" s="13"/>
      <c r="DD391" s="13"/>
      <c r="DE391" s="13"/>
      <c r="DF391" s="13"/>
      <c r="DG391" s="13"/>
      <c r="DH391" s="13"/>
      <c r="DI391" s="13"/>
      <c r="DJ391" s="13"/>
      <c r="DK391" s="13"/>
      <c r="DL391" s="13"/>
      <c r="DM391" s="13"/>
      <c r="DN391" s="13"/>
      <c r="DO391" s="2"/>
    </row>
    <row r="392" spans="1:119" s="27" customFormat="1" ht="23.25" customHeight="1" x14ac:dyDescent="0.35">
      <c r="A392" s="16">
        <v>390</v>
      </c>
      <c r="B392" s="17">
        <v>43077</v>
      </c>
      <c r="C392" s="18" t="s">
        <v>12</v>
      </c>
      <c r="D392" s="1" t="s">
        <v>319</v>
      </c>
      <c r="E392" s="16" t="s">
        <v>62</v>
      </c>
      <c r="F392" s="21" t="s">
        <v>3413</v>
      </c>
      <c r="G392" s="1" t="s">
        <v>362</v>
      </c>
      <c r="H392" s="1" t="s">
        <v>4028</v>
      </c>
      <c r="I392" s="1"/>
      <c r="J392" s="1"/>
      <c r="K392" s="1"/>
      <c r="L392" s="16" t="s">
        <v>347</v>
      </c>
      <c r="M392" s="16" t="s">
        <v>337</v>
      </c>
      <c r="N392" s="16" t="s">
        <v>353</v>
      </c>
      <c r="O392" s="16" t="s">
        <v>4036</v>
      </c>
      <c r="P392" s="16" t="s">
        <v>357</v>
      </c>
      <c r="Q392" s="16" t="s">
        <v>3976</v>
      </c>
      <c r="R392" s="16" t="s">
        <v>3213</v>
      </c>
      <c r="S392" s="16"/>
      <c r="T392" s="8" t="s">
        <v>2859</v>
      </c>
      <c r="U392" s="8" t="s">
        <v>325</v>
      </c>
      <c r="V392" s="1" t="s">
        <v>2760</v>
      </c>
      <c r="W392" s="10">
        <v>0</v>
      </c>
      <c r="X392" s="10">
        <v>0</v>
      </c>
      <c r="Y392" s="8" t="s">
        <v>325</v>
      </c>
      <c r="Z392" s="1" t="s">
        <v>2760</v>
      </c>
      <c r="AA392" s="10">
        <v>0</v>
      </c>
      <c r="AB392" s="10">
        <v>0</v>
      </c>
      <c r="AC392" s="10">
        <v>0</v>
      </c>
      <c r="AD392" s="7">
        <v>0</v>
      </c>
      <c r="AE392" s="1" t="s">
        <v>2760</v>
      </c>
      <c r="AF392" s="7">
        <v>0</v>
      </c>
      <c r="AG392" s="1" t="s">
        <v>2760</v>
      </c>
      <c r="AH392" s="7">
        <v>0</v>
      </c>
      <c r="AI392" s="1" t="s">
        <v>2760</v>
      </c>
      <c r="AJ392" s="7">
        <v>0</v>
      </c>
      <c r="AK392" s="1" t="s">
        <v>2760</v>
      </c>
      <c r="AL392" s="10"/>
      <c r="AM392" s="1" t="s">
        <v>325</v>
      </c>
      <c r="AN392" s="10"/>
      <c r="AO392" s="10"/>
      <c r="AP392" s="12"/>
      <c r="AQ392" s="12"/>
      <c r="AR392" s="12"/>
      <c r="AS392" s="1" t="s">
        <v>2589</v>
      </c>
      <c r="AT392" s="13" t="s">
        <v>2813</v>
      </c>
      <c r="AU392" s="13"/>
      <c r="AV392" s="13"/>
      <c r="AW392" s="13"/>
      <c r="AX392" s="13"/>
      <c r="AY392" s="13"/>
      <c r="AZ392" s="13"/>
      <c r="BA392" s="13"/>
      <c r="BB392" s="13"/>
      <c r="BC392" s="13"/>
      <c r="BD392" s="13"/>
      <c r="BE392" s="13"/>
      <c r="BF392" s="13"/>
      <c r="BG392" s="13"/>
      <c r="BH392" s="13"/>
      <c r="BI392" s="13"/>
      <c r="BJ392" s="13"/>
      <c r="BK392" s="13"/>
      <c r="BL392" s="13"/>
      <c r="BM392" s="13"/>
      <c r="BN392" s="13"/>
      <c r="BO392" s="13"/>
      <c r="BP392" s="13"/>
      <c r="BQ392" s="13"/>
      <c r="BR392" s="13"/>
      <c r="BS392" s="13"/>
      <c r="BT392" s="13"/>
      <c r="BU392" s="13"/>
      <c r="BV392" s="13"/>
      <c r="BW392" s="13"/>
      <c r="BX392" s="13"/>
      <c r="BY392" s="13"/>
      <c r="BZ392" s="13"/>
      <c r="CA392" s="13"/>
      <c r="CB392" s="13"/>
      <c r="CC392" s="13"/>
      <c r="CD392" s="13"/>
      <c r="CE392" s="13"/>
      <c r="CF392" s="13"/>
      <c r="CG392" s="13"/>
      <c r="CH392" s="13"/>
      <c r="CI392" s="13"/>
      <c r="CJ392" s="13"/>
      <c r="CK392" s="13"/>
      <c r="CL392" s="13"/>
      <c r="CM392" s="13"/>
      <c r="CN392" s="13"/>
      <c r="CO392" s="13"/>
      <c r="CP392" s="13"/>
      <c r="CQ392" s="13"/>
      <c r="CR392" s="13"/>
      <c r="CS392" s="13"/>
      <c r="CT392" s="13"/>
      <c r="CU392" s="13"/>
      <c r="CV392" s="13"/>
      <c r="CW392" s="13"/>
      <c r="CX392" s="13"/>
      <c r="CY392" s="13"/>
      <c r="CZ392" s="13"/>
      <c r="DA392" s="13"/>
      <c r="DB392" s="13"/>
      <c r="DC392" s="13"/>
      <c r="DD392" s="13"/>
      <c r="DE392" s="13"/>
      <c r="DF392" s="13"/>
      <c r="DG392" s="13"/>
      <c r="DH392" s="13"/>
      <c r="DI392" s="13"/>
      <c r="DJ392" s="13"/>
      <c r="DK392" s="13"/>
      <c r="DL392" s="13"/>
      <c r="DM392" s="13"/>
      <c r="DN392" s="13"/>
      <c r="DO392" s="2"/>
    </row>
    <row r="393" spans="1:119" s="27" customFormat="1" ht="23.25" customHeight="1" x14ac:dyDescent="0.35">
      <c r="A393" s="16">
        <v>391</v>
      </c>
      <c r="B393" s="17">
        <v>43082</v>
      </c>
      <c r="C393" s="18" t="s">
        <v>3</v>
      </c>
      <c r="D393" s="1" t="s">
        <v>2375</v>
      </c>
      <c r="E393" s="16" t="s">
        <v>2440</v>
      </c>
      <c r="F393" s="21" t="s">
        <v>3400</v>
      </c>
      <c r="G393" s="1" t="s">
        <v>362</v>
      </c>
      <c r="H393" s="1" t="s">
        <v>4028</v>
      </c>
      <c r="I393" s="1"/>
      <c r="J393" s="1"/>
      <c r="K393" s="1"/>
      <c r="L393" s="16" t="s">
        <v>347</v>
      </c>
      <c r="M393" s="16" t="s">
        <v>337</v>
      </c>
      <c r="N393" s="16" t="s">
        <v>114</v>
      </c>
      <c r="O393" s="16" t="s">
        <v>235</v>
      </c>
      <c r="P393" s="16" t="s">
        <v>357</v>
      </c>
      <c r="Q393" s="16" t="s">
        <v>3780</v>
      </c>
      <c r="R393" s="16" t="s">
        <v>3214</v>
      </c>
      <c r="S393" s="16"/>
      <c r="T393" s="8" t="s">
        <v>2859</v>
      </c>
      <c r="U393" s="8" t="s">
        <v>325</v>
      </c>
      <c r="V393" s="1" t="s">
        <v>2760</v>
      </c>
      <c r="W393" s="10">
        <v>0</v>
      </c>
      <c r="X393" s="10">
        <v>0</v>
      </c>
      <c r="Y393" s="8" t="s">
        <v>325</v>
      </c>
      <c r="Z393" s="1" t="s">
        <v>2760</v>
      </c>
      <c r="AA393" s="10">
        <v>0</v>
      </c>
      <c r="AB393" s="10">
        <v>0</v>
      </c>
      <c r="AC393" s="10">
        <v>0</v>
      </c>
      <c r="AD393" s="7">
        <v>0</v>
      </c>
      <c r="AE393" s="1" t="s">
        <v>2760</v>
      </c>
      <c r="AF393" s="7">
        <v>0</v>
      </c>
      <c r="AG393" s="1" t="s">
        <v>2760</v>
      </c>
      <c r="AH393" s="7">
        <v>0</v>
      </c>
      <c r="AI393" s="1" t="s">
        <v>2760</v>
      </c>
      <c r="AJ393" s="7">
        <v>0</v>
      </c>
      <c r="AK393" s="1" t="s">
        <v>2760</v>
      </c>
      <c r="AL393" s="10"/>
      <c r="AM393" s="1" t="s">
        <v>325</v>
      </c>
      <c r="AN393" s="10"/>
      <c r="AO393" s="10"/>
      <c r="AP393" s="12"/>
      <c r="AQ393" s="12"/>
      <c r="AR393" s="12"/>
      <c r="AS393" s="1" t="s">
        <v>2589</v>
      </c>
      <c r="AT393" s="13" t="s">
        <v>2019</v>
      </c>
      <c r="AU393" s="13"/>
      <c r="AV393" s="13"/>
      <c r="AW393" s="13"/>
      <c r="AX393" s="13"/>
      <c r="AY393" s="13"/>
      <c r="AZ393" s="13"/>
      <c r="BA393" s="13"/>
      <c r="BB393" s="13"/>
      <c r="BC393" s="13"/>
      <c r="BD393" s="13"/>
      <c r="BE393" s="13"/>
      <c r="BF393" s="13"/>
      <c r="BG393" s="13"/>
      <c r="BH393" s="13"/>
      <c r="BI393" s="13"/>
      <c r="BJ393" s="13"/>
      <c r="BK393" s="13"/>
      <c r="BL393" s="13"/>
      <c r="BM393" s="13"/>
      <c r="BN393" s="13"/>
      <c r="BO393" s="13"/>
      <c r="BP393" s="13"/>
      <c r="BQ393" s="13"/>
      <c r="BR393" s="13"/>
      <c r="BS393" s="13"/>
      <c r="BT393" s="13"/>
      <c r="BU393" s="13"/>
      <c r="BV393" s="13"/>
      <c r="BW393" s="13"/>
      <c r="BX393" s="13"/>
      <c r="BY393" s="13"/>
      <c r="BZ393" s="13"/>
      <c r="CA393" s="13"/>
      <c r="CB393" s="13"/>
      <c r="CC393" s="13"/>
      <c r="CD393" s="13"/>
      <c r="CE393" s="13"/>
      <c r="CF393" s="13"/>
      <c r="CG393" s="13"/>
      <c r="CH393" s="13"/>
      <c r="CI393" s="13"/>
      <c r="CJ393" s="13"/>
      <c r="CK393" s="13"/>
      <c r="CL393" s="13"/>
      <c r="CM393" s="13"/>
      <c r="CN393" s="13"/>
      <c r="CO393" s="13"/>
      <c r="CP393" s="13"/>
      <c r="CQ393" s="13"/>
      <c r="CR393" s="13"/>
      <c r="CS393" s="13"/>
      <c r="CT393" s="13"/>
      <c r="CU393" s="13"/>
      <c r="CV393" s="13"/>
      <c r="CW393" s="13"/>
      <c r="CX393" s="13"/>
      <c r="CY393" s="13"/>
      <c r="CZ393" s="13"/>
      <c r="DA393" s="13"/>
      <c r="DB393" s="13"/>
      <c r="DC393" s="13"/>
      <c r="DD393" s="13"/>
      <c r="DE393" s="13"/>
      <c r="DF393" s="13"/>
      <c r="DG393" s="13"/>
      <c r="DH393" s="13"/>
      <c r="DI393" s="13"/>
      <c r="DJ393" s="13"/>
      <c r="DK393" s="13"/>
      <c r="DL393" s="13"/>
      <c r="DM393" s="13"/>
      <c r="DN393" s="13"/>
      <c r="DO393" s="2"/>
    </row>
    <row r="394" spans="1:119" s="27" customFormat="1" ht="23.25" customHeight="1" x14ac:dyDescent="0.35">
      <c r="A394" s="16">
        <v>392</v>
      </c>
      <c r="B394" s="17">
        <v>43082</v>
      </c>
      <c r="C394" s="18" t="s">
        <v>3</v>
      </c>
      <c r="D394" s="1" t="s">
        <v>2375</v>
      </c>
      <c r="E394" s="16" t="s">
        <v>2458</v>
      </c>
      <c r="F394" s="21" t="s">
        <v>3524</v>
      </c>
      <c r="G394" s="1" t="s">
        <v>362</v>
      </c>
      <c r="H394" s="1" t="s">
        <v>4028</v>
      </c>
      <c r="I394" s="1"/>
      <c r="J394" s="1"/>
      <c r="K394" s="1"/>
      <c r="L394" s="16" t="s">
        <v>347</v>
      </c>
      <c r="M394" s="16" t="s">
        <v>337</v>
      </c>
      <c r="N394" s="16" t="s">
        <v>336</v>
      </c>
      <c r="O394" s="16" t="s">
        <v>4034</v>
      </c>
      <c r="P394" s="16" t="s">
        <v>357</v>
      </c>
      <c r="Q394" s="16" t="s">
        <v>3850</v>
      </c>
      <c r="R394" s="16" t="s">
        <v>3215</v>
      </c>
      <c r="S394" s="16"/>
      <c r="T394" s="8" t="s">
        <v>2859</v>
      </c>
      <c r="U394" s="8" t="s">
        <v>325</v>
      </c>
      <c r="V394" s="1" t="s">
        <v>2760</v>
      </c>
      <c r="W394" s="10">
        <v>0</v>
      </c>
      <c r="X394" s="10">
        <v>0</v>
      </c>
      <c r="Y394" s="8" t="s">
        <v>325</v>
      </c>
      <c r="Z394" s="1" t="s">
        <v>2760</v>
      </c>
      <c r="AA394" s="10">
        <v>0</v>
      </c>
      <c r="AB394" s="10">
        <v>0</v>
      </c>
      <c r="AC394" s="10">
        <v>0</v>
      </c>
      <c r="AD394" s="7">
        <v>0</v>
      </c>
      <c r="AE394" s="1" t="s">
        <v>2760</v>
      </c>
      <c r="AF394" s="7">
        <v>0</v>
      </c>
      <c r="AG394" s="1" t="s">
        <v>2760</v>
      </c>
      <c r="AH394" s="7">
        <v>0</v>
      </c>
      <c r="AI394" s="1" t="s">
        <v>2760</v>
      </c>
      <c r="AJ394" s="7">
        <v>0</v>
      </c>
      <c r="AK394" s="1" t="s">
        <v>2760</v>
      </c>
      <c r="AL394" s="10"/>
      <c r="AM394" s="1" t="s">
        <v>325</v>
      </c>
      <c r="AN394" s="10"/>
      <c r="AO394" s="10"/>
      <c r="AP394" s="12"/>
      <c r="AQ394" s="12"/>
      <c r="AR394" s="12"/>
      <c r="AS394" s="1" t="s">
        <v>2589</v>
      </c>
      <c r="AT394" s="13" t="s">
        <v>2019</v>
      </c>
      <c r="AU394" s="13"/>
      <c r="AV394" s="13"/>
      <c r="AW394" s="13"/>
      <c r="AX394" s="13"/>
      <c r="AY394" s="13"/>
      <c r="AZ394" s="13"/>
      <c r="BA394" s="13"/>
      <c r="BB394" s="13"/>
      <c r="BC394" s="13"/>
      <c r="BD394" s="13"/>
      <c r="BE394" s="13"/>
      <c r="BF394" s="13"/>
      <c r="BG394" s="13"/>
      <c r="BH394" s="13"/>
      <c r="BI394" s="13"/>
      <c r="BJ394" s="13"/>
      <c r="BK394" s="13"/>
      <c r="BL394" s="13"/>
      <c r="BM394" s="13"/>
      <c r="BN394" s="13"/>
      <c r="BO394" s="13"/>
      <c r="BP394" s="13"/>
      <c r="BQ394" s="13"/>
      <c r="BR394" s="13"/>
      <c r="BS394" s="13"/>
      <c r="BT394" s="13"/>
      <c r="BU394" s="13"/>
      <c r="BV394" s="13"/>
      <c r="BW394" s="13"/>
      <c r="BX394" s="13"/>
      <c r="BY394" s="13"/>
      <c r="BZ394" s="13"/>
      <c r="CA394" s="13"/>
      <c r="CB394" s="13"/>
      <c r="CC394" s="13"/>
      <c r="CD394" s="13"/>
      <c r="CE394" s="13"/>
      <c r="CF394" s="13"/>
      <c r="CG394" s="13"/>
      <c r="CH394" s="13"/>
      <c r="CI394" s="13"/>
      <c r="CJ394" s="13"/>
      <c r="CK394" s="13"/>
      <c r="CL394" s="13"/>
      <c r="CM394" s="13"/>
      <c r="CN394" s="13"/>
      <c r="CO394" s="13"/>
      <c r="CP394" s="13"/>
      <c r="CQ394" s="13"/>
      <c r="CR394" s="13"/>
      <c r="CS394" s="13"/>
      <c r="CT394" s="13"/>
      <c r="CU394" s="13"/>
      <c r="CV394" s="13"/>
      <c r="CW394" s="13"/>
      <c r="CX394" s="13"/>
      <c r="CY394" s="13"/>
      <c r="CZ394" s="13"/>
      <c r="DA394" s="13"/>
      <c r="DB394" s="13"/>
      <c r="DC394" s="13"/>
      <c r="DD394" s="13"/>
      <c r="DE394" s="13"/>
      <c r="DF394" s="13"/>
      <c r="DG394" s="13"/>
      <c r="DH394" s="13"/>
      <c r="DI394" s="13"/>
      <c r="DJ394" s="13"/>
      <c r="DK394" s="13"/>
      <c r="DL394" s="13"/>
      <c r="DM394" s="13"/>
      <c r="DN394" s="13"/>
      <c r="DO394" s="2"/>
    </row>
    <row r="395" spans="1:119" s="27" customFormat="1" ht="23.25" customHeight="1" x14ac:dyDescent="0.35">
      <c r="A395" s="16">
        <v>393</v>
      </c>
      <c r="B395" s="17">
        <v>43082</v>
      </c>
      <c r="C395" s="18" t="s">
        <v>3</v>
      </c>
      <c r="D395" s="1" t="s">
        <v>2375</v>
      </c>
      <c r="E395" s="16" t="s">
        <v>325</v>
      </c>
      <c r="F395" s="16" t="s">
        <v>325</v>
      </c>
      <c r="G395" s="1" t="s">
        <v>362</v>
      </c>
      <c r="H395" s="1" t="s">
        <v>4028</v>
      </c>
      <c r="I395" s="1"/>
      <c r="J395" s="1"/>
      <c r="K395" s="1"/>
      <c r="L395" s="16" t="s">
        <v>347</v>
      </c>
      <c r="M395" s="16" t="s">
        <v>337</v>
      </c>
      <c r="N395" s="16" t="s">
        <v>336</v>
      </c>
      <c r="O395" s="16" t="s">
        <v>4034</v>
      </c>
      <c r="P395" s="16" t="s">
        <v>357</v>
      </c>
      <c r="Q395" s="16" t="s">
        <v>3770</v>
      </c>
      <c r="R395" s="16" t="s">
        <v>3216</v>
      </c>
      <c r="S395" s="16"/>
      <c r="T395" s="8" t="s">
        <v>2859</v>
      </c>
      <c r="U395" s="8" t="s">
        <v>325</v>
      </c>
      <c r="V395" s="1" t="s">
        <v>2760</v>
      </c>
      <c r="W395" s="10">
        <v>0</v>
      </c>
      <c r="X395" s="10">
        <v>0</v>
      </c>
      <c r="Y395" s="8" t="s">
        <v>325</v>
      </c>
      <c r="Z395" s="1" t="s">
        <v>2760</v>
      </c>
      <c r="AA395" s="10">
        <v>0</v>
      </c>
      <c r="AB395" s="10">
        <v>0</v>
      </c>
      <c r="AC395" s="10">
        <v>0</v>
      </c>
      <c r="AD395" s="7">
        <v>0</v>
      </c>
      <c r="AE395" s="1" t="s">
        <v>2760</v>
      </c>
      <c r="AF395" s="7">
        <v>0</v>
      </c>
      <c r="AG395" s="1" t="s">
        <v>2760</v>
      </c>
      <c r="AH395" s="7">
        <v>0</v>
      </c>
      <c r="AI395" s="1" t="s">
        <v>2760</v>
      </c>
      <c r="AJ395" s="7">
        <v>0</v>
      </c>
      <c r="AK395" s="1" t="s">
        <v>2760</v>
      </c>
      <c r="AL395" s="10"/>
      <c r="AM395" s="1" t="s">
        <v>325</v>
      </c>
      <c r="AN395" s="10"/>
      <c r="AO395" s="10"/>
      <c r="AP395" s="12"/>
      <c r="AQ395" s="12"/>
      <c r="AR395" s="12" t="s">
        <v>3606</v>
      </c>
      <c r="AS395" s="1" t="s">
        <v>2589</v>
      </c>
      <c r="AT395" s="13" t="s">
        <v>2018</v>
      </c>
      <c r="AU395" s="13"/>
      <c r="AV395" s="13"/>
      <c r="AW395" s="13"/>
      <c r="AX395" s="13"/>
      <c r="AY395" s="13"/>
      <c r="AZ395" s="13"/>
      <c r="BA395" s="13"/>
      <c r="BB395" s="13"/>
      <c r="BC395" s="13"/>
      <c r="BD395" s="13"/>
      <c r="BE395" s="13"/>
      <c r="BF395" s="13"/>
      <c r="BG395" s="13"/>
      <c r="BH395" s="13"/>
      <c r="BI395" s="13"/>
      <c r="BJ395" s="13"/>
      <c r="BK395" s="13"/>
      <c r="BL395" s="13"/>
      <c r="BM395" s="13"/>
      <c r="BN395" s="13"/>
      <c r="BO395" s="13"/>
      <c r="BP395" s="13"/>
      <c r="BQ395" s="13"/>
      <c r="BR395" s="13"/>
      <c r="BS395" s="13"/>
      <c r="BT395" s="13"/>
      <c r="BU395" s="13"/>
      <c r="BV395" s="13"/>
      <c r="BW395" s="13"/>
      <c r="BX395" s="13"/>
      <c r="BY395" s="13"/>
      <c r="BZ395" s="13"/>
      <c r="CA395" s="13"/>
      <c r="CB395" s="13"/>
      <c r="CC395" s="13"/>
      <c r="CD395" s="13"/>
      <c r="CE395" s="13"/>
      <c r="CF395" s="13"/>
      <c r="CG395" s="13"/>
      <c r="CH395" s="13"/>
      <c r="CI395" s="13"/>
      <c r="CJ395" s="13"/>
      <c r="CK395" s="13"/>
      <c r="CL395" s="13"/>
      <c r="CM395" s="13"/>
      <c r="CN395" s="13"/>
      <c r="CO395" s="13"/>
      <c r="CP395" s="13"/>
      <c r="CQ395" s="13"/>
      <c r="CR395" s="13"/>
      <c r="CS395" s="13"/>
      <c r="CT395" s="13"/>
      <c r="CU395" s="13"/>
      <c r="CV395" s="13"/>
      <c r="CW395" s="13"/>
      <c r="CX395" s="13"/>
      <c r="CY395" s="13"/>
      <c r="CZ395" s="13"/>
      <c r="DA395" s="13"/>
      <c r="DB395" s="13"/>
      <c r="DC395" s="13"/>
      <c r="DD395" s="13"/>
      <c r="DE395" s="13"/>
      <c r="DF395" s="13"/>
      <c r="DG395" s="13"/>
      <c r="DH395" s="13"/>
      <c r="DI395" s="13"/>
      <c r="DJ395" s="13"/>
      <c r="DK395" s="13"/>
      <c r="DL395" s="13"/>
      <c r="DM395" s="13"/>
      <c r="DN395" s="13"/>
      <c r="DO395" s="2"/>
    </row>
    <row r="396" spans="1:119" s="27" customFormat="1" ht="23.25" customHeight="1" x14ac:dyDescent="0.35">
      <c r="A396" s="16">
        <v>394</v>
      </c>
      <c r="B396" s="17">
        <v>43082</v>
      </c>
      <c r="C396" s="18" t="s">
        <v>3</v>
      </c>
      <c r="D396" s="1" t="s">
        <v>2375</v>
      </c>
      <c r="E396" s="16" t="s">
        <v>325</v>
      </c>
      <c r="F396" s="21" t="s">
        <v>3397</v>
      </c>
      <c r="G396" s="1" t="s">
        <v>362</v>
      </c>
      <c r="H396" s="1" t="s">
        <v>4028</v>
      </c>
      <c r="I396" s="1"/>
      <c r="J396" s="1"/>
      <c r="K396" s="1"/>
      <c r="L396" s="16" t="s">
        <v>347</v>
      </c>
      <c r="M396" s="16" t="s">
        <v>337</v>
      </c>
      <c r="N396" s="16" t="s">
        <v>336</v>
      </c>
      <c r="O396" s="16" t="s">
        <v>4034</v>
      </c>
      <c r="P396" s="16" t="s">
        <v>357</v>
      </c>
      <c r="Q396" s="16" t="s">
        <v>3867</v>
      </c>
      <c r="R396" s="16" t="s">
        <v>170</v>
      </c>
      <c r="S396" s="16"/>
      <c r="T396" s="8" t="s">
        <v>2859</v>
      </c>
      <c r="U396" s="8" t="s">
        <v>325</v>
      </c>
      <c r="V396" s="1" t="s">
        <v>2760</v>
      </c>
      <c r="W396" s="10">
        <v>0</v>
      </c>
      <c r="X396" s="10">
        <v>0</v>
      </c>
      <c r="Y396" s="8" t="s">
        <v>325</v>
      </c>
      <c r="Z396" s="1" t="s">
        <v>2760</v>
      </c>
      <c r="AA396" s="10">
        <v>0</v>
      </c>
      <c r="AB396" s="10">
        <v>0</v>
      </c>
      <c r="AC396" s="10">
        <v>0</v>
      </c>
      <c r="AD396" s="7">
        <v>0</v>
      </c>
      <c r="AE396" s="1" t="s">
        <v>2760</v>
      </c>
      <c r="AF396" s="7">
        <v>0</v>
      </c>
      <c r="AG396" s="1" t="s">
        <v>2760</v>
      </c>
      <c r="AH396" s="7">
        <v>0</v>
      </c>
      <c r="AI396" s="1" t="s">
        <v>2760</v>
      </c>
      <c r="AJ396" s="7">
        <v>0</v>
      </c>
      <c r="AK396" s="1" t="s">
        <v>2760</v>
      </c>
      <c r="AL396" s="10"/>
      <c r="AM396" s="1" t="s">
        <v>325</v>
      </c>
      <c r="AN396" s="10"/>
      <c r="AO396" s="10"/>
      <c r="AP396" s="12"/>
      <c r="AQ396" s="12" t="s">
        <v>255</v>
      </c>
      <c r="AR396" s="12"/>
      <c r="AS396" s="1" t="s">
        <v>2589</v>
      </c>
      <c r="AT396" s="13" t="s">
        <v>590</v>
      </c>
      <c r="AU396" s="13"/>
      <c r="AV396" s="13"/>
      <c r="AW396" s="13"/>
      <c r="AX396" s="13"/>
      <c r="AY396" s="13"/>
      <c r="AZ396" s="13"/>
      <c r="BA396" s="13"/>
      <c r="BB396" s="13"/>
      <c r="BC396" s="13"/>
      <c r="BD396" s="13"/>
      <c r="BE396" s="13"/>
      <c r="BF396" s="13"/>
      <c r="BG396" s="13"/>
      <c r="BH396" s="13"/>
      <c r="BI396" s="13"/>
      <c r="BJ396" s="13"/>
      <c r="BK396" s="13"/>
      <c r="BL396" s="13"/>
      <c r="BM396" s="13"/>
      <c r="BN396" s="13"/>
      <c r="BO396" s="13"/>
      <c r="BP396" s="13"/>
      <c r="BQ396" s="13"/>
      <c r="BR396" s="13"/>
      <c r="BS396" s="13"/>
      <c r="BT396" s="13"/>
      <c r="BU396" s="13"/>
      <c r="BV396" s="13"/>
      <c r="BW396" s="13"/>
      <c r="BX396" s="13"/>
      <c r="BY396" s="13"/>
      <c r="BZ396" s="13"/>
      <c r="CA396" s="13"/>
      <c r="CB396" s="13"/>
      <c r="CC396" s="13"/>
      <c r="CD396" s="13"/>
      <c r="CE396" s="13"/>
      <c r="CF396" s="13"/>
      <c r="CG396" s="13"/>
      <c r="CH396" s="13"/>
      <c r="CI396" s="13"/>
      <c r="CJ396" s="13"/>
      <c r="CK396" s="13"/>
      <c r="CL396" s="13"/>
      <c r="CM396" s="13"/>
      <c r="CN396" s="13"/>
      <c r="CO396" s="13"/>
      <c r="CP396" s="13"/>
      <c r="CQ396" s="13"/>
      <c r="CR396" s="13"/>
      <c r="CS396" s="13"/>
      <c r="CT396" s="13"/>
      <c r="CU396" s="13"/>
      <c r="CV396" s="13"/>
      <c r="CW396" s="13"/>
      <c r="CX396" s="13"/>
      <c r="CY396" s="13"/>
      <c r="CZ396" s="13"/>
      <c r="DA396" s="13"/>
      <c r="DB396" s="13"/>
      <c r="DC396" s="13"/>
      <c r="DD396" s="13"/>
      <c r="DE396" s="13"/>
      <c r="DF396" s="13"/>
      <c r="DG396" s="13"/>
      <c r="DH396" s="13"/>
      <c r="DI396" s="13"/>
      <c r="DJ396" s="13"/>
      <c r="DK396" s="13"/>
      <c r="DL396" s="13"/>
      <c r="DM396" s="13"/>
      <c r="DN396" s="13"/>
      <c r="DO396" s="2"/>
    </row>
    <row r="397" spans="1:119" s="27" customFormat="1" ht="23.25" customHeight="1" x14ac:dyDescent="0.35">
      <c r="A397" s="16">
        <v>395</v>
      </c>
      <c r="B397" s="17">
        <v>43083</v>
      </c>
      <c r="C397" s="18" t="s">
        <v>3</v>
      </c>
      <c r="D397" s="1" t="s">
        <v>2375</v>
      </c>
      <c r="E397" s="16" t="s">
        <v>325</v>
      </c>
      <c r="F397" s="16" t="s">
        <v>325</v>
      </c>
      <c r="G397" s="1" t="s">
        <v>362</v>
      </c>
      <c r="H397" s="1" t="s">
        <v>4028</v>
      </c>
      <c r="I397" s="1"/>
      <c r="J397" s="1"/>
      <c r="K397" s="1"/>
      <c r="L397" s="16" t="s">
        <v>347</v>
      </c>
      <c r="M397" s="16" t="s">
        <v>337</v>
      </c>
      <c r="N397" s="16" t="s">
        <v>336</v>
      </c>
      <c r="O397" s="16" t="s">
        <v>4034</v>
      </c>
      <c r="P397" s="16" t="s">
        <v>357</v>
      </c>
      <c r="Q397" s="16" t="s">
        <v>3754</v>
      </c>
      <c r="R397" s="16" t="s">
        <v>4397</v>
      </c>
      <c r="S397" s="16"/>
      <c r="T397" s="8" t="s">
        <v>2859</v>
      </c>
      <c r="U397" s="8">
        <v>2</v>
      </c>
      <c r="V397" s="1" t="s">
        <v>2760</v>
      </c>
      <c r="W397" s="10">
        <v>2</v>
      </c>
      <c r="X397" s="10">
        <v>2</v>
      </c>
      <c r="Y397" s="8" t="s">
        <v>325</v>
      </c>
      <c r="Z397" s="1" t="s">
        <v>2760</v>
      </c>
      <c r="AA397" s="10">
        <v>0</v>
      </c>
      <c r="AB397" s="10">
        <v>0</v>
      </c>
      <c r="AC397" s="10">
        <v>0</v>
      </c>
      <c r="AD397" s="7">
        <v>0</v>
      </c>
      <c r="AE397" s="1" t="s">
        <v>2760</v>
      </c>
      <c r="AF397" s="7">
        <v>2</v>
      </c>
      <c r="AG397" s="1" t="s">
        <v>2760</v>
      </c>
      <c r="AH397" s="7">
        <v>0</v>
      </c>
      <c r="AI397" s="1" t="s">
        <v>2760</v>
      </c>
      <c r="AJ397" s="7">
        <v>0</v>
      </c>
      <c r="AK397" s="1" t="s">
        <v>2760</v>
      </c>
      <c r="AL397" s="10" t="s">
        <v>3217</v>
      </c>
      <c r="AM397" s="1" t="s">
        <v>326</v>
      </c>
      <c r="AN397" s="10" t="s">
        <v>86</v>
      </c>
      <c r="AO397" s="10" t="s">
        <v>4398</v>
      </c>
      <c r="AP397" s="12"/>
      <c r="AQ397" s="12"/>
      <c r="AR397" s="12"/>
      <c r="AS397" s="1" t="s">
        <v>2589</v>
      </c>
      <c r="AT397" s="13"/>
      <c r="AU397" s="13"/>
      <c r="AV397" s="13"/>
      <c r="AW397" s="13"/>
      <c r="AX397" s="13"/>
      <c r="AY397" s="13"/>
      <c r="AZ397" s="13"/>
      <c r="BA397" s="13"/>
      <c r="BB397" s="13"/>
      <c r="BC397" s="13"/>
      <c r="BD397" s="13"/>
      <c r="BE397" s="13"/>
      <c r="BF397" s="13"/>
      <c r="BG397" s="13"/>
      <c r="BH397" s="13"/>
      <c r="BI397" s="13"/>
      <c r="BJ397" s="13"/>
      <c r="BK397" s="13"/>
      <c r="BL397" s="13"/>
      <c r="BM397" s="13"/>
      <c r="BN397" s="13"/>
      <c r="BO397" s="13"/>
      <c r="BP397" s="13" t="s">
        <v>2181</v>
      </c>
      <c r="BQ397" s="13" t="s">
        <v>2182</v>
      </c>
      <c r="BR397" s="13"/>
      <c r="BS397" s="13"/>
      <c r="BT397" s="13"/>
      <c r="BU397" s="13"/>
      <c r="BV397" s="13"/>
      <c r="BW397" s="13"/>
      <c r="BX397" s="13"/>
      <c r="BY397" s="13"/>
      <c r="BZ397" s="13"/>
      <c r="CA397" s="13"/>
      <c r="CB397" s="13"/>
      <c r="CC397" s="13"/>
      <c r="CD397" s="13"/>
      <c r="CE397" s="13"/>
      <c r="CF397" s="13"/>
      <c r="CG397" s="13"/>
      <c r="CH397" s="13"/>
      <c r="CI397" s="13"/>
      <c r="CJ397" s="13"/>
      <c r="CK397" s="13"/>
      <c r="CL397" s="13"/>
      <c r="CM397" s="13"/>
      <c r="CN397" s="13"/>
      <c r="CO397" s="13"/>
      <c r="CP397" s="13"/>
      <c r="CQ397" s="13"/>
      <c r="CR397" s="13"/>
      <c r="CS397" s="13"/>
      <c r="CT397" s="13"/>
      <c r="CU397" s="13"/>
      <c r="CV397" s="13"/>
      <c r="CW397" s="13"/>
      <c r="CX397" s="13"/>
      <c r="CY397" s="13"/>
      <c r="CZ397" s="13"/>
      <c r="DA397" s="13"/>
      <c r="DB397" s="13"/>
      <c r="DC397" s="13"/>
      <c r="DD397" s="13"/>
      <c r="DE397" s="13"/>
      <c r="DF397" s="13"/>
      <c r="DG397" s="13"/>
      <c r="DH397" s="13"/>
      <c r="DI397" s="13"/>
      <c r="DJ397" s="13"/>
      <c r="DK397" s="13"/>
      <c r="DL397" s="13"/>
      <c r="DM397" s="13"/>
      <c r="DN397" s="13"/>
      <c r="DO397" s="2"/>
    </row>
    <row r="398" spans="1:119" s="27" customFormat="1" ht="23.25" customHeight="1" x14ac:dyDescent="0.35">
      <c r="A398" s="16">
        <v>396</v>
      </c>
      <c r="B398" s="17">
        <v>43084</v>
      </c>
      <c r="C398" s="18" t="s">
        <v>2389</v>
      </c>
      <c r="D398" s="1" t="s">
        <v>2374</v>
      </c>
      <c r="E398" s="16" t="s">
        <v>2522</v>
      </c>
      <c r="F398" s="21" t="s">
        <v>3525</v>
      </c>
      <c r="G398" s="1" t="s">
        <v>362</v>
      </c>
      <c r="H398" s="1" t="s">
        <v>4028</v>
      </c>
      <c r="I398" s="1"/>
      <c r="J398" s="1"/>
      <c r="K398" s="1"/>
      <c r="L398" s="16" t="s">
        <v>347</v>
      </c>
      <c r="M398" s="16" t="s">
        <v>337</v>
      </c>
      <c r="N398" s="16" t="s">
        <v>353</v>
      </c>
      <c r="O398" s="16" t="s">
        <v>4036</v>
      </c>
      <c r="P398" s="16" t="s">
        <v>357</v>
      </c>
      <c r="Q398" s="16" t="s">
        <v>3920</v>
      </c>
      <c r="R398" s="16" t="s">
        <v>169</v>
      </c>
      <c r="S398" s="16"/>
      <c r="T398" s="8" t="s">
        <v>2859</v>
      </c>
      <c r="U398" s="8" t="s">
        <v>325</v>
      </c>
      <c r="V398" s="1" t="s">
        <v>2760</v>
      </c>
      <c r="W398" s="10">
        <v>0</v>
      </c>
      <c r="X398" s="10">
        <v>0</v>
      </c>
      <c r="Y398" s="8" t="s">
        <v>325</v>
      </c>
      <c r="Z398" s="1" t="s">
        <v>2760</v>
      </c>
      <c r="AA398" s="10">
        <v>0</v>
      </c>
      <c r="AB398" s="10">
        <v>0</v>
      </c>
      <c r="AC398" s="10">
        <v>0</v>
      </c>
      <c r="AD398" s="7">
        <v>0</v>
      </c>
      <c r="AE398" s="1" t="s">
        <v>2760</v>
      </c>
      <c r="AF398" s="7">
        <v>0</v>
      </c>
      <c r="AG398" s="1" t="s">
        <v>2760</v>
      </c>
      <c r="AH398" s="7">
        <v>0</v>
      </c>
      <c r="AI398" s="1" t="s">
        <v>2760</v>
      </c>
      <c r="AJ398" s="7">
        <v>0</v>
      </c>
      <c r="AK398" s="1" t="s">
        <v>2760</v>
      </c>
      <c r="AL398" s="10"/>
      <c r="AM398" s="1" t="s">
        <v>325</v>
      </c>
      <c r="AN398" s="10"/>
      <c r="AO398" s="10"/>
      <c r="AP398" s="12"/>
      <c r="AQ398" s="12"/>
      <c r="AR398" s="12"/>
      <c r="AS398" s="1" t="s">
        <v>2589</v>
      </c>
      <c r="AT398" s="13" t="s">
        <v>2800</v>
      </c>
      <c r="AU398" s="13" t="s">
        <v>1369</v>
      </c>
      <c r="AV398" s="13" t="s">
        <v>2801</v>
      </c>
      <c r="AW398" s="13" t="s">
        <v>1370</v>
      </c>
      <c r="AX398" s="13" t="s">
        <v>1371</v>
      </c>
      <c r="AY398" s="13" t="s">
        <v>1372</v>
      </c>
      <c r="AZ398" s="13" t="s">
        <v>2802</v>
      </c>
      <c r="BA398" s="13" t="s">
        <v>1373</v>
      </c>
      <c r="BB398" s="13" t="s">
        <v>1374</v>
      </c>
      <c r="BC398" s="13" t="s">
        <v>2756</v>
      </c>
      <c r="BD398" s="13" t="s">
        <v>450</v>
      </c>
      <c r="BE398" s="13" t="s">
        <v>1375</v>
      </c>
      <c r="BF398" s="13" t="s">
        <v>1376</v>
      </c>
      <c r="BG398" s="13" t="s">
        <v>1377</v>
      </c>
      <c r="BH398" s="13" t="s">
        <v>1378</v>
      </c>
      <c r="BI398" s="13" t="s">
        <v>2336</v>
      </c>
      <c r="BJ398" s="13" t="s">
        <v>1379</v>
      </c>
      <c r="BK398" s="13" t="s">
        <v>1380</v>
      </c>
      <c r="BL398" s="13" t="s">
        <v>1381</v>
      </c>
      <c r="BM398" s="13" t="s">
        <v>1382</v>
      </c>
      <c r="BN398" s="13" t="s">
        <v>1383</v>
      </c>
      <c r="BO398" s="13"/>
      <c r="BP398" s="13" t="s">
        <v>1384</v>
      </c>
      <c r="BQ398" s="13" t="s">
        <v>1385</v>
      </c>
      <c r="BR398" s="13" t="s">
        <v>1386</v>
      </c>
      <c r="BS398" s="13" t="s">
        <v>1387</v>
      </c>
      <c r="BT398" s="13" t="s">
        <v>1388</v>
      </c>
      <c r="BU398" s="13" t="s">
        <v>1389</v>
      </c>
      <c r="BV398" s="13" t="s">
        <v>2803</v>
      </c>
      <c r="BW398" s="13" t="s">
        <v>1390</v>
      </c>
      <c r="BX398" s="13" t="s">
        <v>451</v>
      </c>
      <c r="BY398" s="13" t="s">
        <v>1391</v>
      </c>
      <c r="BZ398" s="13" t="s">
        <v>1392</v>
      </c>
      <c r="CA398" s="13" t="s">
        <v>1393</v>
      </c>
      <c r="CB398" s="13" t="s">
        <v>1394</v>
      </c>
      <c r="CC398" s="13" t="s">
        <v>1395</v>
      </c>
      <c r="CD398" s="13"/>
      <c r="CE398" s="13"/>
      <c r="CF398" s="13"/>
      <c r="CG398" s="13"/>
      <c r="CH398" s="13"/>
      <c r="CI398" s="13"/>
      <c r="CJ398" s="13"/>
      <c r="CK398" s="13"/>
      <c r="CL398" s="13"/>
      <c r="CM398" s="13"/>
      <c r="CN398" s="13"/>
      <c r="CO398" s="13"/>
      <c r="CP398" s="13"/>
      <c r="CQ398" s="13"/>
      <c r="CR398" s="13"/>
      <c r="CS398" s="13"/>
      <c r="CT398" s="13"/>
      <c r="CU398" s="13"/>
      <c r="CV398" s="13"/>
      <c r="CW398" s="13"/>
      <c r="CX398" s="13"/>
      <c r="CY398" s="13"/>
      <c r="CZ398" s="13"/>
      <c r="DA398" s="13"/>
      <c r="DB398" s="13"/>
      <c r="DC398" s="13"/>
      <c r="DD398" s="13"/>
      <c r="DE398" s="13"/>
      <c r="DF398" s="13"/>
      <c r="DG398" s="13"/>
      <c r="DH398" s="13"/>
      <c r="DI398" s="13"/>
      <c r="DJ398" s="13"/>
      <c r="DK398" s="13"/>
      <c r="DL398" s="13"/>
      <c r="DM398" s="13"/>
      <c r="DN398" s="13"/>
      <c r="DO398" s="2"/>
    </row>
    <row r="399" spans="1:119" s="27" customFormat="1" ht="23.25" customHeight="1" x14ac:dyDescent="0.35">
      <c r="A399" s="16">
        <v>397</v>
      </c>
      <c r="B399" s="17">
        <v>43084</v>
      </c>
      <c r="C399" s="18" t="s">
        <v>3</v>
      </c>
      <c r="D399" s="1" t="s">
        <v>2375</v>
      </c>
      <c r="E399" s="16" t="s">
        <v>2454</v>
      </c>
      <c r="F399" s="21" t="s">
        <v>70</v>
      </c>
      <c r="G399" s="1" t="s">
        <v>362</v>
      </c>
      <c r="H399" s="1" t="s">
        <v>4028</v>
      </c>
      <c r="I399" s="1"/>
      <c r="J399" s="1"/>
      <c r="K399" s="1"/>
      <c r="L399" s="16" t="s">
        <v>347</v>
      </c>
      <c r="M399" s="16" t="s">
        <v>337</v>
      </c>
      <c r="N399" s="16" t="s">
        <v>336</v>
      </c>
      <c r="O399" s="16" t="s">
        <v>4034</v>
      </c>
      <c r="P399" s="16" t="s">
        <v>357</v>
      </c>
      <c r="Q399" s="16" t="s">
        <v>3785</v>
      </c>
      <c r="R399" s="16" t="s">
        <v>3218</v>
      </c>
      <c r="S399" s="16"/>
      <c r="T399" s="8" t="s">
        <v>2859</v>
      </c>
      <c r="U399" s="8" t="s">
        <v>325</v>
      </c>
      <c r="V399" s="1" t="s">
        <v>2760</v>
      </c>
      <c r="W399" s="10">
        <v>0</v>
      </c>
      <c r="X399" s="10">
        <v>0</v>
      </c>
      <c r="Y399" s="8" t="s">
        <v>325</v>
      </c>
      <c r="Z399" s="1" t="s">
        <v>2760</v>
      </c>
      <c r="AA399" s="10">
        <v>0</v>
      </c>
      <c r="AB399" s="10">
        <v>0</v>
      </c>
      <c r="AC399" s="10">
        <v>0</v>
      </c>
      <c r="AD399" s="7">
        <v>0</v>
      </c>
      <c r="AE399" s="1" t="s">
        <v>2760</v>
      </c>
      <c r="AF399" s="7">
        <v>0</v>
      </c>
      <c r="AG399" s="1" t="s">
        <v>2760</v>
      </c>
      <c r="AH399" s="7">
        <v>0</v>
      </c>
      <c r="AI399" s="1" t="s">
        <v>2760</v>
      </c>
      <c r="AJ399" s="7">
        <v>0</v>
      </c>
      <c r="AK399" s="1" t="s">
        <v>2760</v>
      </c>
      <c r="AL399" s="10"/>
      <c r="AM399" s="1" t="s">
        <v>325</v>
      </c>
      <c r="AN399" s="10"/>
      <c r="AO399" s="10"/>
      <c r="AP399" s="12"/>
      <c r="AQ399" s="12"/>
      <c r="AR399" s="12"/>
      <c r="AS399" s="1" t="s">
        <v>2589</v>
      </c>
      <c r="AT399" s="13" t="s">
        <v>591</v>
      </c>
      <c r="AU399" s="13" t="s">
        <v>592</v>
      </c>
      <c r="AV399" s="13" t="s">
        <v>593</v>
      </c>
      <c r="AW399" s="13" t="s">
        <v>594</v>
      </c>
      <c r="AX399" s="13"/>
      <c r="AY399" s="13"/>
      <c r="AZ399" s="13"/>
      <c r="BA399" s="13"/>
      <c r="BB399" s="13"/>
      <c r="BC399" s="13"/>
      <c r="BD399" s="13"/>
      <c r="BE399" s="13"/>
      <c r="BF399" s="13"/>
      <c r="BG399" s="13"/>
      <c r="BH399" s="13"/>
      <c r="BI399" s="13"/>
      <c r="BJ399" s="13"/>
      <c r="BK399" s="13"/>
      <c r="BL399" s="13"/>
      <c r="BM399" s="13"/>
      <c r="BN399" s="13"/>
      <c r="BO399" s="13"/>
      <c r="BP399" s="13" t="s">
        <v>404</v>
      </c>
      <c r="BQ399" s="13" t="s">
        <v>595</v>
      </c>
      <c r="BR399" s="13"/>
      <c r="BS399" s="13"/>
      <c r="BT399" s="13"/>
      <c r="BU399" s="13"/>
      <c r="BV399" s="13"/>
      <c r="BW399" s="13"/>
      <c r="BX399" s="13"/>
      <c r="BY399" s="13"/>
      <c r="BZ399" s="13"/>
      <c r="CA399" s="13"/>
      <c r="CB399" s="13"/>
      <c r="CC399" s="13"/>
      <c r="CD399" s="13"/>
      <c r="CE399" s="13"/>
      <c r="CF399" s="13"/>
      <c r="CG399" s="13"/>
      <c r="CH399" s="13"/>
      <c r="CI399" s="13"/>
      <c r="CJ399" s="13"/>
      <c r="CK399" s="13"/>
      <c r="CL399" s="13"/>
      <c r="CM399" s="13"/>
      <c r="CN399" s="13"/>
      <c r="CO399" s="13"/>
      <c r="CP399" s="13"/>
      <c r="CQ399" s="13"/>
      <c r="CR399" s="13"/>
      <c r="CS399" s="13"/>
      <c r="CT399" s="13"/>
      <c r="CU399" s="13"/>
      <c r="CV399" s="13"/>
      <c r="CW399" s="13"/>
      <c r="CX399" s="13"/>
      <c r="CY399" s="13"/>
      <c r="CZ399" s="13"/>
      <c r="DA399" s="13"/>
      <c r="DB399" s="13"/>
      <c r="DC399" s="13"/>
      <c r="DD399" s="13"/>
      <c r="DE399" s="13"/>
      <c r="DF399" s="13"/>
      <c r="DG399" s="13"/>
      <c r="DH399" s="13"/>
      <c r="DI399" s="13"/>
      <c r="DJ399" s="13"/>
      <c r="DK399" s="13"/>
      <c r="DL399" s="13"/>
      <c r="DM399" s="13"/>
      <c r="DN399" s="13"/>
      <c r="DO399" s="2"/>
    </row>
    <row r="400" spans="1:119" s="27" customFormat="1" ht="23.25" customHeight="1" x14ac:dyDescent="0.35">
      <c r="A400" s="16">
        <v>398</v>
      </c>
      <c r="B400" s="17">
        <v>43084</v>
      </c>
      <c r="C400" s="18" t="s">
        <v>3</v>
      </c>
      <c r="D400" s="1" t="s">
        <v>2375</v>
      </c>
      <c r="E400" s="16" t="s">
        <v>2482</v>
      </c>
      <c r="F400" s="21" t="s">
        <v>3419</v>
      </c>
      <c r="G400" s="1" t="s">
        <v>362</v>
      </c>
      <c r="H400" s="1" t="s">
        <v>4028</v>
      </c>
      <c r="I400" s="1"/>
      <c r="J400" s="1"/>
      <c r="K400" s="1"/>
      <c r="L400" s="16" t="s">
        <v>347</v>
      </c>
      <c r="M400" s="16" t="s">
        <v>337</v>
      </c>
      <c r="N400" s="16" t="s">
        <v>336</v>
      </c>
      <c r="O400" s="16" t="s">
        <v>4034</v>
      </c>
      <c r="P400" s="16" t="s">
        <v>357</v>
      </c>
      <c r="Q400" s="16" t="s">
        <v>3637</v>
      </c>
      <c r="R400" s="16" t="s">
        <v>3219</v>
      </c>
      <c r="S400" s="16"/>
      <c r="T400" s="8" t="s">
        <v>2859</v>
      </c>
      <c r="U400" s="8">
        <v>2</v>
      </c>
      <c r="V400" s="1" t="s">
        <v>2760</v>
      </c>
      <c r="W400" s="10">
        <v>0</v>
      </c>
      <c r="X400" s="10">
        <v>0</v>
      </c>
      <c r="Y400" s="8">
        <v>2</v>
      </c>
      <c r="Z400" s="1" t="s">
        <v>2760</v>
      </c>
      <c r="AA400" s="10">
        <v>0</v>
      </c>
      <c r="AB400" s="10">
        <v>0</v>
      </c>
      <c r="AC400" s="10">
        <v>2</v>
      </c>
      <c r="AD400" s="7">
        <v>0</v>
      </c>
      <c r="AE400" s="1" t="s">
        <v>2760</v>
      </c>
      <c r="AF400" s="7">
        <v>2</v>
      </c>
      <c r="AG400" s="1" t="s">
        <v>2760</v>
      </c>
      <c r="AH400" s="7">
        <v>0</v>
      </c>
      <c r="AI400" s="1" t="s">
        <v>2760</v>
      </c>
      <c r="AJ400" s="7">
        <v>0</v>
      </c>
      <c r="AK400" s="1" t="s">
        <v>2760</v>
      </c>
      <c r="AL400" s="10" t="s">
        <v>202</v>
      </c>
      <c r="AM400" s="1" t="s">
        <v>326</v>
      </c>
      <c r="AN400" s="10"/>
      <c r="AO400" s="10" t="s">
        <v>4399</v>
      </c>
      <c r="AP400" s="12"/>
      <c r="AQ400" s="12"/>
      <c r="AR400" s="12"/>
      <c r="AS400" s="1" t="s">
        <v>2589</v>
      </c>
      <c r="AT400" s="13" t="s">
        <v>557</v>
      </c>
      <c r="AU400" s="13" t="s">
        <v>558</v>
      </c>
      <c r="AV400" s="13"/>
      <c r="AW400" s="13"/>
      <c r="AX400" s="13"/>
      <c r="AY400" s="13"/>
      <c r="AZ400" s="13"/>
      <c r="BA400" s="13"/>
      <c r="BB400" s="13"/>
      <c r="BC400" s="13"/>
      <c r="BD400" s="13"/>
      <c r="BE400" s="13"/>
      <c r="BF400" s="13"/>
      <c r="BG400" s="13"/>
      <c r="BH400" s="13"/>
      <c r="BI400" s="13"/>
      <c r="BJ400" s="13"/>
      <c r="BK400" s="13"/>
      <c r="BL400" s="13"/>
      <c r="BM400" s="13"/>
      <c r="BN400" s="13"/>
      <c r="BO400" s="13"/>
      <c r="BP400" s="13"/>
      <c r="BQ400" s="13"/>
      <c r="BR400" s="13"/>
      <c r="BS400" s="13"/>
      <c r="BT400" s="13"/>
      <c r="BU400" s="13"/>
      <c r="BV400" s="13"/>
      <c r="BW400" s="13"/>
      <c r="BX400" s="13"/>
      <c r="BY400" s="13"/>
      <c r="BZ400" s="13"/>
      <c r="CA400" s="13"/>
      <c r="CB400" s="13"/>
      <c r="CC400" s="13"/>
      <c r="CD400" s="13"/>
      <c r="CE400" s="13"/>
      <c r="CF400" s="13"/>
      <c r="CG400" s="13"/>
      <c r="CH400" s="13"/>
      <c r="CI400" s="13"/>
      <c r="CJ400" s="13"/>
      <c r="CK400" s="13"/>
      <c r="CL400" s="13"/>
      <c r="CM400" s="13"/>
      <c r="CN400" s="13"/>
      <c r="CO400" s="13"/>
      <c r="CP400" s="13"/>
      <c r="CQ400" s="13"/>
      <c r="CR400" s="13"/>
      <c r="CS400" s="13"/>
      <c r="CT400" s="13"/>
      <c r="CU400" s="13"/>
      <c r="CV400" s="13"/>
      <c r="CW400" s="13"/>
      <c r="CX400" s="13"/>
      <c r="CY400" s="13"/>
      <c r="CZ400" s="13"/>
      <c r="DA400" s="13"/>
      <c r="DB400" s="13"/>
      <c r="DC400" s="13"/>
      <c r="DD400" s="13"/>
      <c r="DE400" s="13"/>
      <c r="DF400" s="13"/>
      <c r="DG400" s="13"/>
      <c r="DH400" s="13"/>
      <c r="DI400" s="13"/>
      <c r="DJ400" s="13"/>
      <c r="DK400" s="13"/>
      <c r="DL400" s="13"/>
      <c r="DM400" s="13"/>
      <c r="DN400" s="13"/>
      <c r="DO400" s="2"/>
    </row>
    <row r="401" spans="1:119" s="27" customFormat="1" ht="23.25" customHeight="1" x14ac:dyDescent="0.35">
      <c r="A401" s="16">
        <v>399</v>
      </c>
      <c r="B401" s="17">
        <v>43084</v>
      </c>
      <c r="C401" s="18" t="s">
        <v>3</v>
      </c>
      <c r="D401" s="1" t="s">
        <v>2375</v>
      </c>
      <c r="E401" s="16" t="s">
        <v>22</v>
      </c>
      <c r="F401" s="21" t="s">
        <v>3456</v>
      </c>
      <c r="G401" s="1" t="s">
        <v>362</v>
      </c>
      <c r="H401" s="1" t="s">
        <v>4028</v>
      </c>
      <c r="I401" s="1"/>
      <c r="J401" s="1"/>
      <c r="K401" s="1"/>
      <c r="L401" s="16" t="s">
        <v>347</v>
      </c>
      <c r="M401" s="16" t="s">
        <v>349</v>
      </c>
      <c r="N401" s="16" t="s">
        <v>356</v>
      </c>
      <c r="O401" s="16" t="s">
        <v>4039</v>
      </c>
      <c r="P401" s="16" t="s">
        <v>357</v>
      </c>
      <c r="Q401" s="16" t="s">
        <v>3793</v>
      </c>
      <c r="R401" s="16" t="s">
        <v>3220</v>
      </c>
      <c r="S401" s="16"/>
      <c r="T401" s="8" t="s">
        <v>2859</v>
      </c>
      <c r="U401" s="8">
        <v>1</v>
      </c>
      <c r="V401" s="1" t="s">
        <v>2760</v>
      </c>
      <c r="W401" s="10">
        <v>0</v>
      </c>
      <c r="X401" s="10">
        <v>0</v>
      </c>
      <c r="Y401" s="8">
        <v>1</v>
      </c>
      <c r="Z401" s="1" t="s">
        <v>2760</v>
      </c>
      <c r="AA401" s="10">
        <v>0</v>
      </c>
      <c r="AB401" s="10">
        <v>0</v>
      </c>
      <c r="AC401" s="10">
        <v>1</v>
      </c>
      <c r="AD401" s="7">
        <v>1</v>
      </c>
      <c r="AE401" s="1" t="s">
        <v>2760</v>
      </c>
      <c r="AF401" s="7">
        <v>0</v>
      </c>
      <c r="AG401" s="1" t="s">
        <v>2760</v>
      </c>
      <c r="AH401" s="7">
        <v>0</v>
      </c>
      <c r="AI401" s="1" t="s">
        <v>2760</v>
      </c>
      <c r="AJ401" s="7">
        <v>0</v>
      </c>
      <c r="AK401" s="1" t="s">
        <v>2760</v>
      </c>
      <c r="AL401" s="10"/>
      <c r="AM401" s="1" t="s">
        <v>325</v>
      </c>
      <c r="AN401" s="10" t="s">
        <v>84</v>
      </c>
      <c r="AO401" s="10"/>
      <c r="AP401" s="12"/>
      <c r="AQ401" s="12" t="s">
        <v>4145</v>
      </c>
      <c r="AR401" s="12"/>
      <c r="AS401" s="1" t="s">
        <v>2589</v>
      </c>
      <c r="AT401" s="13" t="s">
        <v>557</v>
      </c>
      <c r="AU401" s="13" t="s">
        <v>558</v>
      </c>
      <c r="AV401" s="13"/>
      <c r="AW401" s="13"/>
      <c r="AX401" s="13"/>
      <c r="AY401" s="13"/>
      <c r="AZ401" s="13"/>
      <c r="BA401" s="13"/>
      <c r="BB401" s="13"/>
      <c r="BC401" s="13"/>
      <c r="BD401" s="13"/>
      <c r="BE401" s="13"/>
      <c r="BF401" s="13"/>
      <c r="BG401" s="13"/>
      <c r="BH401" s="13"/>
      <c r="BI401" s="13"/>
      <c r="BJ401" s="13"/>
      <c r="BK401" s="13"/>
      <c r="BL401" s="13"/>
      <c r="BM401" s="13"/>
      <c r="BN401" s="13"/>
      <c r="BO401" s="13"/>
      <c r="BP401" s="13"/>
      <c r="BQ401" s="13"/>
      <c r="BR401" s="13"/>
      <c r="BS401" s="13"/>
      <c r="BT401" s="13"/>
      <c r="BU401" s="13"/>
      <c r="BV401" s="13"/>
      <c r="BW401" s="13"/>
      <c r="BX401" s="13"/>
      <c r="BY401" s="13"/>
      <c r="BZ401" s="13"/>
      <c r="CA401" s="13"/>
      <c r="CB401" s="13"/>
      <c r="CC401" s="13"/>
      <c r="CD401" s="13"/>
      <c r="CE401" s="13"/>
      <c r="CF401" s="13"/>
      <c r="CG401" s="13"/>
      <c r="CH401" s="13"/>
      <c r="CI401" s="13"/>
      <c r="CJ401" s="13"/>
      <c r="CK401" s="13"/>
      <c r="CL401" s="13"/>
      <c r="CM401" s="13"/>
      <c r="CN401" s="13"/>
      <c r="CO401" s="13"/>
      <c r="CP401" s="13"/>
      <c r="CQ401" s="13"/>
      <c r="CR401" s="13"/>
      <c r="CS401" s="13"/>
      <c r="CT401" s="13"/>
      <c r="CU401" s="13"/>
      <c r="CV401" s="13"/>
      <c r="CW401" s="13"/>
      <c r="CX401" s="13"/>
      <c r="CY401" s="13"/>
      <c r="CZ401" s="13"/>
      <c r="DA401" s="13"/>
      <c r="DB401" s="13"/>
      <c r="DC401" s="13"/>
      <c r="DD401" s="13"/>
      <c r="DE401" s="13"/>
      <c r="DF401" s="13"/>
      <c r="DG401" s="13"/>
      <c r="DH401" s="13"/>
      <c r="DI401" s="13"/>
      <c r="DJ401" s="13"/>
      <c r="DK401" s="13"/>
      <c r="DL401" s="13"/>
      <c r="DM401" s="13"/>
      <c r="DN401" s="13"/>
      <c r="DO401" s="2"/>
    </row>
    <row r="402" spans="1:119" s="27" customFormat="1" ht="23.25" customHeight="1" x14ac:dyDescent="0.35">
      <c r="A402" s="16">
        <v>400</v>
      </c>
      <c r="B402" s="17">
        <v>43085</v>
      </c>
      <c r="C402" s="18" t="s">
        <v>3</v>
      </c>
      <c r="D402" s="1" t="s">
        <v>2375</v>
      </c>
      <c r="E402" s="16" t="s">
        <v>57</v>
      </c>
      <c r="F402" s="21" t="s">
        <v>3526</v>
      </c>
      <c r="G402" s="1" t="s">
        <v>362</v>
      </c>
      <c r="H402" s="1" t="s">
        <v>4028</v>
      </c>
      <c r="I402" s="1"/>
      <c r="J402" s="1"/>
      <c r="K402" s="1"/>
      <c r="L402" s="16" t="s">
        <v>347</v>
      </c>
      <c r="M402" s="16" t="s">
        <v>337</v>
      </c>
      <c r="N402" s="16" t="s">
        <v>353</v>
      </c>
      <c r="O402" s="16" t="s">
        <v>4037</v>
      </c>
      <c r="P402" s="16" t="s">
        <v>357</v>
      </c>
      <c r="Q402" s="16" t="s">
        <v>3923</v>
      </c>
      <c r="R402" s="16" t="s">
        <v>3221</v>
      </c>
      <c r="S402" s="16"/>
      <c r="T402" s="8" t="s">
        <v>2859</v>
      </c>
      <c r="U402" s="8" t="s">
        <v>325</v>
      </c>
      <c r="V402" s="1" t="s">
        <v>2760</v>
      </c>
      <c r="W402" s="10">
        <v>0</v>
      </c>
      <c r="X402" s="10">
        <v>0</v>
      </c>
      <c r="Y402" s="8" t="s">
        <v>325</v>
      </c>
      <c r="Z402" s="1" t="s">
        <v>2760</v>
      </c>
      <c r="AA402" s="10">
        <v>0</v>
      </c>
      <c r="AB402" s="10">
        <v>0</v>
      </c>
      <c r="AC402" s="10">
        <v>0</v>
      </c>
      <c r="AD402" s="7">
        <v>0</v>
      </c>
      <c r="AE402" s="1" t="s">
        <v>2760</v>
      </c>
      <c r="AF402" s="7">
        <v>0</v>
      </c>
      <c r="AG402" s="1" t="s">
        <v>2760</v>
      </c>
      <c r="AH402" s="7">
        <v>0</v>
      </c>
      <c r="AI402" s="1" t="s">
        <v>2760</v>
      </c>
      <c r="AJ402" s="7">
        <v>0</v>
      </c>
      <c r="AK402" s="1" t="s">
        <v>2760</v>
      </c>
      <c r="AL402" s="10"/>
      <c r="AM402" s="1" t="s">
        <v>325</v>
      </c>
      <c r="AN402" s="10"/>
      <c r="AO402" s="10"/>
      <c r="AP402" s="12"/>
      <c r="AQ402" s="12"/>
      <c r="AR402" s="12"/>
      <c r="AS402" s="1" t="s">
        <v>2589</v>
      </c>
      <c r="AT402" s="13" t="s">
        <v>2060</v>
      </c>
      <c r="AU402" s="13" t="s">
        <v>2061</v>
      </c>
      <c r="AV402" s="13" t="s">
        <v>2062</v>
      </c>
      <c r="AW402" s="13" t="s">
        <v>2063</v>
      </c>
      <c r="AX402" s="13"/>
      <c r="AY402" s="13"/>
      <c r="AZ402" s="13"/>
      <c r="BA402" s="13"/>
      <c r="BB402" s="13"/>
      <c r="BC402" s="13"/>
      <c r="BD402" s="13"/>
      <c r="BE402" s="13"/>
      <c r="BF402" s="13"/>
      <c r="BG402" s="13"/>
      <c r="BH402" s="13"/>
      <c r="BI402" s="13"/>
      <c r="BJ402" s="13"/>
      <c r="BK402" s="13"/>
      <c r="BL402" s="13"/>
      <c r="BM402" s="13"/>
      <c r="BN402" s="13"/>
      <c r="BO402" s="13"/>
      <c r="BP402" s="13" t="s">
        <v>2064</v>
      </c>
      <c r="BQ402" s="13"/>
      <c r="BR402" s="13"/>
      <c r="BS402" s="13"/>
      <c r="BT402" s="13"/>
      <c r="BU402" s="13"/>
      <c r="BV402" s="13"/>
      <c r="BW402" s="13"/>
      <c r="BX402" s="13"/>
      <c r="BY402" s="13"/>
      <c r="BZ402" s="13"/>
      <c r="CA402" s="13"/>
      <c r="CB402" s="13"/>
      <c r="CC402" s="13"/>
      <c r="CD402" s="13"/>
      <c r="CE402" s="13"/>
      <c r="CF402" s="13"/>
      <c r="CG402" s="13"/>
      <c r="CH402" s="13"/>
      <c r="CI402" s="13"/>
      <c r="CJ402" s="13"/>
      <c r="CK402" s="13"/>
      <c r="CL402" s="13"/>
      <c r="CM402" s="13"/>
      <c r="CN402" s="13"/>
      <c r="CO402" s="13"/>
      <c r="CP402" s="13"/>
      <c r="CQ402" s="13"/>
      <c r="CR402" s="13"/>
      <c r="CS402" s="13"/>
      <c r="CT402" s="13"/>
      <c r="CU402" s="13"/>
      <c r="CV402" s="13"/>
      <c r="CW402" s="13"/>
      <c r="CX402" s="13"/>
      <c r="CY402" s="13"/>
      <c r="CZ402" s="13"/>
      <c r="DA402" s="13"/>
      <c r="DB402" s="13"/>
      <c r="DC402" s="13"/>
      <c r="DD402" s="13"/>
      <c r="DE402" s="13"/>
      <c r="DF402" s="13"/>
      <c r="DG402" s="13"/>
      <c r="DH402" s="13"/>
      <c r="DI402" s="13"/>
      <c r="DJ402" s="13"/>
      <c r="DK402" s="13"/>
      <c r="DL402" s="13"/>
      <c r="DM402" s="13"/>
      <c r="DN402" s="13"/>
      <c r="DO402" s="2"/>
    </row>
    <row r="403" spans="1:119" s="27" customFormat="1" ht="23.25" customHeight="1" x14ac:dyDescent="0.35">
      <c r="A403" s="16">
        <v>401</v>
      </c>
      <c r="B403" s="17">
        <v>43085</v>
      </c>
      <c r="C403" s="18" t="s">
        <v>3</v>
      </c>
      <c r="D403" s="1" t="s">
        <v>2375</v>
      </c>
      <c r="E403" s="21" t="s">
        <v>22</v>
      </c>
      <c r="F403" s="21" t="s">
        <v>80</v>
      </c>
      <c r="G403" s="1" t="s">
        <v>362</v>
      </c>
      <c r="H403" s="1" t="s">
        <v>4028</v>
      </c>
      <c r="I403" s="1"/>
      <c r="J403" s="1"/>
      <c r="K403" s="1"/>
      <c r="L403" s="16" t="s">
        <v>347</v>
      </c>
      <c r="M403" s="16" t="s">
        <v>349</v>
      </c>
      <c r="N403" s="16" t="s">
        <v>2667</v>
      </c>
      <c r="O403" s="16" t="s">
        <v>146</v>
      </c>
      <c r="P403" s="16" t="s">
        <v>357</v>
      </c>
      <c r="Q403" s="16" t="s">
        <v>3826</v>
      </c>
      <c r="R403" s="16" t="s">
        <v>3222</v>
      </c>
      <c r="S403" s="16"/>
      <c r="T403" s="8" t="s">
        <v>2859</v>
      </c>
      <c r="U403" s="8" t="s">
        <v>325</v>
      </c>
      <c r="V403" s="1" t="s">
        <v>2760</v>
      </c>
      <c r="W403" s="10">
        <v>0</v>
      </c>
      <c r="X403" s="10">
        <v>0</v>
      </c>
      <c r="Y403" s="8" t="s">
        <v>325</v>
      </c>
      <c r="Z403" s="1" t="s">
        <v>2760</v>
      </c>
      <c r="AA403" s="10">
        <v>0</v>
      </c>
      <c r="AB403" s="10">
        <v>0</v>
      </c>
      <c r="AC403" s="10">
        <v>0</v>
      </c>
      <c r="AD403" s="7">
        <v>0</v>
      </c>
      <c r="AE403" s="1" t="s">
        <v>2760</v>
      </c>
      <c r="AF403" s="7">
        <v>0</v>
      </c>
      <c r="AG403" s="1" t="s">
        <v>2760</v>
      </c>
      <c r="AH403" s="7">
        <v>0</v>
      </c>
      <c r="AI403" s="1" t="s">
        <v>2760</v>
      </c>
      <c r="AJ403" s="7">
        <v>0</v>
      </c>
      <c r="AK403" s="1" t="s">
        <v>2760</v>
      </c>
      <c r="AL403" s="10"/>
      <c r="AM403" s="1" t="s">
        <v>325</v>
      </c>
      <c r="AN403" s="10"/>
      <c r="AO403" s="10"/>
      <c r="AP403" s="12" t="s">
        <v>3256</v>
      </c>
      <c r="AQ403" s="12" t="s">
        <v>3324</v>
      </c>
      <c r="AR403" s="12"/>
      <c r="AS403" s="1" t="s">
        <v>2589</v>
      </c>
      <c r="AT403" s="13" t="s">
        <v>1002</v>
      </c>
      <c r="AU403" s="13"/>
      <c r="AV403" s="13"/>
      <c r="AW403" s="13"/>
      <c r="AX403" s="13"/>
      <c r="AY403" s="13"/>
      <c r="AZ403" s="13"/>
      <c r="BA403" s="13"/>
      <c r="BB403" s="13"/>
      <c r="BC403" s="13"/>
      <c r="BD403" s="13"/>
      <c r="BE403" s="13"/>
      <c r="BF403" s="13"/>
      <c r="BG403" s="13"/>
      <c r="BH403" s="13"/>
      <c r="BI403" s="13"/>
      <c r="BJ403" s="13"/>
      <c r="BK403" s="13"/>
      <c r="BL403" s="13"/>
      <c r="BM403" s="13"/>
      <c r="BN403" s="13"/>
      <c r="BO403" s="13"/>
      <c r="BP403" s="13"/>
      <c r="BQ403" s="13"/>
      <c r="BR403" s="13"/>
      <c r="BS403" s="13"/>
      <c r="BT403" s="13"/>
      <c r="BU403" s="13"/>
      <c r="BV403" s="13"/>
      <c r="BW403" s="13"/>
      <c r="BX403" s="13"/>
      <c r="BY403" s="13"/>
      <c r="BZ403" s="13"/>
      <c r="CA403" s="13"/>
      <c r="CB403" s="13"/>
      <c r="CC403" s="13"/>
      <c r="CD403" s="13"/>
      <c r="CE403" s="13"/>
      <c r="CF403" s="13"/>
      <c r="CG403" s="13"/>
      <c r="CH403" s="13"/>
      <c r="CI403" s="13"/>
      <c r="CJ403" s="13"/>
      <c r="CK403" s="13"/>
      <c r="CL403" s="13"/>
      <c r="CM403" s="13"/>
      <c r="CN403" s="13"/>
      <c r="CO403" s="13"/>
      <c r="CP403" s="13"/>
      <c r="CQ403" s="13"/>
      <c r="CR403" s="13"/>
      <c r="CS403" s="13"/>
      <c r="CT403" s="13"/>
      <c r="CU403" s="13"/>
      <c r="CV403" s="13"/>
      <c r="CW403" s="13"/>
      <c r="CX403" s="13"/>
      <c r="CY403" s="13"/>
      <c r="CZ403" s="13"/>
      <c r="DA403" s="13"/>
      <c r="DB403" s="13"/>
      <c r="DC403" s="13"/>
      <c r="DD403" s="13"/>
      <c r="DE403" s="13"/>
      <c r="DF403" s="13"/>
      <c r="DG403" s="13"/>
      <c r="DH403" s="13"/>
      <c r="DI403" s="13"/>
      <c r="DJ403" s="13"/>
      <c r="DK403" s="13"/>
      <c r="DL403" s="13"/>
      <c r="DM403" s="13"/>
      <c r="DN403" s="13"/>
      <c r="DO403" s="2"/>
    </row>
    <row r="404" spans="1:119" s="27" customFormat="1" ht="23.25" customHeight="1" x14ac:dyDescent="0.35">
      <c r="A404" s="16">
        <v>402</v>
      </c>
      <c r="B404" s="17">
        <v>43086</v>
      </c>
      <c r="C404" s="18" t="s">
        <v>3</v>
      </c>
      <c r="D404" s="1" t="s">
        <v>2375</v>
      </c>
      <c r="E404" s="16" t="s">
        <v>2454</v>
      </c>
      <c r="F404" s="21" t="s">
        <v>3527</v>
      </c>
      <c r="G404" s="1" t="s">
        <v>362</v>
      </c>
      <c r="H404" s="1" t="s">
        <v>4028</v>
      </c>
      <c r="I404" s="1"/>
      <c r="J404" s="1"/>
      <c r="K404" s="1"/>
      <c r="L404" s="16" t="s">
        <v>347</v>
      </c>
      <c r="M404" s="16" t="s">
        <v>337</v>
      </c>
      <c r="N404" s="16" t="s">
        <v>353</v>
      </c>
      <c r="O404" s="16" t="s">
        <v>4037</v>
      </c>
      <c r="P404" s="16" t="s">
        <v>357</v>
      </c>
      <c r="Q404" s="16" t="s">
        <v>3804</v>
      </c>
      <c r="R404" s="16" t="s">
        <v>3223</v>
      </c>
      <c r="S404" s="16"/>
      <c r="T404" s="8" t="s">
        <v>2859</v>
      </c>
      <c r="U404" s="8" t="s">
        <v>325</v>
      </c>
      <c r="V404" s="1" t="s">
        <v>2760</v>
      </c>
      <c r="W404" s="10">
        <v>0</v>
      </c>
      <c r="X404" s="10">
        <v>0</v>
      </c>
      <c r="Y404" s="8" t="s">
        <v>325</v>
      </c>
      <c r="Z404" s="1" t="s">
        <v>2760</v>
      </c>
      <c r="AA404" s="10">
        <v>0</v>
      </c>
      <c r="AB404" s="10">
        <v>0</v>
      </c>
      <c r="AC404" s="10">
        <v>0</v>
      </c>
      <c r="AD404" s="7">
        <v>0</v>
      </c>
      <c r="AE404" s="1" t="s">
        <v>2760</v>
      </c>
      <c r="AF404" s="7">
        <v>0</v>
      </c>
      <c r="AG404" s="1" t="s">
        <v>2760</v>
      </c>
      <c r="AH404" s="7">
        <v>0</v>
      </c>
      <c r="AI404" s="1" t="s">
        <v>2760</v>
      </c>
      <c r="AJ404" s="7">
        <v>0</v>
      </c>
      <c r="AK404" s="1" t="s">
        <v>2760</v>
      </c>
      <c r="AL404" s="10"/>
      <c r="AM404" s="1" t="s">
        <v>325</v>
      </c>
      <c r="AN404" s="10"/>
      <c r="AO404" s="10"/>
      <c r="AP404" s="12"/>
      <c r="AQ404" s="12"/>
      <c r="AR404" s="12"/>
      <c r="AS404" s="1" t="s">
        <v>2589</v>
      </c>
      <c r="AT404" s="13" t="s">
        <v>2020</v>
      </c>
      <c r="AU404" s="13"/>
      <c r="AV404" s="13"/>
      <c r="AW404" s="13"/>
      <c r="AX404" s="13"/>
      <c r="AY404" s="13"/>
      <c r="AZ404" s="13"/>
      <c r="BA404" s="13"/>
      <c r="BB404" s="13"/>
      <c r="BC404" s="13"/>
      <c r="BD404" s="13"/>
      <c r="BE404" s="13"/>
      <c r="BF404" s="13"/>
      <c r="BG404" s="13"/>
      <c r="BH404" s="13"/>
      <c r="BI404" s="13"/>
      <c r="BJ404" s="13"/>
      <c r="BK404" s="13"/>
      <c r="BL404" s="13"/>
      <c r="BM404" s="13"/>
      <c r="BN404" s="13"/>
      <c r="BO404" s="13"/>
      <c r="BP404" s="13"/>
      <c r="BQ404" s="13"/>
      <c r="BR404" s="13"/>
      <c r="BS404" s="13"/>
      <c r="BT404" s="13"/>
      <c r="BU404" s="13"/>
      <c r="BV404" s="13"/>
      <c r="BW404" s="13"/>
      <c r="BX404" s="13"/>
      <c r="BY404" s="13"/>
      <c r="BZ404" s="13"/>
      <c r="CA404" s="13"/>
      <c r="CB404" s="13"/>
      <c r="CC404" s="13"/>
      <c r="CD404" s="13"/>
      <c r="CE404" s="13"/>
      <c r="CF404" s="13"/>
      <c r="CG404" s="13"/>
      <c r="CH404" s="13"/>
      <c r="CI404" s="13"/>
      <c r="CJ404" s="13"/>
      <c r="CK404" s="13"/>
      <c r="CL404" s="13"/>
      <c r="CM404" s="13"/>
      <c r="CN404" s="13"/>
      <c r="CO404" s="13"/>
      <c r="CP404" s="13"/>
      <c r="CQ404" s="13"/>
      <c r="CR404" s="13"/>
      <c r="CS404" s="13"/>
      <c r="CT404" s="13"/>
      <c r="CU404" s="13"/>
      <c r="CV404" s="13"/>
      <c r="CW404" s="13"/>
      <c r="CX404" s="13"/>
      <c r="CY404" s="13"/>
      <c r="CZ404" s="13"/>
      <c r="DA404" s="13"/>
      <c r="DB404" s="13"/>
      <c r="DC404" s="13"/>
      <c r="DD404" s="13"/>
      <c r="DE404" s="13"/>
      <c r="DF404" s="13"/>
      <c r="DG404" s="13"/>
      <c r="DH404" s="13"/>
      <c r="DI404" s="13"/>
      <c r="DJ404" s="13"/>
      <c r="DK404" s="13"/>
      <c r="DL404" s="13"/>
      <c r="DM404" s="13"/>
      <c r="DN404" s="13"/>
      <c r="DO404" s="2"/>
    </row>
    <row r="405" spans="1:119" s="27" customFormat="1" ht="23.25" customHeight="1" x14ac:dyDescent="0.35">
      <c r="A405" s="16">
        <v>403</v>
      </c>
      <c r="B405" s="17">
        <v>43086</v>
      </c>
      <c r="C405" s="18" t="s">
        <v>3</v>
      </c>
      <c r="D405" s="1" t="s">
        <v>2375</v>
      </c>
      <c r="E405" s="16" t="s">
        <v>325</v>
      </c>
      <c r="F405" s="21" t="s">
        <v>3407</v>
      </c>
      <c r="G405" s="1" t="s">
        <v>362</v>
      </c>
      <c r="H405" s="1" t="s">
        <v>4028</v>
      </c>
      <c r="I405" s="1"/>
      <c r="J405" s="1"/>
      <c r="K405" s="1"/>
      <c r="L405" s="16" t="s">
        <v>347</v>
      </c>
      <c r="M405" s="16" t="s">
        <v>337</v>
      </c>
      <c r="N405" s="16" t="s">
        <v>336</v>
      </c>
      <c r="O405" s="16" t="s">
        <v>4034</v>
      </c>
      <c r="P405" s="16" t="s">
        <v>357</v>
      </c>
      <c r="Q405" s="16" t="s">
        <v>3810</v>
      </c>
      <c r="R405" s="16" t="s">
        <v>3224</v>
      </c>
      <c r="S405" s="16"/>
      <c r="T405" s="8" t="s">
        <v>2859</v>
      </c>
      <c r="U405" s="8">
        <v>1</v>
      </c>
      <c r="V405" s="1" t="s">
        <v>2760</v>
      </c>
      <c r="W405" s="10">
        <v>0</v>
      </c>
      <c r="X405" s="10">
        <v>0</v>
      </c>
      <c r="Y405" s="8">
        <v>1</v>
      </c>
      <c r="Z405" s="1" t="s">
        <v>2760</v>
      </c>
      <c r="AA405" s="10">
        <v>0</v>
      </c>
      <c r="AB405" s="10">
        <v>0</v>
      </c>
      <c r="AC405" s="10">
        <v>1</v>
      </c>
      <c r="AD405" s="7">
        <v>0</v>
      </c>
      <c r="AE405" s="1" t="s">
        <v>2760</v>
      </c>
      <c r="AF405" s="7">
        <v>1</v>
      </c>
      <c r="AG405" s="1" t="s">
        <v>2760</v>
      </c>
      <c r="AH405" s="7">
        <v>0</v>
      </c>
      <c r="AI405" s="1" t="s">
        <v>2760</v>
      </c>
      <c r="AJ405" s="7">
        <v>0</v>
      </c>
      <c r="AK405" s="1" t="s">
        <v>2760</v>
      </c>
      <c r="AL405" s="10" t="s">
        <v>202</v>
      </c>
      <c r="AM405" s="1" t="s">
        <v>326</v>
      </c>
      <c r="AN405" s="10" t="s">
        <v>86</v>
      </c>
      <c r="AO405" s="10" t="s">
        <v>4400</v>
      </c>
      <c r="AP405" s="12"/>
      <c r="AQ405" s="12"/>
      <c r="AR405" s="12"/>
      <c r="AS405" s="1" t="s">
        <v>2589</v>
      </c>
      <c r="AT405" s="13" t="s">
        <v>2021</v>
      </c>
      <c r="AU405" s="13"/>
      <c r="AV405" s="13"/>
      <c r="AW405" s="13"/>
      <c r="AX405" s="13"/>
      <c r="AY405" s="13"/>
      <c r="AZ405" s="13"/>
      <c r="BA405" s="13"/>
      <c r="BB405" s="13"/>
      <c r="BC405" s="13"/>
      <c r="BD405" s="13"/>
      <c r="BE405" s="13"/>
      <c r="BF405" s="13"/>
      <c r="BG405" s="13"/>
      <c r="BH405" s="13"/>
      <c r="BI405" s="13"/>
      <c r="BJ405" s="13"/>
      <c r="BK405" s="13"/>
      <c r="BL405" s="13"/>
      <c r="BM405" s="13"/>
      <c r="BN405" s="13"/>
      <c r="BO405" s="13"/>
      <c r="BP405" s="13"/>
      <c r="BQ405" s="13"/>
      <c r="BR405" s="13"/>
      <c r="BS405" s="13"/>
      <c r="BT405" s="13"/>
      <c r="BU405" s="13"/>
      <c r="BV405" s="13"/>
      <c r="BW405" s="13"/>
      <c r="BX405" s="13"/>
      <c r="BY405" s="13"/>
      <c r="BZ405" s="13"/>
      <c r="CA405" s="13"/>
      <c r="CB405" s="13"/>
      <c r="CC405" s="13"/>
      <c r="CD405" s="13"/>
      <c r="CE405" s="13"/>
      <c r="CF405" s="13"/>
      <c r="CG405" s="13"/>
      <c r="CH405" s="13"/>
      <c r="CI405" s="13"/>
      <c r="CJ405" s="13"/>
      <c r="CK405" s="13"/>
      <c r="CL405" s="13"/>
      <c r="CM405" s="13"/>
      <c r="CN405" s="13"/>
      <c r="CO405" s="13"/>
      <c r="CP405" s="13"/>
      <c r="CQ405" s="13"/>
      <c r="CR405" s="13"/>
      <c r="CS405" s="13"/>
      <c r="CT405" s="13"/>
      <c r="CU405" s="13"/>
      <c r="CV405" s="13"/>
      <c r="CW405" s="13"/>
      <c r="CX405" s="13"/>
      <c r="CY405" s="13"/>
      <c r="CZ405" s="13"/>
      <c r="DA405" s="13"/>
      <c r="DB405" s="13"/>
      <c r="DC405" s="13"/>
      <c r="DD405" s="13"/>
      <c r="DE405" s="13"/>
      <c r="DF405" s="13"/>
      <c r="DG405" s="13"/>
      <c r="DH405" s="13"/>
      <c r="DI405" s="13"/>
      <c r="DJ405" s="13"/>
      <c r="DK405" s="13"/>
      <c r="DL405" s="13"/>
      <c r="DM405" s="13"/>
      <c r="DN405" s="13"/>
      <c r="DO405" s="2"/>
    </row>
    <row r="406" spans="1:119" s="27" customFormat="1" ht="23.25" customHeight="1" x14ac:dyDescent="0.35">
      <c r="A406" s="16">
        <v>404</v>
      </c>
      <c r="B406" s="17">
        <v>43087</v>
      </c>
      <c r="C406" s="18" t="s">
        <v>2394</v>
      </c>
      <c r="D406" s="1" t="s">
        <v>320</v>
      </c>
      <c r="E406" s="16" t="s">
        <v>55</v>
      </c>
      <c r="F406" s="21" t="s">
        <v>3369</v>
      </c>
      <c r="G406" s="1" t="s">
        <v>362</v>
      </c>
      <c r="H406" s="1" t="s">
        <v>4028</v>
      </c>
      <c r="I406" s="1"/>
      <c r="J406" s="1"/>
      <c r="K406" s="1"/>
      <c r="L406" s="16" t="s">
        <v>347</v>
      </c>
      <c r="M406" s="16" t="s">
        <v>349</v>
      </c>
      <c r="N406" s="16" t="s">
        <v>356</v>
      </c>
      <c r="O406" s="16" t="s">
        <v>4039</v>
      </c>
      <c r="P406" s="16" t="s">
        <v>357</v>
      </c>
      <c r="Q406" s="16" t="s">
        <v>3993</v>
      </c>
      <c r="R406" s="16" t="s">
        <v>3225</v>
      </c>
      <c r="S406" s="16"/>
      <c r="T406" s="8" t="s">
        <v>2859</v>
      </c>
      <c r="U406" s="8" t="s">
        <v>325</v>
      </c>
      <c r="V406" s="1" t="s">
        <v>2760</v>
      </c>
      <c r="W406" s="10">
        <v>0</v>
      </c>
      <c r="X406" s="10">
        <v>0</v>
      </c>
      <c r="Y406" s="8" t="s">
        <v>325</v>
      </c>
      <c r="Z406" s="1" t="s">
        <v>2760</v>
      </c>
      <c r="AA406" s="10">
        <v>0</v>
      </c>
      <c r="AB406" s="10">
        <v>0</v>
      </c>
      <c r="AC406" s="10">
        <v>0</v>
      </c>
      <c r="AD406" s="7">
        <v>0</v>
      </c>
      <c r="AE406" s="1" t="s">
        <v>2760</v>
      </c>
      <c r="AF406" s="7">
        <v>0</v>
      </c>
      <c r="AG406" s="1" t="s">
        <v>2760</v>
      </c>
      <c r="AH406" s="7">
        <v>0</v>
      </c>
      <c r="AI406" s="1" t="s">
        <v>2760</v>
      </c>
      <c r="AJ406" s="7">
        <v>0</v>
      </c>
      <c r="AK406" s="1" t="s">
        <v>2760</v>
      </c>
      <c r="AL406" s="10"/>
      <c r="AM406" s="1" t="s">
        <v>325</v>
      </c>
      <c r="AN406" s="10"/>
      <c r="AO406" s="10"/>
      <c r="AP406" s="12"/>
      <c r="AQ406" s="12" t="s">
        <v>3325</v>
      </c>
      <c r="AR406" s="12"/>
      <c r="AS406" s="1" t="s">
        <v>2589</v>
      </c>
      <c r="AT406" s="13" t="s">
        <v>986</v>
      </c>
      <c r="AU406" s="13"/>
      <c r="AV406" s="13"/>
      <c r="AW406" s="13"/>
      <c r="AX406" s="13"/>
      <c r="AY406" s="13"/>
      <c r="AZ406" s="13"/>
      <c r="BA406" s="13"/>
      <c r="BB406" s="13"/>
      <c r="BC406" s="13"/>
      <c r="BD406" s="13"/>
      <c r="BE406" s="13"/>
      <c r="BF406" s="13"/>
      <c r="BG406" s="13"/>
      <c r="BH406" s="13"/>
      <c r="BI406" s="13"/>
      <c r="BJ406" s="13"/>
      <c r="BK406" s="13"/>
      <c r="BL406" s="13"/>
      <c r="BM406" s="13"/>
      <c r="BN406" s="13"/>
      <c r="BO406" s="13"/>
      <c r="BP406" s="13"/>
      <c r="BQ406" s="13"/>
      <c r="BR406" s="13"/>
      <c r="BS406" s="13"/>
      <c r="BT406" s="13"/>
      <c r="BU406" s="13"/>
      <c r="BV406" s="13"/>
      <c r="BW406" s="13"/>
      <c r="BX406" s="13"/>
      <c r="BY406" s="13"/>
      <c r="BZ406" s="13"/>
      <c r="CA406" s="13"/>
      <c r="CB406" s="13"/>
      <c r="CC406" s="13"/>
      <c r="CD406" s="13"/>
      <c r="CE406" s="13"/>
      <c r="CF406" s="13"/>
      <c r="CG406" s="13"/>
      <c r="CH406" s="13"/>
      <c r="CI406" s="13"/>
      <c r="CJ406" s="13"/>
      <c r="CK406" s="13"/>
      <c r="CL406" s="13"/>
      <c r="CM406" s="13"/>
      <c r="CN406" s="13"/>
      <c r="CO406" s="13"/>
      <c r="CP406" s="13"/>
      <c r="CQ406" s="13"/>
      <c r="CR406" s="13"/>
      <c r="CS406" s="13"/>
      <c r="CT406" s="13"/>
      <c r="CU406" s="13"/>
      <c r="CV406" s="13"/>
      <c r="CW406" s="13"/>
      <c r="CX406" s="13"/>
      <c r="CY406" s="13"/>
      <c r="CZ406" s="13"/>
      <c r="DA406" s="13"/>
      <c r="DB406" s="13"/>
      <c r="DC406" s="13"/>
      <c r="DD406" s="13"/>
      <c r="DE406" s="13"/>
      <c r="DF406" s="13"/>
      <c r="DG406" s="13"/>
      <c r="DH406" s="13"/>
      <c r="DI406" s="13"/>
      <c r="DJ406" s="13"/>
      <c r="DK406" s="13"/>
      <c r="DL406" s="13"/>
      <c r="DM406" s="13"/>
      <c r="DN406" s="13"/>
      <c r="DO406" s="2"/>
    </row>
    <row r="407" spans="1:119" s="27" customFormat="1" ht="23.25" customHeight="1" x14ac:dyDescent="0.35">
      <c r="A407" s="16">
        <v>405</v>
      </c>
      <c r="B407" s="17">
        <v>43087</v>
      </c>
      <c r="C407" s="18" t="s">
        <v>3</v>
      </c>
      <c r="D407" s="1" t="s">
        <v>2375</v>
      </c>
      <c r="E407" s="16" t="s">
        <v>22</v>
      </c>
      <c r="F407" s="21" t="s">
        <v>3403</v>
      </c>
      <c r="G407" s="1" t="s">
        <v>362</v>
      </c>
      <c r="H407" s="1" t="s">
        <v>4028</v>
      </c>
      <c r="I407" s="1"/>
      <c r="J407" s="1"/>
      <c r="K407" s="1"/>
      <c r="L407" s="16" t="s">
        <v>347</v>
      </c>
      <c r="M407" s="16" t="s">
        <v>337</v>
      </c>
      <c r="N407" s="16" t="s">
        <v>336</v>
      </c>
      <c r="O407" s="16" t="s">
        <v>4034</v>
      </c>
      <c r="P407" s="16" t="s">
        <v>357</v>
      </c>
      <c r="Q407" s="16" t="s">
        <v>3802</v>
      </c>
      <c r="R407" s="16" t="s">
        <v>3226</v>
      </c>
      <c r="S407" s="16"/>
      <c r="T407" s="8" t="s">
        <v>2859</v>
      </c>
      <c r="U407" s="8">
        <v>1</v>
      </c>
      <c r="V407" s="1" t="s">
        <v>2760</v>
      </c>
      <c r="W407" s="10">
        <v>0</v>
      </c>
      <c r="X407" s="10">
        <v>0</v>
      </c>
      <c r="Y407" s="8">
        <v>1</v>
      </c>
      <c r="Z407" s="1" t="s">
        <v>2760</v>
      </c>
      <c r="AA407" s="10">
        <v>0</v>
      </c>
      <c r="AB407" s="10">
        <v>0</v>
      </c>
      <c r="AC407" s="10">
        <v>1</v>
      </c>
      <c r="AD407" s="7">
        <v>0</v>
      </c>
      <c r="AE407" s="1" t="s">
        <v>2760</v>
      </c>
      <c r="AF407" s="7">
        <v>0</v>
      </c>
      <c r="AG407" s="1" t="s">
        <v>2760</v>
      </c>
      <c r="AH407" s="7">
        <v>0</v>
      </c>
      <c r="AI407" s="1" t="s">
        <v>2760</v>
      </c>
      <c r="AJ407" s="7">
        <v>1</v>
      </c>
      <c r="AK407" s="1" t="s">
        <v>2760</v>
      </c>
      <c r="AL407" s="10" t="s">
        <v>3227</v>
      </c>
      <c r="AM407" s="1" t="s">
        <v>2382</v>
      </c>
      <c r="AN407" s="10"/>
      <c r="AO407" s="10"/>
      <c r="AP407" s="12"/>
      <c r="AQ407" s="12" t="s">
        <v>4146</v>
      </c>
      <c r="AR407" s="12"/>
      <c r="AS407" s="1" t="s">
        <v>2589</v>
      </c>
      <c r="AT407" s="13" t="s">
        <v>1191</v>
      </c>
      <c r="AU407" s="13" t="s">
        <v>1192</v>
      </c>
      <c r="AV407" s="13" t="s">
        <v>1193</v>
      </c>
      <c r="AW407" s="13"/>
      <c r="AX407" s="13"/>
      <c r="AY407" s="13"/>
      <c r="AZ407" s="13"/>
      <c r="BA407" s="13"/>
      <c r="BB407" s="13"/>
      <c r="BC407" s="13"/>
      <c r="BD407" s="13"/>
      <c r="BE407" s="13"/>
      <c r="BF407" s="13"/>
      <c r="BG407" s="13"/>
      <c r="BH407" s="13"/>
      <c r="BI407" s="13"/>
      <c r="BJ407" s="13"/>
      <c r="BK407" s="13"/>
      <c r="BL407" s="13"/>
      <c r="BM407" s="13"/>
      <c r="BN407" s="13"/>
      <c r="BO407" s="13"/>
      <c r="BP407" s="13" t="s">
        <v>1194</v>
      </c>
      <c r="BQ407" s="13"/>
      <c r="BR407" s="13"/>
      <c r="BS407" s="13"/>
      <c r="BT407" s="13"/>
      <c r="BU407" s="13"/>
      <c r="BV407" s="13"/>
      <c r="BW407" s="13"/>
      <c r="BX407" s="13"/>
      <c r="BY407" s="13"/>
      <c r="BZ407" s="13"/>
      <c r="CA407" s="13"/>
      <c r="CB407" s="13"/>
      <c r="CC407" s="13"/>
      <c r="CD407" s="13"/>
      <c r="CE407" s="13"/>
      <c r="CF407" s="13"/>
      <c r="CG407" s="13"/>
      <c r="CH407" s="13"/>
      <c r="CI407" s="13"/>
      <c r="CJ407" s="13"/>
      <c r="CK407" s="13"/>
      <c r="CL407" s="13"/>
      <c r="CM407" s="13"/>
      <c r="CN407" s="13"/>
      <c r="CO407" s="13"/>
      <c r="CP407" s="13"/>
      <c r="CQ407" s="13"/>
      <c r="CR407" s="13"/>
      <c r="CS407" s="13"/>
      <c r="CT407" s="13"/>
      <c r="CU407" s="13"/>
      <c r="CV407" s="13"/>
      <c r="CW407" s="13"/>
      <c r="CX407" s="13"/>
      <c r="CY407" s="13"/>
      <c r="CZ407" s="13"/>
      <c r="DA407" s="13"/>
      <c r="DB407" s="13"/>
      <c r="DC407" s="13"/>
      <c r="DD407" s="13"/>
      <c r="DE407" s="13"/>
      <c r="DF407" s="13"/>
      <c r="DG407" s="13"/>
      <c r="DH407" s="13"/>
      <c r="DI407" s="13"/>
      <c r="DJ407" s="13"/>
      <c r="DK407" s="13"/>
      <c r="DL407" s="13"/>
      <c r="DM407" s="13"/>
      <c r="DN407" s="13"/>
      <c r="DO407" s="2"/>
    </row>
    <row r="408" spans="1:119" s="27" customFormat="1" ht="23.25" customHeight="1" x14ac:dyDescent="0.35">
      <c r="A408" s="16">
        <v>406</v>
      </c>
      <c r="B408" s="17">
        <v>43088</v>
      </c>
      <c r="C408" s="18" t="s">
        <v>3</v>
      </c>
      <c r="D408" s="1" t="s">
        <v>2375</v>
      </c>
      <c r="E408" s="16" t="s">
        <v>2454</v>
      </c>
      <c r="F408" s="21" t="s">
        <v>3430</v>
      </c>
      <c r="G408" s="1" t="s">
        <v>362</v>
      </c>
      <c r="H408" s="1" t="s">
        <v>4028</v>
      </c>
      <c r="I408" s="1"/>
      <c r="J408" s="1"/>
      <c r="K408" s="1"/>
      <c r="L408" s="16" t="s">
        <v>347</v>
      </c>
      <c r="M408" s="16" t="s">
        <v>337</v>
      </c>
      <c r="N408" s="16" t="s">
        <v>114</v>
      </c>
      <c r="O408" s="16" t="s">
        <v>235</v>
      </c>
      <c r="P408" s="16" t="s">
        <v>357</v>
      </c>
      <c r="Q408" s="16" t="s">
        <v>3821</v>
      </c>
      <c r="R408" s="16" t="s">
        <v>234</v>
      </c>
      <c r="S408" s="16"/>
      <c r="T408" s="8" t="s">
        <v>2859</v>
      </c>
      <c r="U408" s="8">
        <v>2</v>
      </c>
      <c r="V408" s="1" t="s">
        <v>2760</v>
      </c>
      <c r="W408" s="10">
        <v>0</v>
      </c>
      <c r="X408" s="10">
        <v>0</v>
      </c>
      <c r="Y408" s="8">
        <v>2</v>
      </c>
      <c r="Z408" s="1" t="s">
        <v>2760</v>
      </c>
      <c r="AA408" s="10">
        <v>0</v>
      </c>
      <c r="AB408" s="10">
        <v>0</v>
      </c>
      <c r="AC408" s="10">
        <v>2</v>
      </c>
      <c r="AD408" s="7">
        <v>2</v>
      </c>
      <c r="AE408" s="1" t="s">
        <v>2760</v>
      </c>
      <c r="AF408" s="7">
        <v>0</v>
      </c>
      <c r="AG408" s="1" t="s">
        <v>2760</v>
      </c>
      <c r="AH408" s="7">
        <v>0</v>
      </c>
      <c r="AI408" s="1" t="s">
        <v>2760</v>
      </c>
      <c r="AJ408" s="7">
        <v>0</v>
      </c>
      <c r="AK408" s="1" t="s">
        <v>2760</v>
      </c>
      <c r="AL408" s="10"/>
      <c r="AM408" s="1" t="s">
        <v>325</v>
      </c>
      <c r="AN408" s="10"/>
      <c r="AO408" s="10"/>
      <c r="AP408" s="12"/>
      <c r="AQ408" s="12" t="s">
        <v>3229</v>
      </c>
      <c r="AR408" s="12"/>
      <c r="AS408" s="1" t="s">
        <v>2589</v>
      </c>
      <c r="AT408" s="13" t="s">
        <v>1756</v>
      </c>
      <c r="AU408" s="13" t="s">
        <v>1757</v>
      </c>
      <c r="AV408" s="13" t="s">
        <v>2757</v>
      </c>
      <c r="AW408" s="13"/>
      <c r="AX408" s="13"/>
      <c r="AY408" s="13"/>
      <c r="AZ408" s="13"/>
      <c r="BA408" s="13"/>
      <c r="BB408" s="13"/>
      <c r="BC408" s="13"/>
      <c r="BD408" s="13"/>
      <c r="BE408" s="13"/>
      <c r="BF408" s="13"/>
      <c r="BG408" s="13"/>
      <c r="BH408" s="13"/>
      <c r="BI408" s="13"/>
      <c r="BJ408" s="13"/>
      <c r="BK408" s="13"/>
      <c r="BL408" s="13"/>
      <c r="BM408" s="13"/>
      <c r="BN408" s="13"/>
      <c r="BO408" s="13"/>
      <c r="BP408" s="13" t="s">
        <v>470</v>
      </c>
      <c r="BQ408" s="13"/>
      <c r="BR408" s="13"/>
      <c r="BS408" s="13"/>
      <c r="BT408" s="13"/>
      <c r="BU408" s="13"/>
      <c r="BV408" s="13"/>
      <c r="BW408" s="13"/>
      <c r="BX408" s="13"/>
      <c r="BY408" s="13"/>
      <c r="BZ408" s="13"/>
      <c r="CA408" s="13"/>
      <c r="CB408" s="13"/>
      <c r="CC408" s="13"/>
      <c r="CD408" s="13"/>
      <c r="CE408" s="13"/>
      <c r="CF408" s="13"/>
      <c r="CG408" s="13"/>
      <c r="CH408" s="13"/>
      <c r="CI408" s="13"/>
      <c r="CJ408" s="13"/>
      <c r="CK408" s="13"/>
      <c r="CL408" s="13"/>
      <c r="CM408" s="13"/>
      <c r="CN408" s="13"/>
      <c r="CO408" s="13"/>
      <c r="CP408" s="13"/>
      <c r="CQ408" s="13"/>
      <c r="CR408" s="13"/>
      <c r="CS408" s="13"/>
      <c r="CT408" s="13"/>
      <c r="CU408" s="13"/>
      <c r="CV408" s="13"/>
      <c r="CW408" s="13"/>
      <c r="CX408" s="13"/>
      <c r="CY408" s="13"/>
      <c r="CZ408" s="13"/>
      <c r="DA408" s="13"/>
      <c r="DB408" s="13"/>
      <c r="DC408" s="13"/>
      <c r="DD408" s="13"/>
      <c r="DE408" s="13"/>
      <c r="DF408" s="13"/>
      <c r="DG408" s="13"/>
      <c r="DH408" s="13"/>
      <c r="DI408" s="13"/>
      <c r="DJ408" s="13"/>
      <c r="DK408" s="13"/>
      <c r="DL408" s="13"/>
      <c r="DM408" s="13"/>
      <c r="DN408" s="13"/>
      <c r="DO408" s="2"/>
    </row>
    <row r="409" spans="1:119" s="27" customFormat="1" ht="23.25" customHeight="1" x14ac:dyDescent="0.35">
      <c r="A409" s="16">
        <v>407</v>
      </c>
      <c r="B409" s="17">
        <v>43088</v>
      </c>
      <c r="C409" s="18" t="s">
        <v>3</v>
      </c>
      <c r="D409" s="1" t="s">
        <v>2375</v>
      </c>
      <c r="E409" s="16" t="s">
        <v>2454</v>
      </c>
      <c r="F409" s="16" t="s">
        <v>3442</v>
      </c>
      <c r="G409" s="1" t="s">
        <v>362</v>
      </c>
      <c r="H409" s="1" t="s">
        <v>4028</v>
      </c>
      <c r="I409" s="1"/>
      <c r="J409" s="1"/>
      <c r="K409" s="1"/>
      <c r="L409" s="16" t="s">
        <v>347</v>
      </c>
      <c r="M409" s="16" t="s">
        <v>349</v>
      </c>
      <c r="N409" s="16" t="s">
        <v>356</v>
      </c>
      <c r="O409" s="16" t="s">
        <v>4039</v>
      </c>
      <c r="P409" s="16" t="s">
        <v>357</v>
      </c>
      <c r="Q409" s="16" t="s">
        <v>3794</v>
      </c>
      <c r="R409" s="16" t="s">
        <v>3228</v>
      </c>
      <c r="S409" s="16"/>
      <c r="T409" s="8" t="s">
        <v>2859</v>
      </c>
      <c r="U409" s="8" t="s">
        <v>325</v>
      </c>
      <c r="V409" s="1" t="s">
        <v>2760</v>
      </c>
      <c r="W409" s="10">
        <v>0</v>
      </c>
      <c r="X409" s="10">
        <v>0</v>
      </c>
      <c r="Y409" s="8" t="s">
        <v>325</v>
      </c>
      <c r="Z409" s="1" t="s">
        <v>2760</v>
      </c>
      <c r="AA409" s="10">
        <v>0</v>
      </c>
      <c r="AB409" s="10">
        <v>0</v>
      </c>
      <c r="AC409" s="10">
        <v>0</v>
      </c>
      <c r="AD409" s="7">
        <v>0</v>
      </c>
      <c r="AE409" s="1" t="s">
        <v>2760</v>
      </c>
      <c r="AF409" s="7">
        <v>0</v>
      </c>
      <c r="AG409" s="1" t="s">
        <v>2760</v>
      </c>
      <c r="AH409" s="7">
        <v>0</v>
      </c>
      <c r="AI409" s="1" t="s">
        <v>2760</v>
      </c>
      <c r="AJ409" s="7">
        <v>0</v>
      </c>
      <c r="AK409" s="1" t="s">
        <v>2760</v>
      </c>
      <c r="AL409" s="10"/>
      <c r="AM409" s="1" t="s">
        <v>325</v>
      </c>
      <c r="AN409" s="10"/>
      <c r="AO409" s="10"/>
      <c r="AP409" s="12"/>
      <c r="AQ409" s="12" t="s">
        <v>3320</v>
      </c>
      <c r="AR409" s="12"/>
      <c r="AS409" s="1" t="s">
        <v>2589</v>
      </c>
      <c r="AT409" s="13" t="s">
        <v>1192</v>
      </c>
      <c r="AU409" s="13"/>
      <c r="AV409" s="13"/>
      <c r="AW409" s="13"/>
      <c r="AX409" s="13"/>
      <c r="AY409" s="13"/>
      <c r="AZ409" s="13"/>
      <c r="BA409" s="13"/>
      <c r="BB409" s="13"/>
      <c r="BC409" s="13"/>
      <c r="BD409" s="13"/>
      <c r="BE409" s="13"/>
      <c r="BF409" s="13"/>
      <c r="BG409" s="13"/>
      <c r="BH409" s="13"/>
      <c r="BI409" s="13"/>
      <c r="BJ409" s="13"/>
      <c r="BK409" s="13"/>
      <c r="BL409" s="13"/>
      <c r="BM409" s="13"/>
      <c r="BN409" s="13"/>
      <c r="BO409" s="13"/>
      <c r="BP409" s="13"/>
      <c r="BQ409" s="13"/>
      <c r="BR409" s="13"/>
      <c r="BS409" s="13"/>
      <c r="BT409" s="13"/>
      <c r="BU409" s="13"/>
      <c r="BV409" s="13"/>
      <c r="BW409" s="13"/>
      <c r="BX409" s="13"/>
      <c r="BY409" s="13"/>
      <c r="BZ409" s="13"/>
      <c r="CA409" s="13"/>
      <c r="CB409" s="13"/>
      <c r="CC409" s="13"/>
      <c r="CD409" s="13"/>
      <c r="CE409" s="13"/>
      <c r="CF409" s="13"/>
      <c r="CG409" s="13"/>
      <c r="CH409" s="13"/>
      <c r="CI409" s="13"/>
      <c r="CJ409" s="13"/>
      <c r="CK409" s="13"/>
      <c r="CL409" s="13"/>
      <c r="CM409" s="13"/>
      <c r="CN409" s="13"/>
      <c r="CO409" s="13"/>
      <c r="CP409" s="13"/>
      <c r="CQ409" s="13"/>
      <c r="CR409" s="13"/>
      <c r="CS409" s="13"/>
      <c r="CT409" s="13"/>
      <c r="CU409" s="13"/>
      <c r="CV409" s="13"/>
      <c r="CW409" s="13"/>
      <c r="CX409" s="13"/>
      <c r="CY409" s="13"/>
      <c r="CZ409" s="13"/>
      <c r="DA409" s="13"/>
      <c r="DB409" s="13"/>
      <c r="DC409" s="13"/>
      <c r="DD409" s="13"/>
      <c r="DE409" s="13"/>
      <c r="DF409" s="13"/>
      <c r="DG409" s="13"/>
      <c r="DH409" s="13"/>
      <c r="DI409" s="13"/>
      <c r="DJ409" s="13"/>
      <c r="DK409" s="13"/>
      <c r="DL409" s="13"/>
      <c r="DM409" s="13"/>
      <c r="DN409" s="13"/>
      <c r="DO409" s="2"/>
    </row>
    <row r="410" spans="1:119" s="27" customFormat="1" ht="23.25" customHeight="1" x14ac:dyDescent="0.35">
      <c r="A410" s="16">
        <v>408</v>
      </c>
      <c r="B410" s="17">
        <v>43089</v>
      </c>
      <c r="C410" s="18" t="s">
        <v>3</v>
      </c>
      <c r="D410" s="1" t="s">
        <v>2375</v>
      </c>
      <c r="E410" s="16" t="s">
        <v>2454</v>
      </c>
      <c r="F410" s="21" t="s">
        <v>3394</v>
      </c>
      <c r="G410" s="1" t="s">
        <v>362</v>
      </c>
      <c r="H410" s="1" t="s">
        <v>4028</v>
      </c>
      <c r="I410" s="1"/>
      <c r="J410" s="1"/>
      <c r="K410" s="1"/>
      <c r="L410" s="16" t="s">
        <v>347</v>
      </c>
      <c r="M410" s="16" t="s">
        <v>337</v>
      </c>
      <c r="N410" s="16" t="s">
        <v>114</v>
      </c>
      <c r="O410" s="16" t="s">
        <v>140</v>
      </c>
      <c r="P410" s="16" t="s">
        <v>357</v>
      </c>
      <c r="Q410" s="16" t="s">
        <v>3829</v>
      </c>
      <c r="R410" s="16" t="s">
        <v>3230</v>
      </c>
      <c r="S410" s="16"/>
      <c r="T410" s="8" t="s">
        <v>2859</v>
      </c>
      <c r="U410" s="8" t="s">
        <v>325</v>
      </c>
      <c r="V410" s="1" t="s">
        <v>2760</v>
      </c>
      <c r="W410" s="10">
        <v>0</v>
      </c>
      <c r="X410" s="10">
        <v>0</v>
      </c>
      <c r="Y410" s="8" t="s">
        <v>325</v>
      </c>
      <c r="Z410" s="1" t="s">
        <v>2760</v>
      </c>
      <c r="AA410" s="10">
        <v>0</v>
      </c>
      <c r="AB410" s="10">
        <v>0</v>
      </c>
      <c r="AC410" s="10">
        <v>0</v>
      </c>
      <c r="AD410" s="7">
        <v>0</v>
      </c>
      <c r="AE410" s="1" t="s">
        <v>2760</v>
      </c>
      <c r="AF410" s="7">
        <v>0</v>
      </c>
      <c r="AG410" s="1" t="s">
        <v>2760</v>
      </c>
      <c r="AH410" s="7">
        <v>0</v>
      </c>
      <c r="AI410" s="1" t="s">
        <v>2760</v>
      </c>
      <c r="AJ410" s="7">
        <v>0</v>
      </c>
      <c r="AK410" s="1" t="s">
        <v>2760</v>
      </c>
      <c r="AL410" s="10"/>
      <c r="AM410" s="1" t="s">
        <v>325</v>
      </c>
      <c r="AN410" s="10"/>
      <c r="AO410" s="10"/>
      <c r="AP410" s="12"/>
      <c r="AQ410" s="12" t="s">
        <v>3324</v>
      </c>
      <c r="AR410" s="12"/>
      <c r="AS410" s="1" t="s">
        <v>2589</v>
      </c>
      <c r="AT410" s="13" t="s">
        <v>1758</v>
      </c>
      <c r="AU410" s="13" t="s">
        <v>1759</v>
      </c>
      <c r="AV410" s="13" t="s">
        <v>1760</v>
      </c>
      <c r="AW410" s="13" t="s">
        <v>1761</v>
      </c>
      <c r="AX410" s="13"/>
      <c r="AY410" s="13"/>
      <c r="AZ410" s="13"/>
      <c r="BA410" s="13"/>
      <c r="BB410" s="13"/>
      <c r="BC410" s="13"/>
      <c r="BD410" s="13"/>
      <c r="BE410" s="13"/>
      <c r="BF410" s="13"/>
      <c r="BG410" s="13"/>
      <c r="BH410" s="13"/>
      <c r="BI410" s="13"/>
      <c r="BJ410" s="13"/>
      <c r="BK410" s="13"/>
      <c r="BL410" s="13"/>
      <c r="BM410" s="13"/>
      <c r="BN410" s="13"/>
      <c r="BO410" s="13"/>
      <c r="BP410" s="13" t="s">
        <v>1762</v>
      </c>
      <c r="BQ410" s="13" t="s">
        <v>1763</v>
      </c>
      <c r="BR410" s="13" t="s">
        <v>1764</v>
      </c>
      <c r="BS410" s="13" t="s">
        <v>1765</v>
      </c>
      <c r="BT410" s="13" t="s">
        <v>1766</v>
      </c>
      <c r="BU410" s="13"/>
      <c r="BV410" s="13"/>
      <c r="BW410" s="13"/>
      <c r="BX410" s="13"/>
      <c r="BY410" s="13"/>
      <c r="BZ410" s="13"/>
      <c r="CA410" s="13"/>
      <c r="CB410" s="13"/>
      <c r="CC410" s="13"/>
      <c r="CD410" s="13"/>
      <c r="CE410" s="13"/>
      <c r="CF410" s="13"/>
      <c r="CG410" s="13"/>
      <c r="CH410" s="13"/>
      <c r="CI410" s="13"/>
      <c r="CJ410" s="13"/>
      <c r="CK410" s="13"/>
      <c r="CL410" s="13"/>
      <c r="CM410" s="13"/>
      <c r="CN410" s="13"/>
      <c r="CO410" s="13"/>
      <c r="CP410" s="13"/>
      <c r="CQ410" s="13"/>
      <c r="CR410" s="13"/>
      <c r="CS410" s="13"/>
      <c r="CT410" s="13"/>
      <c r="CU410" s="13"/>
      <c r="CV410" s="13"/>
      <c r="CW410" s="13"/>
      <c r="CX410" s="13"/>
      <c r="CY410" s="13"/>
      <c r="CZ410" s="13"/>
      <c r="DA410" s="13"/>
      <c r="DB410" s="13"/>
      <c r="DC410" s="13"/>
      <c r="DD410" s="13"/>
      <c r="DE410" s="13"/>
      <c r="DF410" s="13"/>
      <c r="DG410" s="13"/>
      <c r="DH410" s="13"/>
      <c r="DI410" s="13"/>
      <c r="DJ410" s="13"/>
      <c r="DK410" s="13"/>
      <c r="DL410" s="13"/>
      <c r="DM410" s="13"/>
      <c r="DN410" s="13"/>
      <c r="DO410" s="2"/>
    </row>
    <row r="411" spans="1:119" s="27" customFormat="1" ht="23.25" customHeight="1" x14ac:dyDescent="0.35">
      <c r="A411" s="16">
        <v>409</v>
      </c>
      <c r="B411" s="17">
        <v>43089</v>
      </c>
      <c r="C411" s="18" t="s">
        <v>3</v>
      </c>
      <c r="D411" s="1" t="s">
        <v>2375</v>
      </c>
      <c r="E411" s="16" t="s">
        <v>325</v>
      </c>
      <c r="F411" s="21" t="s">
        <v>221</v>
      </c>
      <c r="G411" s="1" t="s">
        <v>362</v>
      </c>
      <c r="H411" s="1" t="s">
        <v>4028</v>
      </c>
      <c r="I411" s="1"/>
      <c r="J411" s="1"/>
      <c r="K411" s="1"/>
      <c r="L411" s="16" t="s">
        <v>347</v>
      </c>
      <c r="M411" s="16" t="s">
        <v>337</v>
      </c>
      <c r="N411" s="16" t="s">
        <v>114</v>
      </c>
      <c r="O411" s="16" t="s">
        <v>235</v>
      </c>
      <c r="P411" s="16" t="s">
        <v>357</v>
      </c>
      <c r="Q411" s="16" t="s">
        <v>3786</v>
      </c>
      <c r="R411" s="16" t="s">
        <v>3231</v>
      </c>
      <c r="S411" s="16"/>
      <c r="T411" s="8" t="s">
        <v>2859</v>
      </c>
      <c r="U411" s="8" t="s">
        <v>325</v>
      </c>
      <c r="V411" s="1" t="s">
        <v>2760</v>
      </c>
      <c r="W411" s="10">
        <v>0</v>
      </c>
      <c r="X411" s="10">
        <v>0</v>
      </c>
      <c r="Y411" s="8" t="s">
        <v>325</v>
      </c>
      <c r="Z411" s="1" t="s">
        <v>2760</v>
      </c>
      <c r="AA411" s="10">
        <v>0</v>
      </c>
      <c r="AB411" s="10">
        <v>0</v>
      </c>
      <c r="AC411" s="10">
        <v>0</v>
      </c>
      <c r="AD411" s="7">
        <v>0</v>
      </c>
      <c r="AE411" s="1" t="s">
        <v>2760</v>
      </c>
      <c r="AF411" s="7">
        <v>0</v>
      </c>
      <c r="AG411" s="1" t="s">
        <v>2760</v>
      </c>
      <c r="AH411" s="7">
        <v>0</v>
      </c>
      <c r="AI411" s="1" t="s">
        <v>2760</v>
      </c>
      <c r="AJ411" s="7">
        <v>0</v>
      </c>
      <c r="AK411" s="1" t="s">
        <v>2760</v>
      </c>
      <c r="AL411" s="10"/>
      <c r="AM411" s="1" t="s">
        <v>325</v>
      </c>
      <c r="AN411" s="10"/>
      <c r="AO411" s="10"/>
      <c r="AP411" s="12"/>
      <c r="AQ411" s="12"/>
      <c r="AR411" s="12"/>
      <c r="AS411" s="1" t="s">
        <v>2589</v>
      </c>
      <c r="AT411" s="13"/>
      <c r="AU411" s="13"/>
      <c r="AV411" s="13"/>
      <c r="AW411" s="13"/>
      <c r="AX411" s="13"/>
      <c r="AY411" s="13"/>
      <c r="AZ411" s="13"/>
      <c r="BA411" s="13"/>
      <c r="BB411" s="13"/>
      <c r="BC411" s="13"/>
      <c r="BD411" s="13"/>
      <c r="BE411" s="13"/>
      <c r="BF411" s="13"/>
      <c r="BG411" s="13"/>
      <c r="BH411" s="13"/>
      <c r="BI411" s="13"/>
      <c r="BJ411" s="13"/>
      <c r="BK411" s="13"/>
      <c r="BL411" s="13"/>
      <c r="BM411" s="13"/>
      <c r="BN411" s="13"/>
      <c r="BO411" s="13"/>
      <c r="BP411" s="13" t="s">
        <v>2280</v>
      </c>
      <c r="BQ411" s="13" t="s">
        <v>2281</v>
      </c>
      <c r="BR411" s="13" t="s">
        <v>2282</v>
      </c>
      <c r="BS411" s="13" t="s">
        <v>2283</v>
      </c>
      <c r="BT411" s="13"/>
      <c r="BU411" s="13"/>
      <c r="BV411" s="13"/>
      <c r="BW411" s="13"/>
      <c r="BX411" s="13"/>
      <c r="BY411" s="13"/>
      <c r="BZ411" s="13"/>
      <c r="CA411" s="13"/>
      <c r="CB411" s="13"/>
      <c r="CC411" s="13"/>
      <c r="CD411" s="13"/>
      <c r="CE411" s="13"/>
      <c r="CF411" s="13"/>
      <c r="CG411" s="13"/>
      <c r="CH411" s="13"/>
      <c r="CI411" s="13"/>
      <c r="CJ411" s="13"/>
      <c r="CK411" s="13"/>
      <c r="CL411" s="13"/>
      <c r="CM411" s="13"/>
      <c r="CN411" s="13"/>
      <c r="CO411" s="13"/>
      <c r="CP411" s="13"/>
      <c r="CQ411" s="13"/>
      <c r="CR411" s="13"/>
      <c r="CS411" s="13"/>
      <c r="CT411" s="13"/>
      <c r="CU411" s="13"/>
      <c r="CV411" s="13"/>
      <c r="CW411" s="13"/>
      <c r="CX411" s="13"/>
      <c r="CY411" s="13"/>
      <c r="CZ411" s="13"/>
      <c r="DA411" s="13"/>
      <c r="DB411" s="13"/>
      <c r="DC411" s="13"/>
      <c r="DD411" s="13"/>
      <c r="DE411" s="13"/>
      <c r="DF411" s="13"/>
      <c r="DG411" s="13"/>
      <c r="DH411" s="13"/>
      <c r="DI411" s="13"/>
      <c r="DJ411" s="13"/>
      <c r="DK411" s="13"/>
      <c r="DL411" s="13"/>
      <c r="DM411" s="13"/>
      <c r="DN411" s="13"/>
      <c r="DO411" s="2"/>
    </row>
    <row r="412" spans="1:119" s="27" customFormat="1" ht="23.25" customHeight="1" x14ac:dyDescent="0.35">
      <c r="A412" s="16">
        <v>410</v>
      </c>
      <c r="B412" s="17">
        <v>43093</v>
      </c>
      <c r="C412" s="18" t="s">
        <v>2389</v>
      </c>
      <c r="D412" s="1" t="s">
        <v>2374</v>
      </c>
      <c r="E412" s="16" t="s">
        <v>103</v>
      </c>
      <c r="F412" s="21" t="s">
        <v>3399</v>
      </c>
      <c r="G412" s="1" t="s">
        <v>362</v>
      </c>
      <c r="H412" s="1" t="s">
        <v>4028</v>
      </c>
      <c r="I412" s="1"/>
      <c r="J412" s="1"/>
      <c r="K412" s="1"/>
      <c r="L412" s="16" t="s">
        <v>347</v>
      </c>
      <c r="M412" s="16" t="s">
        <v>337</v>
      </c>
      <c r="N412" s="16" t="s">
        <v>2663</v>
      </c>
      <c r="O412" s="16" t="s">
        <v>235</v>
      </c>
      <c r="P412" s="16" t="s">
        <v>357</v>
      </c>
      <c r="Q412" s="16" t="s">
        <v>3614</v>
      </c>
      <c r="R412" s="16" t="s">
        <v>3232</v>
      </c>
      <c r="S412" s="16"/>
      <c r="T412" s="8" t="s">
        <v>2859</v>
      </c>
      <c r="U412" s="8">
        <v>12</v>
      </c>
      <c r="V412" s="1" t="s">
        <v>318</v>
      </c>
      <c r="W412" s="10">
        <v>12</v>
      </c>
      <c r="X412" s="10">
        <v>12</v>
      </c>
      <c r="Y412" s="8">
        <v>8</v>
      </c>
      <c r="Z412" s="1" t="s">
        <v>317</v>
      </c>
      <c r="AA412" s="10">
        <v>8</v>
      </c>
      <c r="AB412" s="10">
        <v>0</v>
      </c>
      <c r="AC412" s="10">
        <v>6</v>
      </c>
      <c r="AD412" s="7">
        <v>0</v>
      </c>
      <c r="AE412" s="1" t="s">
        <v>2760</v>
      </c>
      <c r="AF412" s="7">
        <v>0</v>
      </c>
      <c r="AG412" s="1" t="s">
        <v>2760</v>
      </c>
      <c r="AH412" s="7">
        <v>12</v>
      </c>
      <c r="AI412" s="1" t="s">
        <v>318</v>
      </c>
      <c r="AJ412" s="7">
        <v>0</v>
      </c>
      <c r="AK412" s="1" t="s">
        <v>2760</v>
      </c>
      <c r="AL412" s="10"/>
      <c r="AM412" s="1" t="s">
        <v>325</v>
      </c>
      <c r="AN412" s="10" t="s">
        <v>303</v>
      </c>
      <c r="AO412" s="10" t="s">
        <v>3233</v>
      </c>
      <c r="AP412" s="12"/>
      <c r="AQ412" s="12"/>
      <c r="AR412" s="12"/>
      <c r="AS412" s="1" t="s">
        <v>2589</v>
      </c>
      <c r="AT412" s="13" t="s">
        <v>835</v>
      </c>
      <c r="AU412" s="13" t="s">
        <v>2804</v>
      </c>
      <c r="AV412" s="13" t="s">
        <v>836</v>
      </c>
      <c r="AW412" s="13" t="s">
        <v>837</v>
      </c>
      <c r="AX412" s="13" t="s">
        <v>270</v>
      </c>
      <c r="AY412" s="13" t="s">
        <v>838</v>
      </c>
      <c r="AZ412" s="13"/>
      <c r="BA412" s="13"/>
      <c r="BB412" s="13"/>
      <c r="BC412" s="13"/>
      <c r="BD412" s="13"/>
      <c r="BE412" s="13"/>
      <c r="BF412" s="13"/>
      <c r="BG412" s="13"/>
      <c r="BH412" s="13"/>
      <c r="BI412" s="13"/>
      <c r="BJ412" s="13"/>
      <c r="BK412" s="13"/>
      <c r="BL412" s="13"/>
      <c r="BM412" s="13"/>
      <c r="BN412" s="13"/>
      <c r="BO412" s="13"/>
      <c r="BP412" s="13" t="s">
        <v>839</v>
      </c>
      <c r="BQ412" s="13" t="s">
        <v>840</v>
      </c>
      <c r="BR412" s="13"/>
      <c r="BS412" s="13"/>
      <c r="BT412" s="13"/>
      <c r="BU412" s="13"/>
      <c r="BV412" s="13"/>
      <c r="BW412" s="13"/>
      <c r="BX412" s="13"/>
      <c r="BY412" s="13"/>
      <c r="BZ412" s="13"/>
      <c r="CA412" s="13"/>
      <c r="CB412" s="13"/>
      <c r="CC412" s="13"/>
      <c r="CD412" s="13"/>
      <c r="CE412" s="13"/>
      <c r="CF412" s="13"/>
      <c r="CG412" s="13"/>
      <c r="CH412" s="13"/>
      <c r="CI412" s="13"/>
      <c r="CJ412" s="13"/>
      <c r="CK412" s="13"/>
      <c r="CL412" s="13"/>
      <c r="CM412" s="13"/>
      <c r="CN412" s="13"/>
      <c r="CO412" s="13"/>
      <c r="CP412" s="13"/>
      <c r="CQ412" s="13"/>
      <c r="CR412" s="13"/>
      <c r="CS412" s="13"/>
      <c r="CT412" s="13"/>
      <c r="CU412" s="13"/>
      <c r="CV412" s="13"/>
      <c r="CW412" s="13"/>
      <c r="CX412" s="13"/>
      <c r="CY412" s="13"/>
      <c r="CZ412" s="13"/>
      <c r="DA412" s="13"/>
      <c r="DB412" s="13"/>
      <c r="DC412" s="13"/>
      <c r="DD412" s="13"/>
      <c r="DE412" s="13"/>
      <c r="DF412" s="13"/>
      <c r="DG412" s="13"/>
      <c r="DH412" s="13"/>
      <c r="DI412" s="13"/>
      <c r="DJ412" s="13"/>
      <c r="DK412" s="13"/>
      <c r="DL412" s="13"/>
      <c r="DM412" s="13"/>
      <c r="DN412" s="13"/>
      <c r="DO412" s="2"/>
    </row>
    <row r="413" spans="1:119" s="27" customFormat="1" ht="23.25" customHeight="1" x14ac:dyDescent="0.35">
      <c r="A413" s="16">
        <v>411</v>
      </c>
      <c r="B413" s="17">
        <v>43093</v>
      </c>
      <c r="C413" s="18" t="s">
        <v>3</v>
      </c>
      <c r="D413" s="1" t="s">
        <v>2375</v>
      </c>
      <c r="E413" s="16" t="s">
        <v>2454</v>
      </c>
      <c r="F413" s="21" t="s">
        <v>3527</v>
      </c>
      <c r="G413" s="1" t="s">
        <v>362</v>
      </c>
      <c r="H413" s="1" t="s">
        <v>4028</v>
      </c>
      <c r="I413" s="1"/>
      <c r="J413" s="1"/>
      <c r="K413" s="1"/>
      <c r="L413" s="16" t="s">
        <v>347</v>
      </c>
      <c r="M413" s="16" t="s">
        <v>337</v>
      </c>
      <c r="N413" s="16" t="s">
        <v>336</v>
      </c>
      <c r="O413" s="16" t="s">
        <v>4034</v>
      </c>
      <c r="P413" s="16" t="s">
        <v>357</v>
      </c>
      <c r="Q413" s="16" t="s">
        <v>3680</v>
      </c>
      <c r="R413" s="16" t="s">
        <v>4401</v>
      </c>
      <c r="S413" s="16"/>
      <c r="T413" s="8" t="s">
        <v>2859</v>
      </c>
      <c r="U413" s="8" t="s">
        <v>325</v>
      </c>
      <c r="V413" s="1" t="s">
        <v>2760</v>
      </c>
      <c r="W413" s="10">
        <v>0</v>
      </c>
      <c r="X413" s="10">
        <v>0</v>
      </c>
      <c r="Y413" s="8" t="s">
        <v>325</v>
      </c>
      <c r="Z413" s="1" t="s">
        <v>2760</v>
      </c>
      <c r="AA413" s="10">
        <v>0</v>
      </c>
      <c r="AB413" s="10">
        <v>0</v>
      </c>
      <c r="AC413" s="10">
        <v>0</v>
      </c>
      <c r="AD413" s="7">
        <v>0</v>
      </c>
      <c r="AE413" s="1" t="s">
        <v>2760</v>
      </c>
      <c r="AF413" s="7">
        <v>0</v>
      </c>
      <c r="AG413" s="1" t="s">
        <v>2760</v>
      </c>
      <c r="AH413" s="7">
        <v>0</v>
      </c>
      <c r="AI413" s="1" t="s">
        <v>2760</v>
      </c>
      <c r="AJ413" s="7">
        <v>0</v>
      </c>
      <c r="AK413" s="1" t="s">
        <v>2760</v>
      </c>
      <c r="AL413" s="10"/>
      <c r="AM413" s="1" t="s">
        <v>325</v>
      </c>
      <c r="AN413" s="10"/>
      <c r="AO413" s="10"/>
      <c r="AP413" s="12"/>
      <c r="AQ413" s="12" t="s">
        <v>4402</v>
      </c>
      <c r="AR413" s="12"/>
      <c r="AS413" s="1" t="s">
        <v>2589</v>
      </c>
      <c r="AT413" s="13" t="s">
        <v>596</v>
      </c>
      <c r="AU413" s="13" t="s">
        <v>597</v>
      </c>
      <c r="AV413" s="13" t="s">
        <v>598</v>
      </c>
      <c r="AW413" s="13" t="s">
        <v>4403</v>
      </c>
      <c r="AX413" s="13"/>
      <c r="AY413" s="13"/>
      <c r="AZ413" s="13"/>
      <c r="BA413" s="13"/>
      <c r="BB413" s="13"/>
      <c r="BC413" s="13"/>
      <c r="BD413" s="13"/>
      <c r="BE413" s="13"/>
      <c r="BF413" s="13"/>
      <c r="BG413" s="13"/>
      <c r="BH413" s="13"/>
      <c r="BI413" s="13"/>
      <c r="BJ413" s="13"/>
      <c r="BK413" s="13"/>
      <c r="BL413" s="13"/>
      <c r="BM413" s="13"/>
      <c r="BN413" s="13"/>
      <c r="BO413" s="13"/>
      <c r="BP413" s="13" t="s">
        <v>599</v>
      </c>
      <c r="BQ413" s="13" t="s">
        <v>600</v>
      </c>
      <c r="BR413" s="13"/>
      <c r="BS413" s="13"/>
      <c r="BT413" s="13"/>
      <c r="BU413" s="13"/>
      <c r="BV413" s="13"/>
      <c r="BW413" s="13"/>
      <c r="BX413" s="13"/>
      <c r="BY413" s="13"/>
      <c r="BZ413" s="13"/>
      <c r="CA413" s="13"/>
      <c r="CB413" s="13"/>
      <c r="CC413" s="13"/>
      <c r="CD413" s="13"/>
      <c r="CE413" s="13"/>
      <c r="CF413" s="13"/>
      <c r="CG413" s="13"/>
      <c r="CH413" s="13"/>
      <c r="CI413" s="13"/>
      <c r="CJ413" s="13"/>
      <c r="CK413" s="13"/>
      <c r="CL413" s="13"/>
      <c r="CM413" s="13"/>
      <c r="CN413" s="13"/>
      <c r="CO413" s="13"/>
      <c r="CP413" s="13"/>
      <c r="CQ413" s="13"/>
      <c r="CR413" s="13"/>
      <c r="CS413" s="13"/>
      <c r="CT413" s="13"/>
      <c r="CU413" s="13"/>
      <c r="CV413" s="13"/>
      <c r="CW413" s="13"/>
      <c r="CX413" s="13"/>
      <c r="CY413" s="13"/>
      <c r="CZ413" s="13"/>
      <c r="DA413" s="13"/>
      <c r="DB413" s="13"/>
      <c r="DC413" s="13"/>
      <c r="DD413" s="13"/>
      <c r="DE413" s="13"/>
      <c r="DF413" s="13"/>
      <c r="DG413" s="13"/>
      <c r="DH413" s="13"/>
      <c r="DI413" s="13"/>
      <c r="DJ413" s="13"/>
      <c r="DK413" s="13"/>
      <c r="DL413" s="13"/>
      <c r="DM413" s="13"/>
      <c r="DN413" s="13"/>
      <c r="DO413" s="2"/>
    </row>
    <row r="414" spans="1:119" s="27" customFormat="1" ht="23.25" customHeight="1" x14ac:dyDescent="0.35">
      <c r="A414" s="16">
        <v>412</v>
      </c>
      <c r="B414" s="17">
        <v>43095</v>
      </c>
      <c r="C414" s="18" t="s">
        <v>3</v>
      </c>
      <c r="D414" s="1" t="s">
        <v>2375</v>
      </c>
      <c r="E414" s="16" t="s">
        <v>325</v>
      </c>
      <c r="F414" s="21" t="s">
        <v>3397</v>
      </c>
      <c r="G414" s="1" t="s">
        <v>362</v>
      </c>
      <c r="H414" s="1" t="s">
        <v>4028</v>
      </c>
      <c r="I414" s="1"/>
      <c r="J414" s="1"/>
      <c r="K414" s="1"/>
      <c r="L414" s="16" t="s">
        <v>347</v>
      </c>
      <c r="M414" s="16" t="s">
        <v>337</v>
      </c>
      <c r="N414" s="16" t="s">
        <v>353</v>
      </c>
      <c r="O414" s="16" t="s">
        <v>4037</v>
      </c>
      <c r="P414" s="16" t="s">
        <v>357</v>
      </c>
      <c r="Q414" s="16" t="s">
        <v>3803</v>
      </c>
      <c r="R414" s="16" t="s">
        <v>3234</v>
      </c>
      <c r="S414" s="16"/>
      <c r="T414" s="8" t="s">
        <v>2859</v>
      </c>
      <c r="U414" s="8" t="s">
        <v>325</v>
      </c>
      <c r="V414" s="1" t="s">
        <v>2760</v>
      </c>
      <c r="W414" s="10">
        <v>0</v>
      </c>
      <c r="X414" s="10">
        <v>0</v>
      </c>
      <c r="Y414" s="8" t="s">
        <v>325</v>
      </c>
      <c r="Z414" s="1" t="s">
        <v>2760</v>
      </c>
      <c r="AA414" s="10">
        <v>0</v>
      </c>
      <c r="AB414" s="10">
        <v>0</v>
      </c>
      <c r="AC414" s="10">
        <v>0</v>
      </c>
      <c r="AD414" s="7">
        <v>0</v>
      </c>
      <c r="AE414" s="1" t="s">
        <v>2760</v>
      </c>
      <c r="AF414" s="7">
        <v>0</v>
      </c>
      <c r="AG414" s="1" t="s">
        <v>2760</v>
      </c>
      <c r="AH414" s="7">
        <v>0</v>
      </c>
      <c r="AI414" s="1" t="s">
        <v>2760</v>
      </c>
      <c r="AJ414" s="7">
        <v>0</v>
      </c>
      <c r="AK414" s="1" t="s">
        <v>2760</v>
      </c>
      <c r="AL414" s="10"/>
      <c r="AM414" s="1" t="s">
        <v>325</v>
      </c>
      <c r="AN414" s="10"/>
      <c r="AO414" s="10"/>
      <c r="AP414" s="12" t="s">
        <v>3292</v>
      </c>
      <c r="AQ414" s="12"/>
      <c r="AR414" s="12"/>
      <c r="AS414" s="1" t="s">
        <v>2589</v>
      </c>
      <c r="AT414" s="13" t="s">
        <v>2022</v>
      </c>
      <c r="AU414" s="13" t="s">
        <v>2023</v>
      </c>
      <c r="AV414" s="13"/>
      <c r="AW414" s="13"/>
      <c r="AX414" s="13"/>
      <c r="AY414" s="13"/>
      <c r="AZ414" s="13"/>
      <c r="BA414" s="13"/>
      <c r="BB414" s="13"/>
      <c r="BC414" s="13"/>
      <c r="BD414" s="13"/>
      <c r="BE414" s="13"/>
      <c r="BF414" s="13"/>
      <c r="BG414" s="13"/>
      <c r="BH414" s="13"/>
      <c r="BI414" s="13"/>
      <c r="BJ414" s="13"/>
      <c r="BK414" s="13"/>
      <c r="BL414" s="13"/>
      <c r="BM414" s="13"/>
      <c r="BN414" s="13"/>
      <c r="BO414" s="13"/>
      <c r="BP414" s="13" t="s">
        <v>2024</v>
      </c>
      <c r="BQ414" s="13"/>
      <c r="BR414" s="13"/>
      <c r="BS414" s="13"/>
      <c r="BT414" s="13"/>
      <c r="BU414" s="13"/>
      <c r="BV414" s="13"/>
      <c r="BW414" s="13"/>
      <c r="BX414" s="13"/>
      <c r="BY414" s="13"/>
      <c r="BZ414" s="13"/>
      <c r="CA414" s="13"/>
      <c r="CB414" s="13"/>
      <c r="CC414" s="13"/>
      <c r="CD414" s="13"/>
      <c r="CE414" s="13"/>
      <c r="CF414" s="13"/>
      <c r="CG414" s="13"/>
      <c r="CH414" s="13"/>
      <c r="CI414" s="13"/>
      <c r="CJ414" s="13"/>
      <c r="CK414" s="13"/>
      <c r="CL414" s="13"/>
      <c r="CM414" s="13"/>
      <c r="CN414" s="13"/>
      <c r="CO414" s="13"/>
      <c r="CP414" s="13"/>
      <c r="CQ414" s="13"/>
      <c r="CR414" s="13"/>
      <c r="CS414" s="13"/>
      <c r="CT414" s="13"/>
      <c r="CU414" s="13"/>
      <c r="CV414" s="13"/>
      <c r="CW414" s="13"/>
      <c r="CX414" s="13"/>
      <c r="CY414" s="13"/>
      <c r="CZ414" s="13"/>
      <c r="DA414" s="13"/>
      <c r="DB414" s="13"/>
      <c r="DC414" s="13"/>
      <c r="DD414" s="13"/>
      <c r="DE414" s="13"/>
      <c r="DF414" s="13"/>
      <c r="DG414" s="13"/>
      <c r="DH414" s="13"/>
      <c r="DI414" s="13"/>
      <c r="DJ414" s="13"/>
      <c r="DK414" s="13"/>
      <c r="DL414" s="13"/>
      <c r="DM414" s="13"/>
      <c r="DN414" s="13"/>
      <c r="DO414" s="2"/>
    </row>
    <row r="415" spans="1:119" s="27" customFormat="1" ht="23.25" customHeight="1" x14ac:dyDescent="0.35">
      <c r="A415" s="16">
        <v>413</v>
      </c>
      <c r="B415" s="17">
        <v>43097</v>
      </c>
      <c r="C415" s="18" t="s">
        <v>4</v>
      </c>
      <c r="D415" s="1" t="s">
        <v>319</v>
      </c>
      <c r="E415" s="16" t="s">
        <v>2416</v>
      </c>
      <c r="F415" s="21" t="s">
        <v>3577</v>
      </c>
      <c r="G415" s="1" t="s">
        <v>362</v>
      </c>
      <c r="H415" s="1" t="s">
        <v>4028</v>
      </c>
      <c r="I415" s="1"/>
      <c r="J415" s="1"/>
      <c r="K415" s="1"/>
      <c r="L415" s="16" t="s">
        <v>347</v>
      </c>
      <c r="M415" s="16" t="s">
        <v>337</v>
      </c>
      <c r="N415" s="16" t="s">
        <v>114</v>
      </c>
      <c r="O415" s="16" t="s">
        <v>235</v>
      </c>
      <c r="P415" s="16" t="s">
        <v>357</v>
      </c>
      <c r="Q415" s="16" t="s">
        <v>3907</v>
      </c>
      <c r="R415" s="16" t="s">
        <v>3235</v>
      </c>
      <c r="S415" s="16"/>
      <c r="T415" s="8" t="s">
        <v>2859</v>
      </c>
      <c r="U415" s="8" t="s">
        <v>325</v>
      </c>
      <c r="V415" s="1" t="s">
        <v>2760</v>
      </c>
      <c r="W415" s="10">
        <v>0</v>
      </c>
      <c r="X415" s="10">
        <v>0</v>
      </c>
      <c r="Y415" s="8" t="s">
        <v>325</v>
      </c>
      <c r="Z415" s="1" t="s">
        <v>2760</v>
      </c>
      <c r="AA415" s="10">
        <v>0</v>
      </c>
      <c r="AB415" s="10">
        <v>0</v>
      </c>
      <c r="AC415" s="10">
        <v>0</v>
      </c>
      <c r="AD415" s="7">
        <v>0</v>
      </c>
      <c r="AE415" s="1" t="s">
        <v>2760</v>
      </c>
      <c r="AF415" s="7">
        <v>0</v>
      </c>
      <c r="AG415" s="1" t="s">
        <v>2760</v>
      </c>
      <c r="AH415" s="7">
        <v>0</v>
      </c>
      <c r="AI415" s="1" t="s">
        <v>2760</v>
      </c>
      <c r="AJ415" s="7">
        <v>0</v>
      </c>
      <c r="AK415" s="1" t="s">
        <v>2760</v>
      </c>
      <c r="AL415" s="10"/>
      <c r="AM415" s="1" t="s">
        <v>325</v>
      </c>
      <c r="AN415" s="10"/>
      <c r="AO415" s="10"/>
      <c r="AP415" s="12"/>
      <c r="AQ415" s="12" t="s">
        <v>3351</v>
      </c>
      <c r="AR415" s="12"/>
      <c r="AS415" s="1" t="s">
        <v>2589</v>
      </c>
      <c r="AT415" s="13" t="s">
        <v>1771</v>
      </c>
      <c r="AU415" s="13"/>
      <c r="AV415" s="13"/>
      <c r="AW415" s="13"/>
      <c r="AX415" s="13"/>
      <c r="AY415" s="13"/>
      <c r="AZ415" s="13"/>
      <c r="BA415" s="13"/>
      <c r="BB415" s="13"/>
      <c r="BC415" s="13"/>
      <c r="BD415" s="13"/>
      <c r="BE415" s="13"/>
      <c r="BF415" s="13"/>
      <c r="BG415" s="13"/>
      <c r="BH415" s="13"/>
      <c r="BI415" s="13"/>
      <c r="BJ415" s="13"/>
      <c r="BK415" s="13"/>
      <c r="BL415" s="13"/>
      <c r="BM415" s="13"/>
      <c r="BN415" s="13"/>
      <c r="BO415" s="13"/>
      <c r="BP415" s="13" t="s">
        <v>1772</v>
      </c>
      <c r="BQ415" s="13" t="s">
        <v>1773</v>
      </c>
      <c r="BR415" s="13" t="s">
        <v>1774</v>
      </c>
      <c r="BS415" s="13"/>
      <c r="BT415" s="13"/>
      <c r="BU415" s="13"/>
      <c r="BV415" s="13"/>
      <c r="BW415" s="13"/>
      <c r="BX415" s="13"/>
      <c r="BY415" s="13"/>
      <c r="BZ415" s="13"/>
      <c r="CA415" s="13"/>
      <c r="CB415" s="13"/>
      <c r="CC415" s="13"/>
      <c r="CD415" s="13"/>
      <c r="CE415" s="13"/>
      <c r="CF415" s="13"/>
      <c r="CG415" s="13"/>
      <c r="CH415" s="13"/>
      <c r="CI415" s="13"/>
      <c r="CJ415" s="13"/>
      <c r="CK415" s="13"/>
      <c r="CL415" s="13"/>
      <c r="CM415" s="13"/>
      <c r="CN415" s="13"/>
      <c r="CO415" s="13"/>
      <c r="CP415" s="13"/>
      <c r="CQ415" s="13"/>
      <c r="CR415" s="13"/>
      <c r="CS415" s="13"/>
      <c r="CT415" s="13"/>
      <c r="CU415" s="13"/>
      <c r="CV415" s="13"/>
      <c r="CW415" s="13"/>
      <c r="CX415" s="13"/>
      <c r="CY415" s="13"/>
      <c r="CZ415" s="13"/>
      <c r="DA415" s="13"/>
      <c r="DB415" s="13"/>
      <c r="DC415" s="13"/>
      <c r="DD415" s="13"/>
      <c r="DE415" s="13"/>
      <c r="DF415" s="13"/>
      <c r="DG415" s="13"/>
      <c r="DH415" s="13"/>
      <c r="DI415" s="13"/>
      <c r="DJ415" s="13"/>
      <c r="DK415" s="13"/>
      <c r="DL415" s="13"/>
      <c r="DM415" s="13"/>
      <c r="DN415" s="13"/>
      <c r="DO415" s="2"/>
    </row>
    <row r="416" spans="1:119" s="27" customFormat="1" ht="23.25" customHeight="1" x14ac:dyDescent="0.35">
      <c r="A416" s="16">
        <v>414</v>
      </c>
      <c r="B416" s="17">
        <v>43097</v>
      </c>
      <c r="C416" s="18" t="s">
        <v>3</v>
      </c>
      <c r="D416" s="1" t="s">
        <v>2375</v>
      </c>
      <c r="E416" s="16" t="s">
        <v>2454</v>
      </c>
      <c r="F416" s="21" t="s">
        <v>3395</v>
      </c>
      <c r="G416" s="1" t="s">
        <v>362</v>
      </c>
      <c r="H416" s="1" t="s">
        <v>4028</v>
      </c>
      <c r="I416" s="1"/>
      <c r="J416" s="1"/>
      <c r="K416" s="1"/>
      <c r="L416" s="16" t="s">
        <v>347</v>
      </c>
      <c r="M416" s="16" t="s">
        <v>337</v>
      </c>
      <c r="N416" s="16" t="s">
        <v>336</v>
      </c>
      <c r="O416" s="16" t="s">
        <v>4034</v>
      </c>
      <c r="P416" s="16" t="s">
        <v>357</v>
      </c>
      <c r="Q416" s="16" t="s">
        <v>3743</v>
      </c>
      <c r="R416" s="16" t="s">
        <v>4404</v>
      </c>
      <c r="S416" s="16"/>
      <c r="T416" s="8" t="s">
        <v>2859</v>
      </c>
      <c r="U416" s="8">
        <v>2</v>
      </c>
      <c r="V416" s="1" t="s">
        <v>2760</v>
      </c>
      <c r="W416" s="10">
        <v>2</v>
      </c>
      <c r="X416" s="10">
        <v>2</v>
      </c>
      <c r="Y416" s="8" t="s">
        <v>325</v>
      </c>
      <c r="Z416" s="1" t="s">
        <v>2760</v>
      </c>
      <c r="AA416" s="10">
        <v>0</v>
      </c>
      <c r="AB416" s="10">
        <v>0</v>
      </c>
      <c r="AC416" s="10">
        <v>0</v>
      </c>
      <c r="AD416" s="7">
        <v>0</v>
      </c>
      <c r="AE416" s="1" t="s">
        <v>2760</v>
      </c>
      <c r="AF416" s="7">
        <v>2</v>
      </c>
      <c r="AG416" s="1" t="s">
        <v>2760</v>
      </c>
      <c r="AH416" s="7">
        <v>0</v>
      </c>
      <c r="AI416" s="1" t="s">
        <v>2760</v>
      </c>
      <c r="AJ416" s="7">
        <v>0</v>
      </c>
      <c r="AK416" s="1" t="s">
        <v>2760</v>
      </c>
      <c r="AL416" s="10"/>
      <c r="AM416" s="1" t="s">
        <v>325</v>
      </c>
      <c r="AN416" s="10"/>
      <c r="AO416" s="10"/>
      <c r="AP416" s="12"/>
      <c r="AQ416" s="12" t="s">
        <v>4405</v>
      </c>
      <c r="AR416" s="12"/>
      <c r="AS416" s="1" t="s">
        <v>2589</v>
      </c>
      <c r="AT416" s="13" t="s">
        <v>4406</v>
      </c>
      <c r="AU416" s="13" t="s">
        <v>1195</v>
      </c>
      <c r="AV416" s="13" t="s">
        <v>1196</v>
      </c>
      <c r="AW416" s="13"/>
      <c r="AX416" s="13"/>
      <c r="AY416" s="13"/>
      <c r="AZ416" s="13"/>
      <c r="BA416" s="13"/>
      <c r="BB416" s="13"/>
      <c r="BC416" s="13"/>
      <c r="BD416" s="13"/>
      <c r="BE416" s="13"/>
      <c r="BF416" s="13"/>
      <c r="BG416" s="13"/>
      <c r="BH416" s="13"/>
      <c r="BI416" s="13"/>
      <c r="BJ416" s="13"/>
      <c r="BK416" s="13"/>
      <c r="BL416" s="13"/>
      <c r="BM416" s="13"/>
      <c r="BN416" s="13"/>
      <c r="BO416" s="13"/>
      <c r="BP416" s="13" t="s">
        <v>1197</v>
      </c>
      <c r="BQ416" s="13" t="s">
        <v>1198</v>
      </c>
      <c r="BR416" s="13" t="s">
        <v>1199</v>
      </c>
      <c r="BS416" s="13" t="s">
        <v>1200</v>
      </c>
      <c r="BT416" s="13" t="s">
        <v>438</v>
      </c>
      <c r="BU416" s="13"/>
      <c r="BV416" s="13"/>
      <c r="BW416" s="13"/>
      <c r="BX416" s="13"/>
      <c r="BY416" s="13"/>
      <c r="BZ416" s="13"/>
      <c r="CA416" s="13"/>
      <c r="CB416" s="13"/>
      <c r="CC416" s="13"/>
      <c r="CD416" s="13"/>
      <c r="CE416" s="13"/>
      <c r="CF416" s="13"/>
      <c r="CG416" s="13"/>
      <c r="CH416" s="13"/>
      <c r="CI416" s="13"/>
      <c r="CJ416" s="13"/>
      <c r="CK416" s="13"/>
      <c r="CL416" s="13"/>
      <c r="CM416" s="13"/>
      <c r="CN416" s="13"/>
      <c r="CO416" s="13"/>
      <c r="CP416" s="13"/>
      <c r="CQ416" s="13"/>
      <c r="CR416" s="13"/>
      <c r="CS416" s="13"/>
      <c r="CT416" s="13"/>
      <c r="CU416" s="13"/>
      <c r="CV416" s="13"/>
      <c r="CW416" s="13"/>
      <c r="CX416" s="13"/>
      <c r="CY416" s="13"/>
      <c r="CZ416" s="13"/>
      <c r="DA416" s="13"/>
      <c r="DB416" s="13"/>
      <c r="DC416" s="13"/>
      <c r="DD416" s="13"/>
      <c r="DE416" s="13"/>
      <c r="DF416" s="13"/>
      <c r="DG416" s="13"/>
      <c r="DH416" s="13"/>
      <c r="DI416" s="13"/>
      <c r="DJ416" s="13"/>
      <c r="DK416" s="13"/>
      <c r="DL416" s="13"/>
      <c r="DM416" s="13"/>
      <c r="DN416" s="13"/>
      <c r="DO416" s="2"/>
    </row>
    <row r="417" spans="1:119" s="27" customFormat="1" ht="23.25" customHeight="1" x14ac:dyDescent="0.35">
      <c r="A417" s="16">
        <v>415</v>
      </c>
      <c r="B417" s="17">
        <v>43097</v>
      </c>
      <c r="C417" s="18" t="s">
        <v>3</v>
      </c>
      <c r="D417" s="1" t="s">
        <v>2375</v>
      </c>
      <c r="E417" s="16" t="s">
        <v>2454</v>
      </c>
      <c r="F417" s="21" t="s">
        <v>3416</v>
      </c>
      <c r="G417" s="1" t="s">
        <v>362</v>
      </c>
      <c r="H417" s="1" t="s">
        <v>4028</v>
      </c>
      <c r="I417" s="1"/>
      <c r="J417" s="1"/>
      <c r="K417" s="1"/>
      <c r="L417" s="16" t="s">
        <v>347</v>
      </c>
      <c r="M417" s="16" t="s">
        <v>349</v>
      </c>
      <c r="N417" s="16" t="s">
        <v>356</v>
      </c>
      <c r="O417" s="16" t="s">
        <v>338</v>
      </c>
      <c r="P417" s="16" t="s">
        <v>357</v>
      </c>
      <c r="Q417" s="16" t="s">
        <v>3994</v>
      </c>
      <c r="R417" s="16" t="s">
        <v>3236</v>
      </c>
      <c r="S417" s="16"/>
      <c r="T417" s="8" t="s">
        <v>2859</v>
      </c>
      <c r="U417" s="8" t="s">
        <v>325</v>
      </c>
      <c r="V417" s="1" t="s">
        <v>2760</v>
      </c>
      <c r="W417" s="10">
        <v>0</v>
      </c>
      <c r="X417" s="10">
        <v>0</v>
      </c>
      <c r="Y417" s="8" t="s">
        <v>325</v>
      </c>
      <c r="Z417" s="1" t="s">
        <v>2760</v>
      </c>
      <c r="AA417" s="10">
        <v>0</v>
      </c>
      <c r="AB417" s="10">
        <v>0</v>
      </c>
      <c r="AC417" s="10">
        <v>0</v>
      </c>
      <c r="AD417" s="7">
        <v>0</v>
      </c>
      <c r="AE417" s="1" t="s">
        <v>2760</v>
      </c>
      <c r="AF417" s="7">
        <v>0</v>
      </c>
      <c r="AG417" s="1" t="s">
        <v>2760</v>
      </c>
      <c r="AH417" s="7">
        <v>0</v>
      </c>
      <c r="AI417" s="1" t="s">
        <v>2760</v>
      </c>
      <c r="AJ417" s="7">
        <v>0</v>
      </c>
      <c r="AK417" s="1" t="s">
        <v>2760</v>
      </c>
      <c r="AL417" s="10"/>
      <c r="AM417" s="1" t="s">
        <v>325</v>
      </c>
      <c r="AN417" s="10"/>
      <c r="AO417" s="10"/>
      <c r="AP417" s="12"/>
      <c r="AQ417" s="12" t="s">
        <v>3237</v>
      </c>
      <c r="AR417" s="12"/>
      <c r="AS417" s="1" t="s">
        <v>2589</v>
      </c>
      <c r="AT417" s="13" t="s">
        <v>2102</v>
      </c>
      <c r="AU417" s="13" t="s">
        <v>2758</v>
      </c>
      <c r="AV417" s="13"/>
      <c r="AW417" s="13"/>
      <c r="AX417" s="13"/>
      <c r="AY417" s="13"/>
      <c r="AZ417" s="13"/>
      <c r="BA417" s="13"/>
      <c r="BB417" s="13"/>
      <c r="BC417" s="13"/>
      <c r="BD417" s="13"/>
      <c r="BE417" s="13"/>
      <c r="BF417" s="13"/>
      <c r="BG417" s="13"/>
      <c r="BH417" s="13"/>
      <c r="BI417" s="13"/>
      <c r="BJ417" s="13"/>
      <c r="BK417" s="13"/>
      <c r="BL417" s="13"/>
      <c r="BM417" s="13"/>
      <c r="BN417" s="13"/>
      <c r="BO417" s="13"/>
      <c r="BP417" s="13"/>
      <c r="BQ417" s="13"/>
      <c r="BR417" s="13"/>
      <c r="BS417" s="13"/>
      <c r="BT417" s="13"/>
      <c r="BU417" s="13"/>
      <c r="BV417" s="13"/>
      <c r="BW417" s="13"/>
      <c r="BX417" s="13"/>
      <c r="BY417" s="13"/>
      <c r="BZ417" s="13"/>
      <c r="CA417" s="13"/>
      <c r="CB417" s="13"/>
      <c r="CC417" s="13"/>
      <c r="CD417" s="13"/>
      <c r="CE417" s="13"/>
      <c r="CF417" s="13"/>
      <c r="CG417" s="13"/>
      <c r="CH417" s="13"/>
      <c r="CI417" s="13"/>
      <c r="CJ417" s="13"/>
      <c r="CK417" s="13"/>
      <c r="CL417" s="13"/>
      <c r="CM417" s="13"/>
      <c r="CN417" s="13"/>
      <c r="CO417" s="13"/>
      <c r="CP417" s="13"/>
      <c r="CQ417" s="13"/>
      <c r="CR417" s="13"/>
      <c r="CS417" s="13"/>
      <c r="CT417" s="13"/>
      <c r="CU417" s="13"/>
      <c r="CV417" s="13"/>
      <c r="CW417" s="13"/>
      <c r="CX417" s="13"/>
      <c r="CY417" s="13"/>
      <c r="CZ417" s="13"/>
      <c r="DA417" s="13"/>
      <c r="DB417" s="13"/>
      <c r="DC417" s="13"/>
      <c r="DD417" s="13"/>
      <c r="DE417" s="13"/>
      <c r="DF417" s="13"/>
      <c r="DG417" s="13"/>
      <c r="DH417" s="13"/>
      <c r="DI417" s="13"/>
      <c r="DJ417" s="13"/>
      <c r="DK417" s="13"/>
      <c r="DL417" s="13"/>
      <c r="DM417" s="13"/>
      <c r="DN417" s="13"/>
      <c r="DO417" s="2"/>
    </row>
    <row r="418" spans="1:119" s="27" customFormat="1" ht="23.25" customHeight="1" x14ac:dyDescent="0.35">
      <c r="A418" s="16">
        <v>416</v>
      </c>
      <c r="B418" s="17">
        <v>43097</v>
      </c>
      <c r="C418" s="18" t="s">
        <v>3</v>
      </c>
      <c r="D418" s="1" t="s">
        <v>2375</v>
      </c>
      <c r="E418" s="16" t="s">
        <v>57</v>
      </c>
      <c r="F418" s="21" t="s">
        <v>3528</v>
      </c>
      <c r="G418" s="1" t="s">
        <v>362</v>
      </c>
      <c r="H418" s="1" t="s">
        <v>4028</v>
      </c>
      <c r="I418" s="1"/>
      <c r="J418" s="1"/>
      <c r="K418" s="1"/>
      <c r="L418" s="16" t="s">
        <v>347</v>
      </c>
      <c r="M418" s="16" t="s">
        <v>337</v>
      </c>
      <c r="N418" s="16" t="s">
        <v>336</v>
      </c>
      <c r="O418" s="16" t="s">
        <v>4034</v>
      </c>
      <c r="P418" s="16" t="s">
        <v>357</v>
      </c>
      <c r="Q418" s="16" t="s">
        <v>3950</v>
      </c>
      <c r="R418" s="16" t="s">
        <v>3238</v>
      </c>
      <c r="S418" s="16"/>
      <c r="T418" s="8" t="s">
        <v>2859</v>
      </c>
      <c r="U418" s="8" t="s">
        <v>325</v>
      </c>
      <c r="V418" s="1" t="s">
        <v>2760</v>
      </c>
      <c r="W418" s="10">
        <v>0</v>
      </c>
      <c r="X418" s="10">
        <v>0</v>
      </c>
      <c r="Y418" s="8" t="s">
        <v>325</v>
      </c>
      <c r="Z418" s="1" t="s">
        <v>2760</v>
      </c>
      <c r="AA418" s="10">
        <v>0</v>
      </c>
      <c r="AB418" s="10">
        <v>0</v>
      </c>
      <c r="AC418" s="10">
        <v>0</v>
      </c>
      <c r="AD418" s="7">
        <v>0</v>
      </c>
      <c r="AE418" s="1" t="s">
        <v>2760</v>
      </c>
      <c r="AF418" s="7">
        <v>0</v>
      </c>
      <c r="AG418" s="1" t="s">
        <v>2760</v>
      </c>
      <c r="AH418" s="7">
        <v>0</v>
      </c>
      <c r="AI418" s="1" t="s">
        <v>2760</v>
      </c>
      <c r="AJ418" s="7">
        <v>0</v>
      </c>
      <c r="AK418" s="1" t="s">
        <v>2760</v>
      </c>
      <c r="AL418" s="10"/>
      <c r="AM418" s="1" t="s">
        <v>325</v>
      </c>
      <c r="AN418" s="10"/>
      <c r="AO418" s="10"/>
      <c r="AP418" s="12"/>
      <c r="AQ418" s="12" t="s">
        <v>3311</v>
      </c>
      <c r="AR418" s="12"/>
      <c r="AS418" s="1" t="s">
        <v>2589</v>
      </c>
      <c r="AT418" s="13" t="s">
        <v>1767</v>
      </c>
      <c r="AU418" s="13" t="s">
        <v>1768</v>
      </c>
      <c r="AV418" s="13"/>
      <c r="AW418" s="13"/>
      <c r="AX418" s="13"/>
      <c r="AY418" s="13"/>
      <c r="AZ418" s="13"/>
      <c r="BA418" s="13"/>
      <c r="BB418" s="13"/>
      <c r="BC418" s="13"/>
      <c r="BD418" s="13"/>
      <c r="BE418" s="13"/>
      <c r="BF418" s="13"/>
      <c r="BG418" s="13"/>
      <c r="BH418" s="13"/>
      <c r="BI418" s="13"/>
      <c r="BJ418" s="13"/>
      <c r="BK418" s="13"/>
      <c r="BL418" s="13"/>
      <c r="BM418" s="13"/>
      <c r="BN418" s="13"/>
      <c r="BO418" s="13"/>
      <c r="BP418" s="13" t="s">
        <v>1769</v>
      </c>
      <c r="BQ418" s="13" t="s">
        <v>471</v>
      </c>
      <c r="BR418" s="13" t="s">
        <v>1770</v>
      </c>
      <c r="BS418" s="13"/>
      <c r="BT418" s="13"/>
      <c r="BU418" s="13"/>
      <c r="BV418" s="13"/>
      <c r="BW418" s="13"/>
      <c r="BX418" s="13"/>
      <c r="BY418" s="13"/>
      <c r="BZ418" s="13"/>
      <c r="CA418" s="13"/>
      <c r="CB418" s="13"/>
      <c r="CC418" s="13"/>
      <c r="CD418" s="13"/>
      <c r="CE418" s="13"/>
      <c r="CF418" s="13"/>
      <c r="CG418" s="13"/>
      <c r="CH418" s="13"/>
      <c r="CI418" s="13"/>
      <c r="CJ418" s="13"/>
      <c r="CK418" s="13"/>
      <c r="CL418" s="13"/>
      <c r="CM418" s="13"/>
      <c r="CN418" s="13"/>
      <c r="CO418" s="13"/>
      <c r="CP418" s="13"/>
      <c r="CQ418" s="13"/>
      <c r="CR418" s="13"/>
      <c r="CS418" s="13"/>
      <c r="CT418" s="13"/>
      <c r="CU418" s="13"/>
      <c r="CV418" s="13"/>
      <c r="CW418" s="13"/>
      <c r="CX418" s="13"/>
      <c r="CY418" s="13"/>
      <c r="CZ418" s="13"/>
      <c r="DA418" s="13"/>
      <c r="DB418" s="13"/>
      <c r="DC418" s="13"/>
      <c r="DD418" s="13"/>
      <c r="DE418" s="13"/>
      <c r="DF418" s="13"/>
      <c r="DG418" s="13"/>
      <c r="DH418" s="13"/>
      <c r="DI418" s="13"/>
      <c r="DJ418" s="13"/>
      <c r="DK418" s="13"/>
      <c r="DL418" s="13"/>
      <c r="DM418" s="13"/>
      <c r="DN418" s="13"/>
      <c r="DO418" s="2"/>
    </row>
    <row r="419" spans="1:119" s="27" customFormat="1" ht="23.25" customHeight="1" x14ac:dyDescent="0.35">
      <c r="A419" s="16">
        <v>417</v>
      </c>
      <c r="B419" s="17">
        <v>43097</v>
      </c>
      <c r="C419" s="18" t="s">
        <v>3</v>
      </c>
      <c r="D419" s="1" t="s">
        <v>2375</v>
      </c>
      <c r="E419" s="16" t="s">
        <v>57</v>
      </c>
      <c r="F419" s="21" t="s">
        <v>3529</v>
      </c>
      <c r="G419" s="1" t="s">
        <v>362</v>
      </c>
      <c r="H419" s="1" t="s">
        <v>4028</v>
      </c>
      <c r="I419" s="1"/>
      <c r="J419" s="1"/>
      <c r="K419" s="1"/>
      <c r="L419" s="16" t="s">
        <v>347</v>
      </c>
      <c r="M419" s="16" t="s">
        <v>337</v>
      </c>
      <c r="N419" s="16" t="s">
        <v>336</v>
      </c>
      <c r="O419" s="16" t="s">
        <v>4034</v>
      </c>
      <c r="P419" s="16" t="s">
        <v>357</v>
      </c>
      <c r="Q419" s="16" t="s">
        <v>3750</v>
      </c>
      <c r="R419" s="16" t="s">
        <v>3239</v>
      </c>
      <c r="S419" s="16"/>
      <c r="T419" s="8" t="s">
        <v>2859</v>
      </c>
      <c r="U419" s="8" t="s">
        <v>325</v>
      </c>
      <c r="V419" s="1" t="s">
        <v>2760</v>
      </c>
      <c r="W419" s="10">
        <v>0</v>
      </c>
      <c r="X419" s="10">
        <v>0</v>
      </c>
      <c r="Y419" s="8" t="s">
        <v>325</v>
      </c>
      <c r="Z419" s="1" t="s">
        <v>2760</v>
      </c>
      <c r="AA419" s="10">
        <v>0</v>
      </c>
      <c r="AB419" s="10">
        <v>0</v>
      </c>
      <c r="AC419" s="10">
        <v>0</v>
      </c>
      <c r="AD419" s="7">
        <v>0</v>
      </c>
      <c r="AE419" s="1" t="s">
        <v>2760</v>
      </c>
      <c r="AF419" s="7">
        <v>0</v>
      </c>
      <c r="AG419" s="1" t="s">
        <v>2760</v>
      </c>
      <c r="AH419" s="7">
        <v>0</v>
      </c>
      <c r="AI419" s="1" t="s">
        <v>2760</v>
      </c>
      <c r="AJ419" s="7">
        <v>0</v>
      </c>
      <c r="AK419" s="1" t="s">
        <v>2760</v>
      </c>
      <c r="AL419" s="10"/>
      <c r="AM419" s="1" t="s">
        <v>325</v>
      </c>
      <c r="AN419" s="10"/>
      <c r="AO419" s="10"/>
      <c r="AP419" s="12"/>
      <c r="AQ419" s="12"/>
      <c r="AR419" s="12"/>
      <c r="AS419" s="1" t="s">
        <v>2589</v>
      </c>
      <c r="AT419" s="13" t="s">
        <v>841</v>
      </c>
      <c r="AU419" s="13"/>
      <c r="AV419" s="13"/>
      <c r="AW419" s="13"/>
      <c r="AX419" s="13"/>
      <c r="AY419" s="13"/>
      <c r="AZ419" s="13"/>
      <c r="BA419" s="13"/>
      <c r="BB419" s="13"/>
      <c r="BC419" s="13"/>
      <c r="BD419" s="13"/>
      <c r="BE419" s="13"/>
      <c r="BF419" s="13"/>
      <c r="BG419" s="13"/>
      <c r="BH419" s="13"/>
      <c r="BI419" s="13"/>
      <c r="BJ419" s="13"/>
      <c r="BK419" s="13"/>
      <c r="BL419" s="13"/>
      <c r="BM419" s="13"/>
      <c r="BN419" s="13"/>
      <c r="BO419" s="13"/>
      <c r="BP419" s="13"/>
      <c r="BQ419" s="13"/>
      <c r="BR419" s="13"/>
      <c r="BS419" s="13"/>
      <c r="BT419" s="13"/>
      <c r="BU419" s="13"/>
      <c r="BV419" s="13"/>
      <c r="BW419" s="13"/>
      <c r="BX419" s="13"/>
      <c r="BY419" s="13"/>
      <c r="BZ419" s="13"/>
      <c r="CA419" s="13"/>
      <c r="CB419" s="13"/>
      <c r="CC419" s="13"/>
      <c r="CD419" s="13"/>
      <c r="CE419" s="13"/>
      <c r="CF419" s="13"/>
      <c r="CG419" s="13"/>
      <c r="CH419" s="13"/>
      <c r="CI419" s="13"/>
      <c r="CJ419" s="13"/>
      <c r="CK419" s="13"/>
      <c r="CL419" s="13"/>
      <c r="CM419" s="13"/>
      <c r="CN419" s="13"/>
      <c r="CO419" s="13"/>
      <c r="CP419" s="13"/>
      <c r="CQ419" s="13"/>
      <c r="CR419" s="13"/>
      <c r="CS419" s="13"/>
      <c r="CT419" s="13"/>
      <c r="CU419" s="13"/>
      <c r="CV419" s="13"/>
      <c r="CW419" s="13"/>
      <c r="CX419" s="13"/>
      <c r="CY419" s="13"/>
      <c r="CZ419" s="13"/>
      <c r="DA419" s="13"/>
      <c r="DB419" s="13"/>
      <c r="DC419" s="13"/>
      <c r="DD419" s="13"/>
      <c r="DE419" s="13"/>
      <c r="DF419" s="13"/>
      <c r="DG419" s="13"/>
      <c r="DH419" s="13"/>
      <c r="DI419" s="13"/>
      <c r="DJ419" s="13"/>
      <c r="DK419" s="13"/>
      <c r="DL419" s="13"/>
      <c r="DM419" s="13"/>
      <c r="DN419" s="13"/>
      <c r="DO419" s="2"/>
    </row>
    <row r="420" spans="1:119" s="27" customFormat="1" ht="23.25" customHeight="1" x14ac:dyDescent="0.35">
      <c r="A420" s="16">
        <v>418</v>
      </c>
      <c r="B420" s="17">
        <v>43097</v>
      </c>
      <c r="C420" s="18" t="s">
        <v>3</v>
      </c>
      <c r="D420" s="1" t="s">
        <v>2375</v>
      </c>
      <c r="E420" s="16" t="s">
        <v>57</v>
      </c>
      <c r="F420" s="21" t="s">
        <v>3530</v>
      </c>
      <c r="G420" s="1" t="s">
        <v>362</v>
      </c>
      <c r="H420" s="1" t="s">
        <v>4028</v>
      </c>
      <c r="I420" s="1"/>
      <c r="J420" s="1"/>
      <c r="K420" s="1"/>
      <c r="L420" s="16" t="s">
        <v>347</v>
      </c>
      <c r="M420" s="16" t="s">
        <v>337</v>
      </c>
      <c r="N420" s="16" t="s">
        <v>336</v>
      </c>
      <c r="O420" s="16" t="s">
        <v>4034</v>
      </c>
      <c r="P420" s="16" t="s">
        <v>357</v>
      </c>
      <c r="Q420" s="16" t="s">
        <v>3709</v>
      </c>
      <c r="R420" s="16" t="s">
        <v>3240</v>
      </c>
      <c r="S420" s="16"/>
      <c r="T420" s="8" t="s">
        <v>2859</v>
      </c>
      <c r="U420" s="8">
        <v>6</v>
      </c>
      <c r="V420" s="1" t="s">
        <v>317</v>
      </c>
      <c r="W420" s="10">
        <v>0</v>
      </c>
      <c r="X420" s="10">
        <v>0</v>
      </c>
      <c r="Y420" s="8">
        <v>6</v>
      </c>
      <c r="Z420" s="1" t="s">
        <v>317</v>
      </c>
      <c r="AA420" s="10">
        <v>0</v>
      </c>
      <c r="AB420" s="10">
        <v>0</v>
      </c>
      <c r="AC420" s="10">
        <v>6</v>
      </c>
      <c r="AD420" s="7">
        <v>6</v>
      </c>
      <c r="AE420" s="1" t="s">
        <v>317</v>
      </c>
      <c r="AF420" s="7">
        <v>0</v>
      </c>
      <c r="AG420" s="1" t="s">
        <v>2760</v>
      </c>
      <c r="AH420" s="7">
        <v>0</v>
      </c>
      <c r="AI420" s="1" t="s">
        <v>2760</v>
      </c>
      <c r="AJ420" s="7">
        <v>0</v>
      </c>
      <c r="AK420" s="1" t="s">
        <v>2760</v>
      </c>
      <c r="AL420" s="10"/>
      <c r="AM420" s="1" t="s">
        <v>325</v>
      </c>
      <c r="AN420" s="10"/>
      <c r="AO420" s="10"/>
      <c r="AP420" s="12"/>
      <c r="AQ420" s="12" t="s">
        <v>3346</v>
      </c>
      <c r="AR420" s="12"/>
      <c r="AS420" s="1" t="s">
        <v>2589</v>
      </c>
      <c r="AT420" s="13" t="s">
        <v>1201</v>
      </c>
      <c r="AU420" s="13" t="s">
        <v>1202</v>
      </c>
      <c r="AV420" s="13" t="s">
        <v>980</v>
      </c>
      <c r="AW420" s="13" t="s">
        <v>1196</v>
      </c>
      <c r="AX420" s="13"/>
      <c r="AY420" s="13"/>
      <c r="AZ420" s="13"/>
      <c r="BA420" s="13"/>
      <c r="BB420" s="13"/>
      <c r="BC420" s="13"/>
      <c r="BD420" s="13"/>
      <c r="BE420" s="13"/>
      <c r="BF420" s="13"/>
      <c r="BG420" s="13"/>
      <c r="BH420" s="13"/>
      <c r="BI420" s="13"/>
      <c r="BJ420" s="13"/>
      <c r="BK420" s="13"/>
      <c r="BL420" s="13"/>
      <c r="BM420" s="13"/>
      <c r="BN420" s="13"/>
      <c r="BO420" s="13"/>
      <c r="BP420" s="13" t="s">
        <v>438</v>
      </c>
      <c r="BQ420" s="13"/>
      <c r="BR420" s="13"/>
      <c r="BS420" s="13"/>
      <c r="BT420" s="13"/>
      <c r="BU420" s="13"/>
      <c r="BV420" s="13"/>
      <c r="BW420" s="13"/>
      <c r="BX420" s="13"/>
      <c r="BY420" s="13"/>
      <c r="BZ420" s="13"/>
      <c r="CA420" s="13"/>
      <c r="CB420" s="13"/>
      <c r="CC420" s="13"/>
      <c r="CD420" s="13"/>
      <c r="CE420" s="13"/>
      <c r="CF420" s="13"/>
      <c r="CG420" s="13"/>
      <c r="CH420" s="13"/>
      <c r="CI420" s="13"/>
      <c r="CJ420" s="13"/>
      <c r="CK420" s="13"/>
      <c r="CL420" s="13"/>
      <c r="CM420" s="13"/>
      <c r="CN420" s="13"/>
      <c r="CO420" s="13"/>
      <c r="CP420" s="13"/>
      <c r="CQ420" s="13"/>
      <c r="CR420" s="13"/>
      <c r="CS420" s="13"/>
      <c r="CT420" s="13"/>
      <c r="CU420" s="13"/>
      <c r="CV420" s="13"/>
      <c r="CW420" s="13"/>
      <c r="CX420" s="13"/>
      <c r="CY420" s="13"/>
      <c r="CZ420" s="13"/>
      <c r="DA420" s="13"/>
      <c r="DB420" s="13"/>
      <c r="DC420" s="13"/>
      <c r="DD420" s="13"/>
      <c r="DE420" s="13"/>
      <c r="DF420" s="13"/>
      <c r="DG420" s="13"/>
      <c r="DH420" s="13"/>
      <c r="DI420" s="13"/>
      <c r="DJ420" s="13"/>
      <c r="DK420" s="13"/>
      <c r="DL420" s="13"/>
      <c r="DM420" s="13"/>
      <c r="DN420" s="13"/>
      <c r="DO420" s="2"/>
    </row>
    <row r="421" spans="1:119" s="27" customFormat="1" ht="23.25" customHeight="1" x14ac:dyDescent="0.35">
      <c r="A421" s="16">
        <v>419</v>
      </c>
      <c r="B421" s="17">
        <v>43097</v>
      </c>
      <c r="C421" s="18" t="s">
        <v>3</v>
      </c>
      <c r="D421" s="1" t="s">
        <v>2375</v>
      </c>
      <c r="E421" s="16" t="s">
        <v>325</v>
      </c>
      <c r="F421" s="16" t="s">
        <v>325</v>
      </c>
      <c r="G421" s="1" t="s">
        <v>362</v>
      </c>
      <c r="H421" s="1" t="s">
        <v>4028</v>
      </c>
      <c r="I421" s="1"/>
      <c r="J421" s="1"/>
      <c r="K421" s="1"/>
      <c r="L421" s="16" t="s">
        <v>347</v>
      </c>
      <c r="M421" s="16" t="s">
        <v>337</v>
      </c>
      <c r="N421" s="16" t="s">
        <v>336</v>
      </c>
      <c r="O421" s="16" t="s">
        <v>4034</v>
      </c>
      <c r="P421" s="16" t="s">
        <v>357</v>
      </c>
      <c r="Q421" s="16" t="s">
        <v>3686</v>
      </c>
      <c r="R421" s="16" t="s">
        <v>243</v>
      </c>
      <c r="S421" s="16"/>
      <c r="T421" s="8" t="s">
        <v>2859</v>
      </c>
      <c r="U421" s="8">
        <v>12</v>
      </c>
      <c r="V421" s="1" t="s">
        <v>318</v>
      </c>
      <c r="W421" s="10">
        <v>0</v>
      </c>
      <c r="X421" s="10">
        <v>0</v>
      </c>
      <c r="Y421" s="8">
        <v>12</v>
      </c>
      <c r="Z421" s="1" t="s">
        <v>318</v>
      </c>
      <c r="AA421" s="10">
        <v>0</v>
      </c>
      <c r="AB421" s="10">
        <v>0</v>
      </c>
      <c r="AC421" s="10">
        <v>12</v>
      </c>
      <c r="AD421" s="7">
        <v>0</v>
      </c>
      <c r="AE421" s="1" t="s">
        <v>2760</v>
      </c>
      <c r="AF421" s="7">
        <v>9</v>
      </c>
      <c r="AG421" s="1" t="s">
        <v>317</v>
      </c>
      <c r="AH421" s="7">
        <v>3</v>
      </c>
      <c r="AI421" s="1" t="s">
        <v>2760</v>
      </c>
      <c r="AJ421" s="7">
        <v>0</v>
      </c>
      <c r="AK421" s="1" t="s">
        <v>2760</v>
      </c>
      <c r="AL421" s="10"/>
      <c r="AM421" s="1" t="s">
        <v>325</v>
      </c>
      <c r="AN421" s="10"/>
      <c r="AO421" s="10"/>
      <c r="AP421" s="12"/>
      <c r="AQ421" s="12" t="s">
        <v>4147</v>
      </c>
      <c r="AR421" s="12"/>
      <c r="AS421" s="1" t="s">
        <v>2589</v>
      </c>
      <c r="AT421" s="13" t="s">
        <v>980</v>
      </c>
      <c r="AU421" s="13"/>
      <c r="AV421" s="13"/>
      <c r="AW421" s="13"/>
      <c r="AX421" s="13"/>
      <c r="AY421" s="13"/>
      <c r="AZ421" s="13"/>
      <c r="BA421" s="13"/>
      <c r="BB421" s="13"/>
      <c r="BC421" s="13"/>
      <c r="BD421" s="13"/>
      <c r="BE421" s="13"/>
      <c r="BF421" s="13"/>
      <c r="BG421" s="13"/>
      <c r="BH421" s="13"/>
      <c r="BI421" s="13"/>
      <c r="BJ421" s="13"/>
      <c r="BK421" s="13"/>
      <c r="BL421" s="13"/>
      <c r="BM421" s="13"/>
      <c r="BN421" s="13"/>
      <c r="BO421" s="13"/>
      <c r="BP421" s="13"/>
      <c r="BQ421" s="13"/>
      <c r="BR421" s="13"/>
      <c r="BS421" s="13"/>
      <c r="BT421" s="13"/>
      <c r="BU421" s="13"/>
      <c r="BV421" s="13"/>
      <c r="BW421" s="13"/>
      <c r="BX421" s="13"/>
      <c r="BY421" s="13"/>
      <c r="BZ421" s="13"/>
      <c r="CA421" s="13"/>
      <c r="CB421" s="13"/>
      <c r="CC421" s="13"/>
      <c r="CD421" s="13"/>
      <c r="CE421" s="13"/>
      <c r="CF421" s="13"/>
      <c r="CG421" s="13"/>
      <c r="CH421" s="13"/>
      <c r="CI421" s="13"/>
      <c r="CJ421" s="13"/>
      <c r="CK421" s="13"/>
      <c r="CL421" s="13"/>
      <c r="CM421" s="13"/>
      <c r="CN421" s="13"/>
      <c r="CO421" s="13"/>
      <c r="CP421" s="13"/>
      <c r="CQ421" s="13"/>
      <c r="CR421" s="13"/>
      <c r="CS421" s="13"/>
      <c r="CT421" s="13"/>
      <c r="CU421" s="13"/>
      <c r="CV421" s="13"/>
      <c r="CW421" s="13"/>
      <c r="CX421" s="13"/>
      <c r="CY421" s="13"/>
      <c r="CZ421" s="13"/>
      <c r="DA421" s="13"/>
      <c r="DB421" s="13"/>
      <c r="DC421" s="13"/>
      <c r="DD421" s="13"/>
      <c r="DE421" s="13"/>
      <c r="DF421" s="13"/>
      <c r="DG421" s="13"/>
      <c r="DH421" s="13"/>
      <c r="DI421" s="13"/>
      <c r="DJ421" s="13"/>
      <c r="DK421" s="13"/>
      <c r="DL421" s="13"/>
      <c r="DM421" s="13"/>
      <c r="DN421" s="13"/>
      <c r="DO421" s="2"/>
    </row>
    <row r="422" spans="1:119" s="27" customFormat="1" ht="23.25" customHeight="1" x14ac:dyDescent="0.35">
      <c r="A422" s="16">
        <v>420</v>
      </c>
      <c r="B422" s="17">
        <v>43097</v>
      </c>
      <c r="C422" s="18" t="s">
        <v>3</v>
      </c>
      <c r="D422" s="1" t="s">
        <v>2375</v>
      </c>
      <c r="E422" s="16" t="s">
        <v>325</v>
      </c>
      <c r="F422" s="16" t="s">
        <v>325</v>
      </c>
      <c r="G422" s="1" t="s">
        <v>362</v>
      </c>
      <c r="H422" s="1" t="s">
        <v>4028</v>
      </c>
      <c r="I422" s="1"/>
      <c r="J422" s="1"/>
      <c r="K422" s="1"/>
      <c r="L422" s="16" t="s">
        <v>347</v>
      </c>
      <c r="M422" s="16" t="s">
        <v>337</v>
      </c>
      <c r="N422" s="16" t="s">
        <v>336</v>
      </c>
      <c r="O422" s="16" t="s">
        <v>4034</v>
      </c>
      <c r="P422" s="16" t="s">
        <v>357</v>
      </c>
      <c r="Q422" s="16" t="s">
        <v>3686</v>
      </c>
      <c r="R422" s="16" t="s">
        <v>4407</v>
      </c>
      <c r="S422" s="16"/>
      <c r="T422" s="8" t="s">
        <v>2859</v>
      </c>
      <c r="U422" s="8">
        <v>6</v>
      </c>
      <c r="V422" s="1" t="s">
        <v>317</v>
      </c>
      <c r="W422" s="10">
        <v>0</v>
      </c>
      <c r="X422" s="10">
        <v>0</v>
      </c>
      <c r="Y422" s="8">
        <v>6</v>
      </c>
      <c r="Z422" s="1" t="s">
        <v>317</v>
      </c>
      <c r="AA422" s="10">
        <v>0</v>
      </c>
      <c r="AB422" s="10">
        <v>0</v>
      </c>
      <c r="AC422" s="10">
        <v>6</v>
      </c>
      <c r="AD422" s="7">
        <v>0</v>
      </c>
      <c r="AE422" s="1" t="s">
        <v>2760</v>
      </c>
      <c r="AF422" s="7">
        <v>3</v>
      </c>
      <c r="AG422" s="1" t="s">
        <v>2760</v>
      </c>
      <c r="AH422" s="7">
        <v>3</v>
      </c>
      <c r="AI422" s="1" t="s">
        <v>2760</v>
      </c>
      <c r="AJ422" s="7">
        <v>0</v>
      </c>
      <c r="AK422" s="1" t="s">
        <v>2760</v>
      </c>
      <c r="AL422" s="10"/>
      <c r="AM422" s="1" t="s">
        <v>325</v>
      </c>
      <c r="AN422" s="10"/>
      <c r="AO422" s="10"/>
      <c r="AP422" s="12"/>
      <c r="AQ422" s="12" t="s">
        <v>4148</v>
      </c>
      <c r="AR422" s="12"/>
      <c r="AS422" s="1" t="s">
        <v>2589</v>
      </c>
      <c r="AT422" s="13" t="s">
        <v>980</v>
      </c>
      <c r="AU422" s="13"/>
      <c r="AV422" s="13"/>
      <c r="AW422" s="13"/>
      <c r="AX422" s="13"/>
      <c r="AY422" s="13"/>
      <c r="AZ422" s="13"/>
      <c r="BA422" s="13"/>
      <c r="BB422" s="13"/>
      <c r="BC422" s="13"/>
      <c r="BD422" s="13"/>
      <c r="BE422" s="13"/>
      <c r="BF422" s="13"/>
      <c r="BG422" s="13"/>
      <c r="BH422" s="13"/>
      <c r="BI422" s="13"/>
      <c r="BJ422" s="13"/>
      <c r="BK422" s="13"/>
      <c r="BL422" s="13"/>
      <c r="BM422" s="13"/>
      <c r="BN422" s="13"/>
      <c r="BO422" s="13"/>
      <c r="BP422" s="13"/>
      <c r="BQ422" s="13"/>
      <c r="BR422" s="13"/>
      <c r="BS422" s="13"/>
      <c r="BT422" s="13"/>
      <c r="BU422" s="13"/>
      <c r="BV422" s="13"/>
      <c r="BW422" s="13"/>
      <c r="BX422" s="13"/>
      <c r="BY422" s="13"/>
      <c r="BZ422" s="13"/>
      <c r="CA422" s="13"/>
      <c r="CB422" s="13"/>
      <c r="CC422" s="13"/>
      <c r="CD422" s="13"/>
      <c r="CE422" s="13"/>
      <c r="CF422" s="13"/>
      <c r="CG422" s="13"/>
      <c r="CH422" s="13"/>
      <c r="CI422" s="13"/>
      <c r="CJ422" s="13"/>
      <c r="CK422" s="13"/>
      <c r="CL422" s="13"/>
      <c r="CM422" s="13"/>
      <c r="CN422" s="13"/>
      <c r="CO422" s="13"/>
      <c r="CP422" s="13"/>
      <c r="CQ422" s="13"/>
      <c r="CR422" s="13"/>
      <c r="CS422" s="13"/>
      <c r="CT422" s="13"/>
      <c r="CU422" s="13"/>
      <c r="CV422" s="13"/>
      <c r="CW422" s="13"/>
      <c r="CX422" s="13"/>
      <c r="CY422" s="13"/>
      <c r="CZ422" s="13"/>
      <c r="DA422" s="13"/>
      <c r="DB422" s="13"/>
      <c r="DC422" s="13"/>
      <c r="DD422" s="13"/>
      <c r="DE422" s="13"/>
      <c r="DF422" s="13"/>
      <c r="DG422" s="13"/>
      <c r="DH422" s="13"/>
      <c r="DI422" s="13"/>
      <c r="DJ422" s="13"/>
      <c r="DK422" s="13"/>
      <c r="DL422" s="13"/>
      <c r="DM422" s="13"/>
      <c r="DN422" s="13"/>
      <c r="DO422" s="2"/>
    </row>
    <row r="423" spans="1:119" s="27" customFormat="1" ht="23.25" customHeight="1" x14ac:dyDescent="0.35">
      <c r="A423" s="16">
        <v>421</v>
      </c>
      <c r="B423" s="17">
        <v>43097</v>
      </c>
      <c r="C423" s="18" t="s">
        <v>3</v>
      </c>
      <c r="D423" s="1" t="s">
        <v>2375</v>
      </c>
      <c r="E423" s="16" t="s">
        <v>325</v>
      </c>
      <c r="F423" s="21" t="s">
        <v>3397</v>
      </c>
      <c r="G423" s="1" t="s">
        <v>362</v>
      </c>
      <c r="H423" s="1" t="s">
        <v>4028</v>
      </c>
      <c r="I423" s="1"/>
      <c r="J423" s="1"/>
      <c r="K423" s="1"/>
      <c r="L423" s="16" t="s">
        <v>347</v>
      </c>
      <c r="M423" s="16" t="s">
        <v>337</v>
      </c>
      <c r="N423" s="16" t="s">
        <v>336</v>
      </c>
      <c r="O423" s="16" t="s">
        <v>4034</v>
      </c>
      <c r="P423" s="16" t="s">
        <v>357</v>
      </c>
      <c r="Q423" s="16" t="s">
        <v>3698</v>
      </c>
      <c r="R423" s="16" t="s">
        <v>4408</v>
      </c>
      <c r="S423" s="16"/>
      <c r="T423" s="8" t="s">
        <v>2859</v>
      </c>
      <c r="U423" s="8">
        <v>3</v>
      </c>
      <c r="V423" s="1" t="s">
        <v>2760</v>
      </c>
      <c r="W423" s="10">
        <v>0</v>
      </c>
      <c r="X423" s="10">
        <v>0</v>
      </c>
      <c r="Y423" s="8">
        <v>3</v>
      </c>
      <c r="Z423" s="1" t="s">
        <v>2760</v>
      </c>
      <c r="AA423" s="10">
        <v>0</v>
      </c>
      <c r="AB423" s="10">
        <v>0</v>
      </c>
      <c r="AC423" s="10">
        <v>3</v>
      </c>
      <c r="AD423" s="7">
        <v>0</v>
      </c>
      <c r="AE423" s="1" t="s">
        <v>2760</v>
      </c>
      <c r="AF423" s="7">
        <v>3</v>
      </c>
      <c r="AG423" s="1" t="s">
        <v>2760</v>
      </c>
      <c r="AH423" s="7">
        <v>0</v>
      </c>
      <c r="AI423" s="1" t="s">
        <v>2760</v>
      </c>
      <c r="AJ423" s="7">
        <v>0</v>
      </c>
      <c r="AK423" s="1" t="s">
        <v>2760</v>
      </c>
      <c r="AL423" s="10"/>
      <c r="AM423" s="1" t="s">
        <v>325</v>
      </c>
      <c r="AN423" s="10" t="s">
        <v>86</v>
      </c>
      <c r="AO423" s="10"/>
      <c r="AP423" s="12"/>
      <c r="AQ423" s="12"/>
      <c r="AR423" s="12"/>
      <c r="AS423" s="1" t="s">
        <v>2589</v>
      </c>
      <c r="AT423" s="13" t="s">
        <v>2305</v>
      </c>
      <c r="AU423" s="13"/>
      <c r="AV423" s="13"/>
      <c r="AW423" s="13"/>
      <c r="AX423" s="13"/>
      <c r="AY423" s="13"/>
      <c r="AZ423" s="13"/>
      <c r="BA423" s="13"/>
      <c r="BB423" s="13"/>
      <c r="BC423" s="13"/>
      <c r="BD423" s="13"/>
      <c r="BE423" s="13"/>
      <c r="BF423" s="13"/>
      <c r="BG423" s="13"/>
      <c r="BH423" s="13"/>
      <c r="BI423" s="13"/>
      <c r="BJ423" s="13"/>
      <c r="BK423" s="13"/>
      <c r="BL423" s="13"/>
      <c r="BM423" s="13"/>
      <c r="BN423" s="13"/>
      <c r="BO423" s="13"/>
      <c r="BP423" s="13"/>
      <c r="BQ423" s="13"/>
      <c r="BR423" s="13"/>
      <c r="BS423" s="13"/>
      <c r="BT423" s="13"/>
      <c r="BU423" s="13"/>
      <c r="BV423" s="13"/>
      <c r="BW423" s="13"/>
      <c r="BX423" s="13"/>
      <c r="BY423" s="13"/>
      <c r="BZ423" s="13"/>
      <c r="CA423" s="13"/>
      <c r="CB423" s="13"/>
      <c r="CC423" s="13"/>
      <c r="CD423" s="13"/>
      <c r="CE423" s="13"/>
      <c r="CF423" s="13"/>
      <c r="CG423" s="13"/>
      <c r="CH423" s="13"/>
      <c r="CI423" s="13"/>
      <c r="CJ423" s="13"/>
      <c r="CK423" s="13"/>
      <c r="CL423" s="13"/>
      <c r="CM423" s="13"/>
      <c r="CN423" s="13"/>
      <c r="CO423" s="13"/>
      <c r="CP423" s="13"/>
      <c r="CQ423" s="13"/>
      <c r="CR423" s="13"/>
      <c r="CS423" s="13"/>
      <c r="CT423" s="13"/>
      <c r="CU423" s="13"/>
      <c r="CV423" s="13"/>
      <c r="CW423" s="13"/>
      <c r="CX423" s="13"/>
      <c r="CY423" s="13"/>
      <c r="CZ423" s="13"/>
      <c r="DA423" s="13"/>
      <c r="DB423" s="13"/>
      <c r="DC423" s="13"/>
      <c r="DD423" s="13"/>
      <c r="DE423" s="13"/>
      <c r="DF423" s="13"/>
      <c r="DG423" s="13"/>
      <c r="DH423" s="13"/>
      <c r="DI423" s="13"/>
      <c r="DJ423" s="13"/>
      <c r="DK423" s="13"/>
      <c r="DL423" s="13"/>
      <c r="DM423" s="13"/>
      <c r="DN423" s="13"/>
      <c r="DO423" s="2"/>
    </row>
    <row r="424" spans="1:119" s="27" customFormat="1" ht="23.25" customHeight="1" x14ac:dyDescent="0.35">
      <c r="A424" s="16">
        <v>422</v>
      </c>
      <c r="B424" s="17">
        <v>43098</v>
      </c>
      <c r="C424" s="18" t="s">
        <v>2393</v>
      </c>
      <c r="D424" s="1" t="s">
        <v>2374</v>
      </c>
      <c r="E424" s="16" t="s">
        <v>11</v>
      </c>
      <c r="F424" s="16" t="s">
        <v>3593</v>
      </c>
      <c r="G424" s="1" t="s">
        <v>361</v>
      </c>
      <c r="H424" s="1" t="s">
        <v>4028</v>
      </c>
      <c r="I424" s="1"/>
      <c r="J424" s="1"/>
      <c r="K424" s="1"/>
      <c r="L424" s="16" t="s">
        <v>2585</v>
      </c>
      <c r="M424" s="16" t="s">
        <v>337</v>
      </c>
      <c r="N424" s="16" t="s">
        <v>114</v>
      </c>
      <c r="O424" s="16" t="s">
        <v>235</v>
      </c>
      <c r="P424" s="16" t="s">
        <v>357</v>
      </c>
      <c r="Q424" s="16" t="s">
        <v>3962</v>
      </c>
      <c r="R424" s="16" t="s">
        <v>3241</v>
      </c>
      <c r="S424" s="16"/>
      <c r="T424" s="8" t="s">
        <v>2859</v>
      </c>
      <c r="U424" s="8">
        <v>10</v>
      </c>
      <c r="V424" s="1" t="s">
        <v>317</v>
      </c>
      <c r="W424" s="10">
        <v>0</v>
      </c>
      <c r="X424" s="10">
        <v>0</v>
      </c>
      <c r="Y424" s="8">
        <v>10</v>
      </c>
      <c r="Z424" s="1" t="s">
        <v>317</v>
      </c>
      <c r="AA424" s="10">
        <v>5</v>
      </c>
      <c r="AB424" s="10">
        <v>0</v>
      </c>
      <c r="AC424" s="10">
        <v>10</v>
      </c>
      <c r="AD424" s="7">
        <v>0</v>
      </c>
      <c r="AE424" s="1" t="s">
        <v>2760</v>
      </c>
      <c r="AF424" s="7">
        <v>0</v>
      </c>
      <c r="AG424" s="1" t="s">
        <v>2760</v>
      </c>
      <c r="AH424" s="7">
        <v>10</v>
      </c>
      <c r="AI424" s="1" t="s">
        <v>317</v>
      </c>
      <c r="AJ424" s="7">
        <v>0</v>
      </c>
      <c r="AK424" s="1" t="s">
        <v>2760</v>
      </c>
      <c r="AL424" s="10" t="s">
        <v>3242</v>
      </c>
      <c r="AM424" s="1" t="s">
        <v>2381</v>
      </c>
      <c r="AN424" s="10" t="s">
        <v>4409</v>
      </c>
      <c r="AO424" s="10"/>
      <c r="AP424" s="12"/>
      <c r="AQ424" s="12" t="s">
        <v>4410</v>
      </c>
      <c r="AR424" s="12"/>
      <c r="AS424" s="1" t="s">
        <v>2589</v>
      </c>
      <c r="AT424" s="13" t="s">
        <v>1003</v>
      </c>
      <c r="AU424" s="13" t="s">
        <v>1004</v>
      </c>
      <c r="AV424" s="13" t="s">
        <v>1005</v>
      </c>
      <c r="AW424" s="13" t="s">
        <v>1006</v>
      </c>
      <c r="AX424" s="13" t="s">
        <v>1007</v>
      </c>
      <c r="AY424" s="13" t="s">
        <v>1008</v>
      </c>
      <c r="AZ424" s="13" t="s">
        <v>1009</v>
      </c>
      <c r="BA424" s="13" t="s">
        <v>2315</v>
      </c>
      <c r="BB424" s="13" t="s">
        <v>4411</v>
      </c>
      <c r="BC424" s="13" t="s">
        <v>1010</v>
      </c>
      <c r="BD424" s="13" t="s">
        <v>1011</v>
      </c>
      <c r="BE424" s="13" t="s">
        <v>426</v>
      </c>
      <c r="BF424" s="13" t="s">
        <v>1012</v>
      </c>
      <c r="BG424" s="13" t="s">
        <v>2316</v>
      </c>
      <c r="BH424" s="13" t="s">
        <v>1013</v>
      </c>
      <c r="BI424" s="13" t="s">
        <v>427</v>
      </c>
      <c r="BJ424" s="13" t="s">
        <v>428</v>
      </c>
      <c r="BK424" s="13"/>
      <c r="BL424" s="13"/>
      <c r="BM424" s="13"/>
      <c r="BN424" s="13"/>
      <c r="BO424" s="13"/>
      <c r="BP424" s="13" t="s">
        <v>1014</v>
      </c>
      <c r="BQ424" s="13" t="s">
        <v>1015</v>
      </c>
      <c r="BR424" s="13" t="s">
        <v>1016</v>
      </c>
      <c r="BS424" s="13" t="s">
        <v>2317</v>
      </c>
      <c r="BT424" s="13" t="s">
        <v>2318</v>
      </c>
      <c r="BU424" s="13" t="s">
        <v>2319</v>
      </c>
      <c r="BV424" s="13" t="s">
        <v>1017</v>
      </c>
      <c r="BW424" s="13" t="s">
        <v>2320</v>
      </c>
      <c r="BX424" s="13" t="s">
        <v>1018</v>
      </c>
      <c r="BY424" s="13" t="s">
        <v>1019</v>
      </c>
      <c r="BZ424" s="13" t="s">
        <v>2321</v>
      </c>
      <c r="CA424" s="13" t="s">
        <v>1020</v>
      </c>
      <c r="CB424" s="13" t="s">
        <v>1021</v>
      </c>
      <c r="CC424" s="13" t="s">
        <v>2322</v>
      </c>
      <c r="CD424" s="13" t="s">
        <v>2323</v>
      </c>
      <c r="CE424" s="13" t="s">
        <v>2759</v>
      </c>
      <c r="CF424" s="13" t="s">
        <v>1022</v>
      </c>
      <c r="CG424" s="13" t="s">
        <v>429</v>
      </c>
      <c r="CH424" s="13" t="s">
        <v>2814</v>
      </c>
      <c r="CI424" s="13" t="s">
        <v>1023</v>
      </c>
      <c r="CJ424" s="13" t="s">
        <v>512</v>
      </c>
      <c r="CK424" s="13" t="s">
        <v>1024</v>
      </c>
      <c r="CL424" s="13"/>
      <c r="CM424" s="13"/>
      <c r="CN424" s="13"/>
      <c r="CO424" s="13"/>
      <c r="CP424" s="13"/>
      <c r="CQ424" s="13"/>
      <c r="CR424" s="13"/>
      <c r="CS424" s="13"/>
      <c r="CT424" s="13"/>
      <c r="CU424" s="13"/>
      <c r="CV424" s="13"/>
      <c r="CW424" s="13"/>
      <c r="CX424" s="13"/>
      <c r="CY424" s="13"/>
      <c r="CZ424" s="13"/>
      <c r="DA424" s="13"/>
      <c r="DB424" s="13"/>
      <c r="DC424" s="13"/>
      <c r="DD424" s="13"/>
      <c r="DE424" s="13"/>
      <c r="DF424" s="13"/>
      <c r="DG424" s="13"/>
      <c r="DH424" s="13"/>
      <c r="DI424" s="13"/>
      <c r="DJ424" s="13"/>
      <c r="DK424" s="13"/>
      <c r="DL424" s="13"/>
      <c r="DM424" s="13"/>
      <c r="DN424" s="13"/>
      <c r="DO424" s="2"/>
    </row>
    <row r="425" spans="1:119" s="27" customFormat="1" ht="23.25" customHeight="1" x14ac:dyDescent="0.35">
      <c r="A425" s="16">
        <v>423</v>
      </c>
      <c r="B425" s="17">
        <v>43098</v>
      </c>
      <c r="C425" s="18" t="s">
        <v>3</v>
      </c>
      <c r="D425" s="1" t="s">
        <v>2375</v>
      </c>
      <c r="E425" s="16" t="s">
        <v>2440</v>
      </c>
      <c r="F425" s="16" t="s">
        <v>3453</v>
      </c>
      <c r="G425" s="1" t="s">
        <v>362</v>
      </c>
      <c r="H425" s="1" t="s">
        <v>4028</v>
      </c>
      <c r="I425" s="1"/>
      <c r="J425" s="1"/>
      <c r="K425" s="1"/>
      <c r="L425" s="16" t="s">
        <v>347</v>
      </c>
      <c r="M425" s="16" t="s">
        <v>349</v>
      </c>
      <c r="N425" s="16" t="s">
        <v>356</v>
      </c>
      <c r="O425" s="16" t="s">
        <v>338</v>
      </c>
      <c r="P425" s="16" t="s">
        <v>357</v>
      </c>
      <c r="Q425" s="16" t="s">
        <v>3784</v>
      </c>
      <c r="R425" s="16" t="s">
        <v>3243</v>
      </c>
      <c r="S425" s="16"/>
      <c r="T425" s="8" t="s">
        <v>2859</v>
      </c>
      <c r="U425" s="8" t="s">
        <v>325</v>
      </c>
      <c r="V425" s="1" t="s">
        <v>2760</v>
      </c>
      <c r="W425" s="10">
        <v>0</v>
      </c>
      <c r="X425" s="10">
        <v>0</v>
      </c>
      <c r="Y425" s="8" t="s">
        <v>325</v>
      </c>
      <c r="Z425" s="1" t="s">
        <v>2760</v>
      </c>
      <c r="AA425" s="10">
        <v>0</v>
      </c>
      <c r="AB425" s="10">
        <v>0</v>
      </c>
      <c r="AC425" s="10">
        <v>0</v>
      </c>
      <c r="AD425" s="7">
        <v>0</v>
      </c>
      <c r="AE425" s="1" t="s">
        <v>2760</v>
      </c>
      <c r="AF425" s="7">
        <v>0</v>
      </c>
      <c r="AG425" s="1" t="s">
        <v>2760</v>
      </c>
      <c r="AH425" s="7">
        <v>0</v>
      </c>
      <c r="AI425" s="1" t="s">
        <v>2760</v>
      </c>
      <c r="AJ425" s="7">
        <v>0</v>
      </c>
      <c r="AK425" s="1" t="s">
        <v>2760</v>
      </c>
      <c r="AL425" s="10"/>
      <c r="AM425" s="1" t="s">
        <v>325</v>
      </c>
      <c r="AN425" s="10"/>
      <c r="AO425" s="10"/>
      <c r="AP425" s="12"/>
      <c r="AQ425" s="12" t="s">
        <v>4149</v>
      </c>
      <c r="AR425" s="12"/>
      <c r="AS425" s="1" t="s">
        <v>2589</v>
      </c>
      <c r="AT425" s="13" t="s">
        <v>2025</v>
      </c>
      <c r="AU425" s="13"/>
      <c r="AV425" s="13"/>
      <c r="AW425" s="13"/>
      <c r="AX425" s="13"/>
      <c r="AY425" s="13"/>
      <c r="AZ425" s="13"/>
      <c r="BA425" s="13"/>
      <c r="BB425" s="13"/>
      <c r="BC425" s="13"/>
      <c r="BD425" s="13"/>
      <c r="BE425" s="13"/>
      <c r="BF425" s="13"/>
      <c r="BG425" s="13"/>
      <c r="BH425" s="13"/>
      <c r="BI425" s="13"/>
      <c r="BJ425" s="13"/>
      <c r="BK425" s="13"/>
      <c r="BL425" s="13"/>
      <c r="BM425" s="13"/>
      <c r="BN425" s="13"/>
      <c r="BO425" s="13"/>
      <c r="BP425" s="13"/>
      <c r="BQ425" s="13"/>
      <c r="BR425" s="13"/>
      <c r="BS425" s="13"/>
      <c r="BT425" s="13"/>
      <c r="BU425" s="13"/>
      <c r="BV425" s="13"/>
      <c r="BW425" s="13"/>
      <c r="BX425" s="13"/>
      <c r="BY425" s="13"/>
      <c r="BZ425" s="13"/>
      <c r="CA425" s="13"/>
      <c r="CB425" s="13"/>
      <c r="CC425" s="13"/>
      <c r="CD425" s="13"/>
      <c r="CE425" s="13"/>
      <c r="CF425" s="13"/>
      <c r="CG425" s="13"/>
      <c r="CH425" s="13"/>
      <c r="CI425" s="13"/>
      <c r="CJ425" s="13"/>
      <c r="CK425" s="13"/>
      <c r="CL425" s="13"/>
      <c r="CM425" s="13"/>
      <c r="CN425" s="13"/>
      <c r="CO425" s="13"/>
      <c r="CP425" s="13"/>
      <c r="CQ425" s="13"/>
      <c r="CR425" s="13"/>
      <c r="CS425" s="13"/>
      <c r="CT425" s="13"/>
      <c r="CU425" s="13"/>
      <c r="CV425" s="13"/>
      <c r="CW425" s="13"/>
      <c r="CX425" s="13"/>
      <c r="CY425" s="13"/>
      <c r="CZ425" s="13"/>
      <c r="DA425" s="13"/>
      <c r="DB425" s="13"/>
      <c r="DC425" s="13"/>
      <c r="DD425" s="13"/>
      <c r="DE425" s="13"/>
      <c r="DF425" s="13"/>
      <c r="DG425" s="13"/>
      <c r="DH425" s="13"/>
      <c r="DI425" s="13"/>
      <c r="DJ425" s="13"/>
      <c r="DK425" s="13"/>
      <c r="DL425" s="13"/>
      <c r="DM425" s="13"/>
      <c r="DN425" s="13"/>
      <c r="DO425" s="2"/>
    </row>
    <row r="426" spans="1:119" s="27" customFormat="1" ht="23.25" customHeight="1" x14ac:dyDescent="0.35">
      <c r="A426" s="16">
        <v>424</v>
      </c>
      <c r="B426" s="17">
        <v>43100</v>
      </c>
      <c r="C426" s="18" t="s">
        <v>3</v>
      </c>
      <c r="D426" s="1" t="s">
        <v>2375</v>
      </c>
      <c r="E426" s="16" t="s">
        <v>2440</v>
      </c>
      <c r="F426" s="21" t="s">
        <v>3531</v>
      </c>
      <c r="G426" s="1" t="s">
        <v>362</v>
      </c>
      <c r="H426" s="1" t="s">
        <v>4028</v>
      </c>
      <c r="I426" s="1"/>
      <c r="J426" s="1"/>
      <c r="K426" s="1"/>
      <c r="L426" s="16" t="s">
        <v>347</v>
      </c>
      <c r="M426" s="16" t="s">
        <v>337</v>
      </c>
      <c r="N426" s="16" t="s">
        <v>353</v>
      </c>
      <c r="O426" s="16" t="s">
        <v>4037</v>
      </c>
      <c r="P426" s="16" t="s">
        <v>357</v>
      </c>
      <c r="Q426" s="16" t="s">
        <v>3805</v>
      </c>
      <c r="R426" s="16" t="s">
        <v>3244</v>
      </c>
      <c r="S426" s="16"/>
      <c r="T426" s="8" t="s">
        <v>2859</v>
      </c>
      <c r="U426" s="8" t="s">
        <v>325</v>
      </c>
      <c r="V426" s="1" t="s">
        <v>2760</v>
      </c>
      <c r="W426" s="10">
        <v>0</v>
      </c>
      <c r="X426" s="10">
        <v>0</v>
      </c>
      <c r="Y426" s="8" t="s">
        <v>325</v>
      </c>
      <c r="Z426" s="1" t="s">
        <v>2760</v>
      </c>
      <c r="AA426" s="10">
        <v>0</v>
      </c>
      <c r="AB426" s="10">
        <v>0</v>
      </c>
      <c r="AC426" s="10">
        <v>0</v>
      </c>
      <c r="AD426" s="7">
        <v>0</v>
      </c>
      <c r="AE426" s="1" t="s">
        <v>2760</v>
      </c>
      <c r="AF426" s="7">
        <v>0</v>
      </c>
      <c r="AG426" s="1" t="s">
        <v>2760</v>
      </c>
      <c r="AH426" s="7">
        <v>0</v>
      </c>
      <c r="AI426" s="1" t="s">
        <v>2760</v>
      </c>
      <c r="AJ426" s="7">
        <v>0</v>
      </c>
      <c r="AK426" s="1" t="s">
        <v>2760</v>
      </c>
      <c r="AL426" s="10"/>
      <c r="AM426" s="1" t="s">
        <v>325</v>
      </c>
      <c r="AN426" s="10"/>
      <c r="AO426" s="10"/>
      <c r="AP426" s="12"/>
      <c r="AQ426" s="12"/>
      <c r="AR426" s="12"/>
      <c r="AS426" s="1" t="s">
        <v>2589</v>
      </c>
      <c r="AT426" s="13" t="s">
        <v>2026</v>
      </c>
      <c r="AU426" s="13"/>
      <c r="AV426" s="13"/>
      <c r="AW426" s="13"/>
      <c r="AX426" s="13"/>
      <c r="AY426" s="13"/>
      <c r="AZ426" s="13"/>
      <c r="BA426" s="13"/>
      <c r="BB426" s="13"/>
      <c r="BC426" s="13"/>
      <c r="BD426" s="13"/>
      <c r="BE426" s="13"/>
      <c r="BF426" s="13"/>
      <c r="BG426" s="13"/>
      <c r="BH426" s="13"/>
      <c r="BI426" s="13"/>
      <c r="BJ426" s="13"/>
      <c r="BK426" s="13"/>
      <c r="BL426" s="13"/>
      <c r="BM426" s="13"/>
      <c r="BN426" s="13"/>
      <c r="BO426" s="13"/>
      <c r="BP426" s="13"/>
      <c r="BQ426" s="13"/>
      <c r="BR426" s="13"/>
      <c r="BS426" s="13"/>
      <c r="BT426" s="13"/>
      <c r="BU426" s="13"/>
      <c r="BV426" s="13"/>
      <c r="BW426" s="13"/>
      <c r="BX426" s="13"/>
      <c r="BY426" s="13"/>
      <c r="BZ426" s="13"/>
      <c r="CA426" s="13"/>
      <c r="CB426" s="13"/>
      <c r="CC426" s="13"/>
      <c r="CD426" s="13"/>
      <c r="CE426" s="13"/>
      <c r="CF426" s="13"/>
      <c r="CG426" s="13"/>
      <c r="CH426" s="13"/>
      <c r="CI426" s="13"/>
      <c r="CJ426" s="13"/>
      <c r="CK426" s="13"/>
      <c r="CL426" s="13"/>
      <c r="CM426" s="13"/>
      <c r="CN426" s="13"/>
      <c r="CO426" s="13"/>
      <c r="CP426" s="13"/>
      <c r="CQ426" s="13"/>
      <c r="CR426" s="13"/>
      <c r="CS426" s="13"/>
      <c r="CT426" s="13"/>
      <c r="CU426" s="13"/>
      <c r="CV426" s="13"/>
      <c r="CW426" s="13"/>
      <c r="CX426" s="13"/>
      <c r="CY426" s="13"/>
      <c r="CZ426" s="13"/>
      <c r="DA426" s="13"/>
      <c r="DB426" s="13"/>
      <c r="DC426" s="13"/>
      <c r="DD426" s="13"/>
      <c r="DE426" s="13"/>
      <c r="DF426" s="13"/>
      <c r="DG426" s="13"/>
      <c r="DH426" s="13"/>
      <c r="DI426" s="13"/>
      <c r="DJ426" s="13"/>
      <c r="DK426" s="13"/>
      <c r="DL426" s="13"/>
      <c r="DM426" s="13"/>
      <c r="DN426" s="13"/>
      <c r="DO426" s="2"/>
    </row>
    <row r="427" spans="1:119" s="27" customFormat="1" ht="23.25" customHeight="1" x14ac:dyDescent="0.35">
      <c r="A427" s="16">
        <v>425</v>
      </c>
      <c r="B427" s="17">
        <v>43100</v>
      </c>
      <c r="C427" s="18" t="s">
        <v>3</v>
      </c>
      <c r="D427" s="1" t="s">
        <v>2375</v>
      </c>
      <c r="E427" s="16" t="s">
        <v>2454</v>
      </c>
      <c r="F427" s="21" t="s">
        <v>3532</v>
      </c>
      <c r="G427" s="1" t="s">
        <v>362</v>
      </c>
      <c r="H427" s="1" t="s">
        <v>4028</v>
      </c>
      <c r="I427" s="1"/>
      <c r="J427" s="1"/>
      <c r="K427" s="1"/>
      <c r="L427" s="16" t="s">
        <v>347</v>
      </c>
      <c r="M427" s="16" t="s">
        <v>337</v>
      </c>
      <c r="N427" s="16" t="s">
        <v>336</v>
      </c>
      <c r="O427" s="16" t="s">
        <v>4034</v>
      </c>
      <c r="P427" s="16" t="s">
        <v>357</v>
      </c>
      <c r="Q427" s="16" t="s">
        <v>3798</v>
      </c>
      <c r="R427" s="16" t="s">
        <v>3245</v>
      </c>
      <c r="S427" s="16"/>
      <c r="T427" s="8" t="s">
        <v>2859</v>
      </c>
      <c r="U427" s="8" t="s">
        <v>325</v>
      </c>
      <c r="V427" s="1" t="s">
        <v>2760</v>
      </c>
      <c r="W427" s="10">
        <v>0</v>
      </c>
      <c r="X427" s="10">
        <v>0</v>
      </c>
      <c r="Y427" s="8" t="s">
        <v>325</v>
      </c>
      <c r="Z427" s="1" t="s">
        <v>2760</v>
      </c>
      <c r="AA427" s="10">
        <v>0</v>
      </c>
      <c r="AB427" s="10">
        <v>0</v>
      </c>
      <c r="AC427" s="10">
        <v>0</v>
      </c>
      <c r="AD427" s="7">
        <v>0</v>
      </c>
      <c r="AE427" s="1" t="s">
        <v>2760</v>
      </c>
      <c r="AF427" s="7">
        <v>0</v>
      </c>
      <c r="AG427" s="1" t="s">
        <v>2760</v>
      </c>
      <c r="AH427" s="7">
        <v>0</v>
      </c>
      <c r="AI427" s="1" t="s">
        <v>2760</v>
      </c>
      <c r="AJ427" s="7">
        <v>0</v>
      </c>
      <c r="AK427" s="1" t="s">
        <v>2760</v>
      </c>
      <c r="AL427" s="10"/>
      <c r="AM427" s="1" t="s">
        <v>325</v>
      </c>
      <c r="AN427" s="10"/>
      <c r="AO427" s="10"/>
      <c r="AP427" s="12"/>
      <c r="AQ427" s="12"/>
      <c r="AR427" s="12"/>
      <c r="AS427" s="1" t="s">
        <v>2589</v>
      </c>
      <c r="AT427" s="13" t="s">
        <v>1396</v>
      </c>
      <c r="AU427" s="13" t="s">
        <v>1397</v>
      </c>
      <c r="AV427" s="13"/>
      <c r="AW427" s="13"/>
      <c r="AX427" s="13"/>
      <c r="AY427" s="13"/>
      <c r="AZ427" s="13"/>
      <c r="BA427" s="13"/>
      <c r="BB427" s="13"/>
      <c r="BC427" s="13"/>
      <c r="BD427" s="13"/>
      <c r="BE427" s="13"/>
      <c r="BF427" s="13"/>
      <c r="BG427" s="13"/>
      <c r="BH427" s="13"/>
      <c r="BI427" s="13"/>
      <c r="BJ427" s="13"/>
      <c r="BK427" s="13"/>
      <c r="BL427" s="13"/>
      <c r="BM427" s="13"/>
      <c r="BN427" s="13"/>
      <c r="BO427" s="13"/>
      <c r="BP427" s="13" t="s">
        <v>1398</v>
      </c>
      <c r="BQ427" s="13" t="s">
        <v>1399</v>
      </c>
      <c r="BR427" s="13"/>
      <c r="BS427" s="13"/>
      <c r="BT427" s="13"/>
      <c r="BU427" s="13"/>
      <c r="BV427" s="13"/>
      <c r="BW427" s="13"/>
      <c r="BX427" s="13"/>
      <c r="BY427" s="13"/>
      <c r="BZ427" s="13"/>
      <c r="CA427" s="13"/>
      <c r="CB427" s="13"/>
      <c r="CC427" s="13"/>
      <c r="CD427" s="13"/>
      <c r="CE427" s="13"/>
      <c r="CF427" s="13"/>
      <c r="CG427" s="13"/>
      <c r="CH427" s="13"/>
      <c r="CI427" s="13"/>
      <c r="CJ427" s="13"/>
      <c r="CK427" s="13"/>
      <c r="CL427" s="13"/>
      <c r="CM427" s="13"/>
      <c r="CN427" s="13"/>
      <c r="CO427" s="13"/>
      <c r="CP427" s="13"/>
      <c r="CQ427" s="13"/>
      <c r="CR427" s="13"/>
      <c r="CS427" s="13"/>
      <c r="CT427" s="13"/>
      <c r="CU427" s="13"/>
      <c r="CV427" s="13"/>
      <c r="CW427" s="13"/>
      <c r="CX427" s="13"/>
      <c r="CY427" s="13"/>
      <c r="CZ427" s="13"/>
      <c r="DA427" s="13"/>
      <c r="DB427" s="13"/>
      <c r="DC427" s="13"/>
      <c r="DD427" s="13"/>
      <c r="DE427" s="13"/>
      <c r="DF427" s="13"/>
      <c r="DG427" s="13"/>
      <c r="DH427" s="13"/>
      <c r="DI427" s="13"/>
      <c r="DJ427" s="13"/>
      <c r="DK427" s="13"/>
      <c r="DL427" s="13"/>
      <c r="DM427" s="13"/>
      <c r="DN427" s="13"/>
      <c r="DO427" s="2"/>
    </row>
  </sheetData>
  <autoFilter ref="A2:DP427" xr:uid="{00000000-0009-0000-0000-000000000000}">
    <sortState xmlns:xlrd2="http://schemas.microsoft.com/office/spreadsheetml/2017/richdata2" ref="A3:DP427">
      <sortCondition ref="A2:A427"/>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U878"/>
  <sheetViews>
    <sheetView rightToLeft="1" zoomScale="90" zoomScaleNormal="90" workbookViewId="0">
      <selection activeCell="B18" sqref="B18"/>
    </sheetView>
  </sheetViews>
  <sheetFormatPr defaultColWidth="26.7265625" defaultRowHeight="17.5" customHeight="1" x14ac:dyDescent="0.35"/>
  <cols>
    <col min="1" max="1" width="5.26953125" style="32" customWidth="1"/>
    <col min="2" max="2" width="44.7265625" style="32" customWidth="1"/>
    <col min="3" max="10" width="27.453125" style="32" customWidth="1"/>
    <col min="11" max="16384" width="26.7265625" style="32"/>
  </cols>
  <sheetData>
    <row r="2" spans="1:7" ht="17.5" customHeight="1" x14ac:dyDescent="0.35">
      <c r="A2" s="32">
        <v>1</v>
      </c>
      <c r="B2" s="57" t="s">
        <v>4429</v>
      </c>
      <c r="C2" s="58"/>
      <c r="D2" s="58"/>
      <c r="E2" s="59"/>
    </row>
    <row r="3" spans="1:7" ht="17.5" customHeight="1" x14ac:dyDescent="0.35">
      <c r="B3" s="55" t="s">
        <v>4150</v>
      </c>
      <c r="C3" s="56"/>
      <c r="D3" s="56"/>
      <c r="E3" s="60"/>
    </row>
    <row r="4" spans="1:7" ht="17.5" customHeight="1" x14ac:dyDescent="0.35">
      <c r="B4" s="41"/>
      <c r="C4" s="41" t="s">
        <v>2590</v>
      </c>
      <c r="D4" s="41" t="s">
        <v>2589</v>
      </c>
      <c r="E4" s="41" t="s">
        <v>2581</v>
      </c>
    </row>
    <row r="5" spans="1:7" ht="17.5" customHeight="1" x14ac:dyDescent="0.35">
      <c r="B5" s="30" t="s">
        <v>2393</v>
      </c>
      <c r="C5" s="33">
        <f>SUMIFS(data!U:U,data!C:C,B5,data!AS:AS,F5)</f>
        <v>0</v>
      </c>
      <c r="D5" s="33">
        <f>SUMIFS(data!U:U,data!C:C,B5,data!AS:AS,G5)</f>
        <v>60</v>
      </c>
      <c r="E5" s="34">
        <f>SUM(C5:D5)</f>
        <v>60</v>
      </c>
      <c r="F5" s="52" t="s">
        <v>2590</v>
      </c>
      <c r="G5" s="52" t="s">
        <v>2589</v>
      </c>
    </row>
    <row r="6" spans="1:7" ht="17.5" customHeight="1" x14ac:dyDescent="0.35">
      <c r="B6" s="30" t="s">
        <v>2389</v>
      </c>
      <c r="C6" s="33">
        <f>SUMIFS(data!U:U,data!C:C,B6,data!AS:AS,F6)</f>
        <v>0</v>
      </c>
      <c r="D6" s="33">
        <f>SUMIFS(data!U:U,data!C:C,B6,data!AS:AS,G6)</f>
        <v>100</v>
      </c>
      <c r="E6" s="34">
        <f t="shared" ref="E6:E32" si="0">SUM(C6:D6)</f>
        <v>100</v>
      </c>
      <c r="F6" s="52" t="s">
        <v>2590</v>
      </c>
      <c r="G6" s="52" t="s">
        <v>2589</v>
      </c>
    </row>
    <row r="7" spans="1:7" ht="17.5" customHeight="1" x14ac:dyDescent="0.35">
      <c r="B7" s="30" t="s">
        <v>2384</v>
      </c>
      <c r="C7" s="33">
        <f>SUMIFS(data!U:U,data!C:C,B7,data!AS:AS,F7)</f>
        <v>0</v>
      </c>
      <c r="D7" s="33">
        <f>SUMIFS(data!U:U,data!C:C,B7,data!AS:AS,G7)</f>
        <v>64</v>
      </c>
      <c r="E7" s="34">
        <f t="shared" si="0"/>
        <v>64</v>
      </c>
      <c r="F7" s="52" t="s">
        <v>2590</v>
      </c>
      <c r="G7" s="52" t="s">
        <v>2589</v>
      </c>
    </row>
    <row r="8" spans="1:7" ht="17.5" customHeight="1" x14ac:dyDescent="0.35">
      <c r="B8" s="30" t="s">
        <v>2394</v>
      </c>
      <c r="C8" s="33">
        <f>SUMIFS(data!U:U,data!C:C,B8,data!AS:AS,F8)</f>
        <v>0</v>
      </c>
      <c r="D8" s="33">
        <f>SUMIFS(data!U:U,data!C:C,B8,data!AS:AS,G8)</f>
        <v>0</v>
      </c>
      <c r="E8" s="34">
        <f t="shared" si="0"/>
        <v>0</v>
      </c>
      <c r="F8" s="52" t="s">
        <v>2590</v>
      </c>
      <c r="G8" s="52" t="s">
        <v>2589</v>
      </c>
    </row>
    <row r="9" spans="1:7" ht="17.5" customHeight="1" x14ac:dyDescent="0.35">
      <c r="B9" s="30" t="s">
        <v>2390</v>
      </c>
      <c r="C9" s="33">
        <f>SUMIFS(data!U:U,data!C:C,B9,data!AS:AS,F9)</f>
        <v>0</v>
      </c>
      <c r="D9" s="33">
        <f>SUMIFS(data!U:U,data!C:C,B9,data!AS:AS,G9)</f>
        <v>12</v>
      </c>
      <c r="E9" s="34">
        <f t="shared" si="0"/>
        <v>12</v>
      </c>
      <c r="F9" s="52" t="s">
        <v>2590</v>
      </c>
      <c r="G9" s="52" t="s">
        <v>2589</v>
      </c>
    </row>
    <row r="10" spans="1:7" ht="17.5" customHeight="1" x14ac:dyDescent="0.35">
      <c r="B10" s="30" t="s">
        <v>2391</v>
      </c>
      <c r="C10" s="33">
        <f>SUMIFS(data!U:U,data!C:C,B10,data!AS:AS,F10)</f>
        <v>0</v>
      </c>
      <c r="D10" s="33">
        <f>SUMIFS(data!U:U,data!C:C,B10,data!AS:AS,G10)</f>
        <v>0</v>
      </c>
      <c r="E10" s="34">
        <f t="shared" si="0"/>
        <v>0</v>
      </c>
      <c r="F10" s="52" t="s">
        <v>2590</v>
      </c>
      <c r="G10" s="52" t="s">
        <v>2589</v>
      </c>
    </row>
    <row r="11" spans="1:7" ht="17.5" customHeight="1" x14ac:dyDescent="0.35">
      <c r="B11" s="30" t="s">
        <v>2392</v>
      </c>
      <c r="C11" s="33">
        <f>SUMIFS(data!U:U,data!C:C,B11,data!AS:AS,F11)</f>
        <v>0</v>
      </c>
      <c r="D11" s="33">
        <f>SUMIFS(data!U:U,data!C:C,B11,data!AS:AS,G11)</f>
        <v>95</v>
      </c>
      <c r="E11" s="34">
        <f t="shared" si="0"/>
        <v>95</v>
      </c>
      <c r="F11" s="52" t="s">
        <v>2590</v>
      </c>
      <c r="G11" s="52" t="s">
        <v>2589</v>
      </c>
    </row>
    <row r="12" spans="1:7" ht="17.5" customHeight="1" x14ac:dyDescent="0.35">
      <c r="B12" s="30" t="s">
        <v>2395</v>
      </c>
      <c r="C12" s="33">
        <f>SUMIFS(data!U:U,data!C:C,B12,data!AS:AS,F12)</f>
        <v>0</v>
      </c>
      <c r="D12" s="33">
        <f>SUMIFS(data!U:U,data!C:C,B12,data!AS:AS,G12)</f>
        <v>1</v>
      </c>
      <c r="E12" s="34">
        <f t="shared" si="0"/>
        <v>1</v>
      </c>
      <c r="F12" s="52" t="s">
        <v>2590</v>
      </c>
      <c r="G12" s="52" t="s">
        <v>2589</v>
      </c>
    </row>
    <row r="13" spans="1:7" ht="17.5" customHeight="1" x14ac:dyDescent="0.35">
      <c r="B13" s="30" t="s">
        <v>2388</v>
      </c>
      <c r="C13" s="33">
        <f>SUMIFS(data!U:U,data!C:C,B13,data!AS:AS,F13)</f>
        <v>0</v>
      </c>
      <c r="D13" s="33">
        <f>SUMIFS(data!U:U,data!C:C,B13,data!AS:AS,G13)</f>
        <v>19</v>
      </c>
      <c r="E13" s="34">
        <f t="shared" si="0"/>
        <v>19</v>
      </c>
      <c r="F13" s="52" t="s">
        <v>2590</v>
      </c>
      <c r="G13" s="52" t="s">
        <v>2589</v>
      </c>
    </row>
    <row r="14" spans="1:7" ht="17.5" customHeight="1" x14ac:dyDescent="0.35">
      <c r="B14" s="30" t="s">
        <v>2</v>
      </c>
      <c r="C14" s="33">
        <f>SUMIFS(data!U:U,data!C:C,B14,data!AS:AS,F14)</f>
        <v>0</v>
      </c>
      <c r="D14" s="33">
        <f>SUMIFS(data!U:U,data!C:C,B14,data!AS:AS,G14)</f>
        <v>0</v>
      </c>
      <c r="E14" s="34">
        <f t="shared" si="0"/>
        <v>0</v>
      </c>
      <c r="F14" s="52" t="s">
        <v>2590</v>
      </c>
      <c r="G14" s="52" t="s">
        <v>2589</v>
      </c>
    </row>
    <row r="15" spans="1:7" ht="17.5" customHeight="1" x14ac:dyDescent="0.35">
      <c r="B15" s="30" t="s">
        <v>18</v>
      </c>
      <c r="C15" s="33">
        <f>SUMIFS(data!U:U,data!C:C,B15,data!AS:AS,F15)</f>
        <v>0</v>
      </c>
      <c r="D15" s="33">
        <f>SUMIFS(data!U:U,data!C:C,B15,data!AS:AS,G15)</f>
        <v>2</v>
      </c>
      <c r="E15" s="34">
        <f t="shared" si="0"/>
        <v>2</v>
      </c>
      <c r="F15" s="52" t="s">
        <v>2590</v>
      </c>
      <c r="G15" s="52" t="s">
        <v>2589</v>
      </c>
    </row>
    <row r="16" spans="1:7" ht="17.5" customHeight="1" x14ac:dyDescent="0.35">
      <c r="B16" s="30" t="s">
        <v>10</v>
      </c>
      <c r="C16" s="33">
        <f>SUMIFS(data!U:U,data!C:C,B16,data!AS:AS,F16)</f>
        <v>0</v>
      </c>
      <c r="D16" s="33">
        <f>SUMIFS(data!U:U,data!C:C,B16,data!AS:AS,G16)</f>
        <v>0</v>
      </c>
      <c r="E16" s="34">
        <f t="shared" si="0"/>
        <v>0</v>
      </c>
      <c r="F16" s="52" t="s">
        <v>2590</v>
      </c>
      <c r="G16" s="52" t="s">
        <v>2589</v>
      </c>
    </row>
    <row r="17" spans="2:7" ht="17.5" customHeight="1" x14ac:dyDescent="0.35">
      <c r="B17" s="30" t="s">
        <v>2385</v>
      </c>
      <c r="C17" s="33">
        <f>SUMIFS(data!U:U,data!C:C,B17,data!AS:AS,F17)</f>
        <v>0</v>
      </c>
      <c r="D17" s="33">
        <f>SUMIFS(data!U:U,data!C:C,B17,data!AS:AS,G17)</f>
        <v>0</v>
      </c>
      <c r="E17" s="34">
        <f t="shared" si="0"/>
        <v>0</v>
      </c>
      <c r="F17" s="52" t="s">
        <v>2590</v>
      </c>
      <c r="G17" s="52" t="s">
        <v>2589</v>
      </c>
    </row>
    <row r="18" spans="2:7" ht="17.5" customHeight="1" x14ac:dyDescent="0.35">
      <c r="B18" s="30" t="s">
        <v>25</v>
      </c>
      <c r="C18" s="33">
        <f>SUMIFS(data!U:U,data!C:C,B18,data!AS:AS,F18)</f>
        <v>0</v>
      </c>
      <c r="D18" s="33">
        <f>SUMIFS(data!U:U,data!C:C,B18,data!AS:AS,G18)</f>
        <v>2</v>
      </c>
      <c r="E18" s="34">
        <f t="shared" si="0"/>
        <v>2</v>
      </c>
      <c r="F18" s="52" t="s">
        <v>2590</v>
      </c>
      <c r="G18" s="52" t="s">
        <v>2589</v>
      </c>
    </row>
    <row r="19" spans="2:7" ht="17.5" customHeight="1" x14ac:dyDescent="0.35">
      <c r="B19" s="30" t="s">
        <v>12</v>
      </c>
      <c r="C19" s="33">
        <f>SUMIFS(data!U:U,data!C:C,B19,data!AS:AS,F19)</f>
        <v>0</v>
      </c>
      <c r="D19" s="33">
        <f>SUMIFS(data!U:U,data!C:C,B19,data!AS:AS,G19)</f>
        <v>8</v>
      </c>
      <c r="E19" s="34">
        <f t="shared" si="0"/>
        <v>8</v>
      </c>
      <c r="F19" s="52" t="s">
        <v>2590</v>
      </c>
      <c r="G19" s="52" t="s">
        <v>2589</v>
      </c>
    </row>
    <row r="20" spans="2:7" ht="17.5" customHeight="1" x14ac:dyDescent="0.35">
      <c r="B20" s="30" t="s">
        <v>4</v>
      </c>
      <c r="C20" s="33">
        <f>SUMIFS(data!U:U,data!C:C,B20,data!AS:AS,F20)</f>
        <v>0</v>
      </c>
      <c r="D20" s="33">
        <f>SUMIFS(data!U:U,data!C:C,B20,data!AS:AS,G20)</f>
        <v>0</v>
      </c>
      <c r="E20" s="34">
        <f t="shared" si="0"/>
        <v>0</v>
      </c>
      <c r="F20" s="52" t="s">
        <v>2590</v>
      </c>
      <c r="G20" s="52" t="s">
        <v>2589</v>
      </c>
    </row>
    <row r="21" spans="2:7" ht="17.5" customHeight="1" x14ac:dyDescent="0.35">
      <c r="B21" s="30" t="s">
        <v>15</v>
      </c>
      <c r="C21" s="33">
        <f>SUMIFS(data!U:U,data!C:C,B21,data!AS:AS,F21)</f>
        <v>0</v>
      </c>
      <c r="D21" s="33">
        <f>SUMIFS(data!U:U,data!C:C,B21,data!AS:AS,G21)</f>
        <v>55</v>
      </c>
      <c r="E21" s="34">
        <f t="shared" si="0"/>
        <v>55</v>
      </c>
      <c r="F21" s="52" t="s">
        <v>2590</v>
      </c>
      <c r="G21" s="52" t="s">
        <v>2589</v>
      </c>
    </row>
    <row r="22" spans="2:7" ht="17.5" customHeight="1" x14ac:dyDescent="0.35">
      <c r="B22" s="30" t="s">
        <v>2396</v>
      </c>
      <c r="C22" s="33">
        <f>SUMIFS(data!U:U,data!C:C,B22,data!AS:AS,F22)</f>
        <v>0</v>
      </c>
      <c r="D22" s="33">
        <f>SUMIFS(data!U:U,data!C:C,B22,data!AS:AS,G22)</f>
        <v>1</v>
      </c>
      <c r="E22" s="34">
        <f t="shared" si="0"/>
        <v>1</v>
      </c>
      <c r="F22" s="52" t="s">
        <v>2590</v>
      </c>
      <c r="G22" s="52" t="s">
        <v>2589</v>
      </c>
    </row>
    <row r="23" spans="2:7" ht="17.5" customHeight="1" x14ac:dyDescent="0.35">
      <c r="B23" s="30" t="s">
        <v>5</v>
      </c>
      <c r="C23" s="33">
        <f>SUMIFS(data!U:U,data!C:C,B23,data!AS:AS,F23)</f>
        <v>0</v>
      </c>
      <c r="D23" s="33">
        <f>SUMIFS(data!U:U,data!C:C,B23,data!AS:AS,G23)</f>
        <v>2</v>
      </c>
      <c r="E23" s="34">
        <f t="shared" si="0"/>
        <v>2</v>
      </c>
      <c r="F23" s="52" t="s">
        <v>2590</v>
      </c>
      <c r="G23" s="52" t="s">
        <v>2589</v>
      </c>
    </row>
    <row r="24" spans="2:7" ht="17.5" customHeight="1" x14ac:dyDescent="0.35">
      <c r="B24" s="30" t="s">
        <v>14</v>
      </c>
      <c r="C24" s="33">
        <f>SUMIFS(data!U:U,data!C:C,B24,data!AS:AS,F24)</f>
        <v>0</v>
      </c>
      <c r="D24" s="33">
        <f>SUMIFS(data!U:U,data!C:C,B24,data!AS:AS,G24)</f>
        <v>27</v>
      </c>
      <c r="E24" s="34">
        <f t="shared" si="0"/>
        <v>27</v>
      </c>
      <c r="F24" s="52" t="s">
        <v>2590</v>
      </c>
      <c r="G24" s="52" t="s">
        <v>2589</v>
      </c>
    </row>
    <row r="25" spans="2:7" ht="17.5" customHeight="1" x14ac:dyDescent="0.35">
      <c r="B25" s="30" t="s">
        <v>2386</v>
      </c>
      <c r="C25" s="33">
        <f>SUMIFS(data!U:U,data!C:C,B25,data!AS:AS,F25)</f>
        <v>0</v>
      </c>
      <c r="D25" s="33">
        <f>SUMIFS(data!U:U,data!C:C,B25,data!AS:AS,G25)</f>
        <v>0</v>
      </c>
      <c r="E25" s="34">
        <f t="shared" si="0"/>
        <v>0</v>
      </c>
      <c r="F25" s="52" t="s">
        <v>2590</v>
      </c>
      <c r="G25" s="52" t="s">
        <v>2589</v>
      </c>
    </row>
    <row r="26" spans="2:7" ht="17.5" customHeight="1" x14ac:dyDescent="0.35">
      <c r="B26" s="30" t="s">
        <v>2383</v>
      </c>
      <c r="C26" s="33">
        <f>SUMIFS(data!U:U,data!C:C,B26,data!AS:AS,F26)</f>
        <v>0</v>
      </c>
      <c r="D26" s="33">
        <f>SUMIFS(data!U:U,data!C:C,B26,data!AS:AS,G26)</f>
        <v>0</v>
      </c>
      <c r="E26" s="34">
        <f t="shared" si="0"/>
        <v>0</v>
      </c>
      <c r="F26" s="52" t="s">
        <v>2590</v>
      </c>
      <c r="G26" s="52" t="s">
        <v>2589</v>
      </c>
    </row>
    <row r="27" spans="2:7" ht="17.5" customHeight="1" x14ac:dyDescent="0.35">
      <c r="B27" s="30" t="s">
        <v>3</v>
      </c>
      <c r="C27" s="33">
        <f>SUMIFS(data!U:U,data!C:C,B27,data!AS:AS,F27)</f>
        <v>0</v>
      </c>
      <c r="D27" s="33">
        <f>SUMIFS(data!U:U,data!C:C,B27,data!AS:AS,G27)</f>
        <v>787</v>
      </c>
      <c r="E27" s="34">
        <f t="shared" si="0"/>
        <v>787</v>
      </c>
      <c r="F27" s="52" t="s">
        <v>2590</v>
      </c>
      <c r="G27" s="52" t="s">
        <v>2589</v>
      </c>
    </row>
    <row r="28" spans="2:7" ht="17.5" customHeight="1" x14ac:dyDescent="0.35">
      <c r="B28" s="30" t="s">
        <v>20</v>
      </c>
      <c r="C28" s="33">
        <f>SUMIFS(data!U:U,data!C:C,B28,data!AS:AS,F28)</f>
        <v>0</v>
      </c>
      <c r="D28" s="33">
        <f>SUMIFS(data!U:U,data!C:C,B28,data!AS:AS,G28)</f>
        <v>5</v>
      </c>
      <c r="E28" s="34">
        <f t="shared" si="0"/>
        <v>5</v>
      </c>
      <c r="F28" s="52" t="s">
        <v>2590</v>
      </c>
      <c r="G28" s="52" t="s">
        <v>2589</v>
      </c>
    </row>
    <row r="29" spans="2:7" ht="17.5" customHeight="1" x14ac:dyDescent="0.35">
      <c r="B29" s="30" t="s">
        <v>2587</v>
      </c>
      <c r="C29" s="33">
        <f>SUMIFS(data!U:U,data!C:C,B29,data!AS:AS,F29)</f>
        <v>0</v>
      </c>
      <c r="D29" s="33">
        <f>SUMIFS(data!U:U,data!C:C,B29,data!AS:AS,G29)</f>
        <v>0</v>
      </c>
      <c r="E29" s="34">
        <f t="shared" si="0"/>
        <v>0</v>
      </c>
      <c r="F29" s="52" t="s">
        <v>2590</v>
      </c>
      <c r="G29" s="52" t="s">
        <v>2589</v>
      </c>
    </row>
    <row r="30" spans="2:7" ht="17.5" customHeight="1" x14ac:dyDescent="0.35">
      <c r="B30" s="30" t="s">
        <v>2387</v>
      </c>
      <c r="C30" s="33">
        <f>SUMIFS(data!U:U,data!C:C,B30,data!AS:AS,F30)</f>
        <v>0</v>
      </c>
      <c r="D30" s="33">
        <f>SUMIFS(data!U:U,data!C:C,B30,data!AS:AS,G30)</f>
        <v>4</v>
      </c>
      <c r="E30" s="34">
        <f t="shared" si="0"/>
        <v>4</v>
      </c>
      <c r="F30" s="52" t="s">
        <v>2590</v>
      </c>
      <c r="G30" s="52" t="s">
        <v>2589</v>
      </c>
    </row>
    <row r="31" spans="2:7" ht="17.5" customHeight="1" x14ac:dyDescent="0.35">
      <c r="B31" s="30" t="s">
        <v>26</v>
      </c>
      <c r="C31" s="33">
        <f>SUMIFS(data!U:U,data!C:C,B31,data!AS:AS,F31)</f>
        <v>0</v>
      </c>
      <c r="D31" s="33">
        <f>SUMIFS(data!U:U,data!C:C,B31,data!AS:AS,G31)</f>
        <v>8</v>
      </c>
      <c r="E31" s="34">
        <f t="shared" si="0"/>
        <v>8</v>
      </c>
      <c r="F31" s="52" t="s">
        <v>2590</v>
      </c>
      <c r="G31" s="52" t="s">
        <v>2589</v>
      </c>
    </row>
    <row r="32" spans="2:7" ht="17.5" customHeight="1" x14ac:dyDescent="0.35">
      <c r="B32" s="36" t="s">
        <v>2581</v>
      </c>
      <c r="C32" s="34">
        <f>SUM(C5:C31)</f>
        <v>0</v>
      </c>
      <c r="D32" s="34">
        <f>SUM(D5:D31)</f>
        <v>1252</v>
      </c>
      <c r="E32" s="35">
        <f t="shared" si="0"/>
        <v>1252</v>
      </c>
    </row>
    <row r="34" spans="1:8" ht="17.5" customHeight="1" x14ac:dyDescent="0.35">
      <c r="A34" s="32">
        <v>2</v>
      </c>
      <c r="B34" s="57" t="s">
        <v>4429</v>
      </c>
      <c r="C34" s="58"/>
      <c r="D34" s="58"/>
      <c r="E34" s="59"/>
    </row>
    <row r="35" spans="1:8" ht="17.5" customHeight="1" x14ac:dyDescent="0.35">
      <c r="B35" s="55" t="s">
        <v>4151</v>
      </c>
      <c r="C35" s="56"/>
      <c r="D35" s="56"/>
      <c r="E35" s="60"/>
    </row>
    <row r="36" spans="1:8" ht="17.5" customHeight="1" x14ac:dyDescent="0.35">
      <c r="B36" s="41"/>
      <c r="C36" s="41" t="s">
        <v>2590</v>
      </c>
      <c r="D36" s="41" t="s">
        <v>2589</v>
      </c>
      <c r="E36" s="41" t="s">
        <v>2581</v>
      </c>
    </row>
    <row r="37" spans="1:8" ht="17.5" customHeight="1" x14ac:dyDescent="0.35">
      <c r="B37" s="30" t="s">
        <v>347</v>
      </c>
      <c r="C37" s="33">
        <f>SUMIFS(data!U:U,data!L:L,B37,data!AS:AS,F37)</f>
        <v>0</v>
      </c>
      <c r="D37" s="33">
        <f>SUMIFS(data!U:U,data!L:L,B37,data!AS:AS,G37)</f>
        <v>796</v>
      </c>
      <c r="E37" s="34">
        <f t="shared" ref="E37:E42" si="1">SUM(C37:D37)</f>
        <v>796</v>
      </c>
      <c r="F37" s="52" t="s">
        <v>2590</v>
      </c>
      <c r="G37" s="52" t="s">
        <v>2589</v>
      </c>
    </row>
    <row r="38" spans="1:8" ht="17.5" customHeight="1" x14ac:dyDescent="0.35">
      <c r="B38" s="30" t="s">
        <v>2585</v>
      </c>
      <c r="C38" s="33">
        <f>SUMIFS(data!U:U,data!L:L,B38,data!AS:AS,F38)</f>
        <v>0</v>
      </c>
      <c r="D38" s="33">
        <f>SUMIFS(data!U:U,data!L:L,B38,data!AS:AS,G38)</f>
        <v>180</v>
      </c>
      <c r="E38" s="34">
        <f t="shared" si="1"/>
        <v>180</v>
      </c>
      <c r="F38" s="52" t="s">
        <v>2590</v>
      </c>
      <c r="G38" s="52" t="s">
        <v>2589</v>
      </c>
    </row>
    <row r="39" spans="1:8" ht="17.5" customHeight="1" x14ac:dyDescent="0.35">
      <c r="B39" s="30" t="s">
        <v>348</v>
      </c>
      <c r="C39" s="33">
        <f>SUMIFS(data!U:U,data!L:L,B39,data!AS:AS,F39)</f>
        <v>0</v>
      </c>
      <c r="D39" s="33">
        <f>SUMIFS(data!U:U,data!L:L,B39,data!AS:AS,G39)</f>
        <v>177</v>
      </c>
      <c r="E39" s="34">
        <f t="shared" si="1"/>
        <v>177</v>
      </c>
      <c r="F39" s="52" t="s">
        <v>2590</v>
      </c>
      <c r="G39" s="52" t="s">
        <v>2589</v>
      </c>
    </row>
    <row r="40" spans="1:8" ht="17.5" customHeight="1" x14ac:dyDescent="0.35">
      <c r="B40" s="30" t="s">
        <v>345</v>
      </c>
      <c r="C40" s="33">
        <f>SUMIFS(data!U:U,data!L:L,B40,data!AS:AS,F40)</f>
        <v>0</v>
      </c>
      <c r="D40" s="33">
        <f>SUMIFS(data!U:U,data!L:L,B40,data!AS:AS,G40)</f>
        <v>90</v>
      </c>
      <c r="E40" s="34">
        <f t="shared" si="1"/>
        <v>90</v>
      </c>
      <c r="F40" s="52" t="s">
        <v>2590</v>
      </c>
      <c r="G40" s="52" t="s">
        <v>2589</v>
      </c>
    </row>
    <row r="41" spans="1:8" ht="17.5" customHeight="1" x14ac:dyDescent="0.35">
      <c r="B41" s="30" t="s">
        <v>346</v>
      </c>
      <c r="C41" s="33">
        <f>SUMIFS(data!U:U,data!L:L,B41,data!AS:AS,F41)</f>
        <v>0</v>
      </c>
      <c r="D41" s="33">
        <f>SUMIFS(data!U:U,data!L:L,B41,data!AS:AS,G41)</f>
        <v>0</v>
      </c>
      <c r="E41" s="34">
        <f t="shared" si="1"/>
        <v>0</v>
      </c>
      <c r="F41" s="52" t="s">
        <v>2590</v>
      </c>
      <c r="G41" s="52" t="s">
        <v>2589</v>
      </c>
    </row>
    <row r="42" spans="1:8" ht="17.5" customHeight="1" x14ac:dyDescent="0.35">
      <c r="B42" s="30" t="s">
        <v>2584</v>
      </c>
      <c r="C42" s="33">
        <f>SUMIFS(data!U:U,data!L:L,B42,data!AS:AS,F42)</f>
        <v>0</v>
      </c>
      <c r="D42" s="33">
        <f>SUMIFS(data!U:U,data!L:L,B42,data!AS:AS,G42)</f>
        <v>9</v>
      </c>
      <c r="E42" s="34">
        <f t="shared" si="1"/>
        <v>9</v>
      </c>
      <c r="F42" s="52" t="s">
        <v>2590</v>
      </c>
      <c r="G42" s="52" t="s">
        <v>2589</v>
      </c>
    </row>
    <row r="43" spans="1:8" ht="17.5" customHeight="1" x14ac:dyDescent="0.35">
      <c r="B43" s="36" t="s">
        <v>2581</v>
      </c>
      <c r="C43" s="34">
        <f>SUM(C37:C42)</f>
        <v>0</v>
      </c>
      <c r="D43" s="34">
        <f>SUM(D37:D42)</f>
        <v>1252</v>
      </c>
      <c r="E43" s="35">
        <f>SUM(E37:E42)</f>
        <v>1252</v>
      </c>
    </row>
    <row r="44" spans="1:8" ht="17.5" customHeight="1" x14ac:dyDescent="0.35">
      <c r="H44" s="38"/>
    </row>
    <row r="45" spans="1:8" ht="17.5" customHeight="1" x14ac:dyDescent="0.35">
      <c r="A45" s="32">
        <v>3</v>
      </c>
      <c r="B45" s="57" t="s">
        <v>4429</v>
      </c>
      <c r="C45" s="58"/>
      <c r="D45" s="59"/>
      <c r="H45" s="38"/>
    </row>
    <row r="46" spans="1:8" ht="17.5" customHeight="1" x14ac:dyDescent="0.35">
      <c r="B46" s="55" t="s">
        <v>4152</v>
      </c>
      <c r="C46" s="56"/>
      <c r="D46" s="56"/>
      <c r="H46" s="38"/>
    </row>
    <row r="47" spans="1:8" ht="17.5" customHeight="1" x14ac:dyDescent="0.35">
      <c r="B47" s="30"/>
      <c r="C47" s="29" t="s">
        <v>378</v>
      </c>
      <c r="D47" s="29" t="s">
        <v>382</v>
      </c>
      <c r="H47" s="38"/>
    </row>
    <row r="48" spans="1:8" ht="17.5" customHeight="1" x14ac:dyDescent="0.35">
      <c r="B48" s="30" t="s">
        <v>2374</v>
      </c>
      <c r="C48" s="33">
        <f>SUMIFS(data!U:U,data!D:D,B48)</f>
        <v>224</v>
      </c>
      <c r="D48" s="33">
        <f>SUMIFS(data!Y:Y,data!D:D,B48)</f>
        <v>216</v>
      </c>
      <c r="H48" s="38"/>
    </row>
    <row r="49" spans="1:8" ht="17.5" customHeight="1" x14ac:dyDescent="0.35">
      <c r="B49" s="30" t="s">
        <v>320</v>
      </c>
      <c r="C49" s="33">
        <f>SUMIFS(data!U:U,data!D:D,B49)</f>
        <v>129</v>
      </c>
      <c r="D49" s="33">
        <f>SUMIFS(data!Y:Y,data!D:D,B49)</f>
        <v>109</v>
      </c>
      <c r="H49" s="38"/>
    </row>
    <row r="50" spans="1:8" ht="17.5" customHeight="1" x14ac:dyDescent="0.35">
      <c r="B50" s="30" t="s">
        <v>2376</v>
      </c>
      <c r="C50" s="33">
        <f>SUMIFS(data!U:U,data!D:D,B50)</f>
        <v>2</v>
      </c>
      <c r="D50" s="33">
        <f>SUMIFS(data!Y:Y,data!D:D,B50)</f>
        <v>2</v>
      </c>
      <c r="H50" s="38"/>
    </row>
    <row r="51" spans="1:8" ht="17.5" customHeight="1" x14ac:dyDescent="0.35">
      <c r="B51" s="30" t="s">
        <v>319</v>
      </c>
      <c r="C51" s="33">
        <f>SUMIFS(data!U:U,data!D:D,B51)</f>
        <v>93</v>
      </c>
      <c r="D51" s="33">
        <f>SUMIFS(data!Y:Y,data!D:D,B51)</f>
        <v>46</v>
      </c>
    </row>
    <row r="52" spans="1:8" ht="17.5" customHeight="1" x14ac:dyDescent="0.35">
      <c r="B52" s="30" t="s">
        <v>2375</v>
      </c>
      <c r="C52" s="33">
        <f>SUMIFS(data!U:U,data!D:D,B52)</f>
        <v>804</v>
      </c>
      <c r="D52" s="33">
        <f>SUMIFS(data!Y:Y,data!D:D,B52)</f>
        <v>682</v>
      </c>
    </row>
    <row r="53" spans="1:8" s="40" customFormat="1" ht="17.5" customHeight="1" x14ac:dyDescent="0.35">
      <c r="B53" s="31" t="s">
        <v>2581</v>
      </c>
      <c r="C53" s="35">
        <f>SUM(C48:C52)</f>
        <v>1252</v>
      </c>
      <c r="D53" s="35">
        <f>SUM(D48:D52)</f>
        <v>1055</v>
      </c>
      <c r="H53" s="42"/>
    </row>
    <row r="54" spans="1:8" ht="17.5" customHeight="1" x14ac:dyDescent="0.35">
      <c r="H54" s="38"/>
    </row>
    <row r="55" spans="1:8" ht="17.5" customHeight="1" x14ac:dyDescent="0.35">
      <c r="A55" s="32">
        <v>4</v>
      </c>
      <c r="B55" s="61" t="s">
        <v>4429</v>
      </c>
      <c r="C55" s="62"/>
      <c r="D55" s="63"/>
      <c r="H55" s="38"/>
    </row>
    <row r="56" spans="1:8" ht="17.5" customHeight="1" x14ac:dyDescent="0.35">
      <c r="B56" s="55" t="s">
        <v>4153</v>
      </c>
      <c r="C56" s="56"/>
      <c r="D56" s="56"/>
      <c r="H56" s="38"/>
    </row>
    <row r="57" spans="1:8" ht="17.5" customHeight="1" x14ac:dyDescent="0.35">
      <c r="B57" s="30"/>
      <c r="C57" s="29" t="s">
        <v>378</v>
      </c>
      <c r="D57" s="29" t="s">
        <v>382</v>
      </c>
      <c r="H57" s="38"/>
    </row>
    <row r="58" spans="1:8" ht="17.5" customHeight="1" x14ac:dyDescent="0.35">
      <c r="B58" s="30" t="s">
        <v>2393</v>
      </c>
      <c r="C58" s="33">
        <f>SUMIFS(data!U:U,data!C:C,B58)</f>
        <v>60</v>
      </c>
      <c r="D58" s="33">
        <f>SUMIFS(data!Y:Y,data!C:C,B58)</f>
        <v>57</v>
      </c>
      <c r="H58" s="37"/>
    </row>
    <row r="59" spans="1:8" ht="17.5" customHeight="1" x14ac:dyDescent="0.35">
      <c r="B59" s="30" t="s">
        <v>2389</v>
      </c>
      <c r="C59" s="33">
        <f>SUMIFS(data!U:U,data!C:C,B59)</f>
        <v>100</v>
      </c>
      <c r="D59" s="33">
        <f>SUMIFS(data!Y:Y,data!C:C,B59)</f>
        <v>96</v>
      </c>
      <c r="H59" s="37"/>
    </row>
    <row r="60" spans="1:8" ht="17.5" customHeight="1" x14ac:dyDescent="0.35">
      <c r="B60" s="30" t="s">
        <v>2384</v>
      </c>
      <c r="C60" s="33">
        <f>SUMIFS(data!U:U,data!C:C,B60)</f>
        <v>64</v>
      </c>
      <c r="D60" s="33">
        <f>SUMIFS(data!Y:Y,data!C:C,B60)</f>
        <v>63</v>
      </c>
      <c r="H60" s="37"/>
    </row>
    <row r="61" spans="1:8" ht="17.5" customHeight="1" x14ac:dyDescent="0.35">
      <c r="B61" s="30" t="s">
        <v>2394</v>
      </c>
      <c r="C61" s="33">
        <f>SUMIFS(data!U:U,data!C:C,B61)</f>
        <v>0</v>
      </c>
      <c r="D61" s="33">
        <f>SUMIFS(data!Y:Y,data!C:C,B61)</f>
        <v>0</v>
      </c>
      <c r="H61" s="37"/>
    </row>
    <row r="62" spans="1:8" ht="17.5" customHeight="1" x14ac:dyDescent="0.35">
      <c r="B62" s="30" t="s">
        <v>2390</v>
      </c>
      <c r="C62" s="33">
        <f>SUMIFS(data!U:U,data!C:C,B62)</f>
        <v>12</v>
      </c>
      <c r="D62" s="33">
        <f>SUMIFS(data!Y:Y,data!C:C,B62)</f>
        <v>2</v>
      </c>
      <c r="H62" s="37"/>
    </row>
    <row r="63" spans="1:8" ht="17.5" customHeight="1" x14ac:dyDescent="0.35">
      <c r="B63" s="30" t="s">
        <v>2391</v>
      </c>
      <c r="C63" s="33">
        <f>SUMIFS(data!U:U,data!C:C,B63)</f>
        <v>0</v>
      </c>
      <c r="D63" s="33">
        <f>SUMIFS(data!Y:Y,data!C:C,B63)</f>
        <v>0</v>
      </c>
      <c r="H63" s="37"/>
    </row>
    <row r="64" spans="1:8" ht="17.5" customHeight="1" x14ac:dyDescent="0.35">
      <c r="B64" s="30" t="s">
        <v>2392</v>
      </c>
      <c r="C64" s="33">
        <f>SUMIFS(data!U:U,data!C:C,B64)</f>
        <v>95</v>
      </c>
      <c r="D64" s="33">
        <f>SUMIFS(data!Y:Y,data!C:C,B64)</f>
        <v>94</v>
      </c>
      <c r="H64" s="37"/>
    </row>
    <row r="65" spans="2:8" ht="17.5" customHeight="1" x14ac:dyDescent="0.35">
      <c r="B65" s="30" t="s">
        <v>2395</v>
      </c>
      <c r="C65" s="33">
        <f>SUMIFS(data!U:U,data!C:C,B65)</f>
        <v>1</v>
      </c>
      <c r="D65" s="33">
        <f>SUMIFS(data!Y:Y,data!C:C,B65)</f>
        <v>0</v>
      </c>
      <c r="H65" s="37"/>
    </row>
    <row r="66" spans="2:8" ht="17.5" customHeight="1" x14ac:dyDescent="0.35">
      <c r="B66" s="30" t="s">
        <v>2388</v>
      </c>
      <c r="C66" s="33">
        <f>SUMIFS(data!U:U,data!C:C,B66)</f>
        <v>19</v>
      </c>
      <c r="D66" s="33">
        <f>SUMIFS(data!Y:Y,data!C:C,B66)</f>
        <v>11</v>
      </c>
      <c r="H66" s="37"/>
    </row>
    <row r="67" spans="2:8" ht="17.5" customHeight="1" x14ac:dyDescent="0.35">
      <c r="B67" s="30" t="s">
        <v>2</v>
      </c>
      <c r="C67" s="33">
        <f>SUMIFS(data!U:U,data!C:C,B67)</f>
        <v>0</v>
      </c>
      <c r="D67" s="33">
        <f>SUMIFS(data!Y:Y,data!C:C,B67)</f>
        <v>0</v>
      </c>
      <c r="H67" s="37"/>
    </row>
    <row r="68" spans="2:8" ht="17.5" customHeight="1" x14ac:dyDescent="0.35">
      <c r="B68" s="30" t="s">
        <v>18</v>
      </c>
      <c r="C68" s="33">
        <f>SUMIFS(data!U:U,data!C:C,B68)</f>
        <v>2</v>
      </c>
      <c r="D68" s="33">
        <f>SUMIFS(data!Y:Y,data!C:C,B68)</f>
        <v>2</v>
      </c>
      <c r="H68" s="37"/>
    </row>
    <row r="69" spans="2:8" ht="17.5" customHeight="1" x14ac:dyDescent="0.35">
      <c r="B69" s="30" t="s">
        <v>10</v>
      </c>
      <c r="C69" s="33">
        <f>SUMIFS(data!U:U,data!C:C,B69)</f>
        <v>0</v>
      </c>
      <c r="D69" s="33">
        <f>SUMIFS(data!Y:Y,data!C:C,B69)</f>
        <v>0</v>
      </c>
      <c r="H69" s="37"/>
    </row>
    <row r="70" spans="2:8" ht="17.5" customHeight="1" x14ac:dyDescent="0.35">
      <c r="B70" s="30" t="s">
        <v>2385</v>
      </c>
      <c r="C70" s="33">
        <f>SUMIFS(data!U:U,data!C:C,B70)</f>
        <v>0</v>
      </c>
      <c r="D70" s="33">
        <f>SUMIFS(data!Y:Y,data!C:C,B70)</f>
        <v>0</v>
      </c>
      <c r="H70" s="37"/>
    </row>
    <row r="71" spans="2:8" ht="17.5" customHeight="1" x14ac:dyDescent="0.35">
      <c r="B71" s="30" t="s">
        <v>25</v>
      </c>
      <c r="C71" s="33">
        <f>SUMIFS(data!U:U,data!C:C,B71)</f>
        <v>2</v>
      </c>
      <c r="D71" s="33">
        <f>SUMIFS(data!Y:Y,data!C:C,B71)</f>
        <v>2</v>
      </c>
    </row>
    <row r="72" spans="2:8" ht="17.5" customHeight="1" x14ac:dyDescent="0.35">
      <c r="B72" s="30" t="s">
        <v>12</v>
      </c>
      <c r="C72" s="33">
        <f>SUMIFS(data!U:U,data!C:C,B72)</f>
        <v>8</v>
      </c>
      <c r="D72" s="33">
        <f>SUMIFS(data!Y:Y,data!C:C,B72)</f>
        <v>8</v>
      </c>
    </row>
    <row r="73" spans="2:8" ht="17.5" customHeight="1" x14ac:dyDescent="0.35">
      <c r="B73" s="30" t="s">
        <v>4</v>
      </c>
      <c r="C73" s="33">
        <f>SUMIFS(data!U:U,data!C:C,B73)</f>
        <v>0</v>
      </c>
      <c r="D73" s="33">
        <f>SUMIFS(data!Y:Y,data!C:C,B73)</f>
        <v>0</v>
      </c>
    </row>
    <row r="74" spans="2:8" ht="17.5" customHeight="1" x14ac:dyDescent="0.35">
      <c r="B74" s="30" t="s">
        <v>15</v>
      </c>
      <c r="C74" s="33">
        <f>SUMIFS(data!U:U,data!C:C,B74)</f>
        <v>55</v>
      </c>
      <c r="D74" s="33">
        <f>SUMIFS(data!Y:Y,data!C:C,B74)</f>
        <v>27</v>
      </c>
    </row>
    <row r="75" spans="2:8" ht="17.5" customHeight="1" x14ac:dyDescent="0.35">
      <c r="B75" s="30" t="s">
        <v>2396</v>
      </c>
      <c r="C75" s="33">
        <f>SUMIFS(data!U:U,data!C:C,B75)</f>
        <v>1</v>
      </c>
      <c r="D75" s="33">
        <f>SUMIFS(data!Y:Y,data!C:C,B75)</f>
        <v>1</v>
      </c>
    </row>
    <row r="76" spans="2:8" ht="17.5" customHeight="1" x14ac:dyDescent="0.35">
      <c r="B76" s="30" t="s">
        <v>5</v>
      </c>
      <c r="C76" s="33">
        <f>SUMIFS(data!U:U,data!C:C,B76)</f>
        <v>2</v>
      </c>
      <c r="D76" s="33">
        <f>SUMIFS(data!Y:Y,data!C:C,B76)</f>
        <v>1</v>
      </c>
    </row>
    <row r="77" spans="2:8" ht="17.5" customHeight="1" x14ac:dyDescent="0.35">
      <c r="B77" s="30" t="s">
        <v>14</v>
      </c>
      <c r="C77" s="33">
        <f>SUMIFS(data!U:U,data!C:C,B77)</f>
        <v>27</v>
      </c>
      <c r="D77" s="33">
        <f>SUMIFS(data!Y:Y,data!C:C,B77)</f>
        <v>9</v>
      </c>
    </row>
    <row r="78" spans="2:8" ht="17.5" customHeight="1" x14ac:dyDescent="0.35">
      <c r="B78" s="30" t="s">
        <v>2386</v>
      </c>
      <c r="C78" s="33">
        <f>SUMIFS(data!U:U,data!C:C,B78)</f>
        <v>0</v>
      </c>
      <c r="D78" s="33">
        <f>SUMIFS(data!Y:Y,data!C:C,B78)</f>
        <v>0</v>
      </c>
    </row>
    <row r="79" spans="2:8" ht="17.5" customHeight="1" x14ac:dyDescent="0.35">
      <c r="B79" s="30" t="s">
        <v>2383</v>
      </c>
      <c r="C79" s="33">
        <f>SUMIFS(data!U:U,data!C:C,B79)</f>
        <v>0</v>
      </c>
      <c r="D79" s="33">
        <f>SUMIFS(data!Y:Y,data!C:C,B79)</f>
        <v>0</v>
      </c>
    </row>
    <row r="80" spans="2:8" ht="17.5" customHeight="1" x14ac:dyDescent="0.35">
      <c r="B80" s="30" t="s">
        <v>3</v>
      </c>
      <c r="C80" s="33">
        <f>SUMIFS(data!U:U,data!C:C,B80)</f>
        <v>787</v>
      </c>
      <c r="D80" s="33">
        <f>SUMIFS(data!Y:Y,data!C:C,B80)</f>
        <v>665</v>
      </c>
    </row>
    <row r="81" spans="1:7" ht="17.5" customHeight="1" x14ac:dyDescent="0.35">
      <c r="B81" s="30" t="s">
        <v>20</v>
      </c>
      <c r="C81" s="33">
        <f>SUMIFS(data!U:U,data!C:C,B81)</f>
        <v>5</v>
      </c>
      <c r="D81" s="33">
        <f>SUMIFS(data!Y:Y,data!C:C,B81)</f>
        <v>5</v>
      </c>
    </row>
    <row r="82" spans="1:7" ht="17.5" customHeight="1" x14ac:dyDescent="0.35">
      <c r="B82" s="30" t="s">
        <v>2587</v>
      </c>
      <c r="C82" s="33">
        <f>SUMIFS(data!U:U,data!C:C,B82)</f>
        <v>0</v>
      </c>
      <c r="D82" s="33">
        <f>SUMIFS(data!Y:Y,data!C:C,B82)</f>
        <v>0</v>
      </c>
    </row>
    <row r="83" spans="1:7" ht="17.5" customHeight="1" x14ac:dyDescent="0.35">
      <c r="B83" s="30" t="s">
        <v>2387</v>
      </c>
      <c r="C83" s="33">
        <f>SUMIFS(data!U:U,data!C:C,B83)</f>
        <v>4</v>
      </c>
      <c r="D83" s="33">
        <f>SUMIFS(data!Y:Y,data!C:C,B83)</f>
        <v>4</v>
      </c>
    </row>
    <row r="84" spans="1:7" ht="17.5" customHeight="1" x14ac:dyDescent="0.35">
      <c r="B84" s="30" t="s">
        <v>26</v>
      </c>
      <c r="C84" s="33">
        <f>SUMIFS(data!U:U,data!C:C,B84)</f>
        <v>8</v>
      </c>
      <c r="D84" s="33">
        <f>SUMIFS(data!Y:Y,data!C:C,B84)</f>
        <v>8</v>
      </c>
    </row>
    <row r="85" spans="1:7" ht="17.5" customHeight="1" x14ac:dyDescent="0.35">
      <c r="B85" s="36" t="s">
        <v>2581</v>
      </c>
      <c r="C85" s="35">
        <f>SUM(C58:C84)</f>
        <v>1252</v>
      </c>
      <c r="D85" s="35">
        <f>SUM(D58:D84)</f>
        <v>1055</v>
      </c>
    </row>
    <row r="86" spans="1:7" ht="17.5" customHeight="1" x14ac:dyDescent="0.35">
      <c r="B86" s="39"/>
      <c r="D86" s="39"/>
      <c r="E86" s="39"/>
      <c r="G86" s="39"/>
    </row>
    <row r="87" spans="1:7" ht="17.5" customHeight="1" x14ac:dyDescent="0.35">
      <c r="A87" s="32">
        <v>5</v>
      </c>
      <c r="B87" s="57" t="s">
        <v>4429</v>
      </c>
      <c r="C87" s="58"/>
      <c r="D87" s="59"/>
      <c r="G87" s="39"/>
    </row>
    <row r="88" spans="1:7" ht="17.5" customHeight="1" x14ac:dyDescent="0.35">
      <c r="B88" s="55" t="s">
        <v>4154</v>
      </c>
      <c r="C88" s="56"/>
      <c r="D88" s="56"/>
      <c r="G88" s="39"/>
    </row>
    <row r="89" spans="1:7" ht="17.5" customHeight="1" x14ac:dyDescent="0.35">
      <c r="B89" s="30"/>
      <c r="C89" s="29" t="s">
        <v>378</v>
      </c>
      <c r="D89" s="29" t="s">
        <v>382</v>
      </c>
      <c r="G89" s="39"/>
    </row>
    <row r="90" spans="1:7" ht="17.5" customHeight="1" x14ac:dyDescent="0.35">
      <c r="B90" s="30" t="s">
        <v>2378</v>
      </c>
      <c r="C90" s="33">
        <f>SUMIFS(data!U:U,data!G:G,B90)</f>
        <v>1</v>
      </c>
      <c r="D90" s="33">
        <f>SUMIFS(data!Y:Y,data!G:G,B90)</f>
        <v>1</v>
      </c>
      <c r="G90" s="39"/>
    </row>
    <row r="91" spans="1:7" ht="17.5" customHeight="1" x14ac:dyDescent="0.35">
      <c r="B91" s="30" t="s">
        <v>4030</v>
      </c>
      <c r="C91" s="33">
        <f>SUMIFS(data!U:U,data!G:G,B91)</f>
        <v>28</v>
      </c>
      <c r="D91" s="33">
        <f>SUMIFS(data!Y:Y,data!G:G,B91)</f>
        <v>23</v>
      </c>
      <c r="G91" s="39"/>
    </row>
    <row r="92" spans="1:7" ht="17.5" customHeight="1" x14ac:dyDescent="0.35">
      <c r="B92" s="30" t="s">
        <v>359</v>
      </c>
      <c r="C92" s="33">
        <f>SUMIFS(data!U:U,data!G:G,B92)</f>
        <v>0</v>
      </c>
      <c r="D92" s="33">
        <f>SUMIFS(data!Y:Y,data!G:G,B92)</f>
        <v>0</v>
      </c>
      <c r="G92" s="39"/>
    </row>
    <row r="93" spans="1:7" ht="17.5" customHeight="1" x14ac:dyDescent="0.35">
      <c r="B93" s="30" t="s">
        <v>361</v>
      </c>
      <c r="C93" s="33">
        <f>SUMIFS(data!U:U,data!G:G,B93)</f>
        <v>280</v>
      </c>
      <c r="D93" s="33">
        <f>SUMIFS(data!Y:Y,data!G:G,B93)</f>
        <v>275</v>
      </c>
      <c r="G93" s="39"/>
    </row>
    <row r="94" spans="1:7" ht="17.5" customHeight="1" x14ac:dyDescent="0.35">
      <c r="B94" s="30" t="s">
        <v>358</v>
      </c>
      <c r="C94" s="33">
        <f>SUMIFS(data!U:U,data!G:G,B94)</f>
        <v>1</v>
      </c>
      <c r="D94" s="33">
        <f>SUMIFS(data!Y:Y,data!G:G,B94)</f>
        <v>0</v>
      </c>
      <c r="G94" s="39"/>
    </row>
    <row r="95" spans="1:7" ht="17.5" customHeight="1" x14ac:dyDescent="0.35">
      <c r="B95" s="30" t="s">
        <v>360</v>
      </c>
      <c r="C95" s="33">
        <f>SUMIFS(data!U:U,data!G:G,B95)</f>
        <v>0</v>
      </c>
      <c r="D95" s="33">
        <f>SUMIFS(data!Y:Y,data!G:G,B95)</f>
        <v>0</v>
      </c>
      <c r="G95" s="39"/>
    </row>
    <row r="96" spans="1:7" ht="17.5" customHeight="1" x14ac:dyDescent="0.35">
      <c r="B96" s="30" t="s">
        <v>362</v>
      </c>
      <c r="C96" s="33">
        <f>SUMIFS(data!U:U,data!G:G,B96)</f>
        <v>942</v>
      </c>
      <c r="D96" s="33">
        <f>SUMIFS(data!Y:Y,data!G:G,B96)</f>
        <v>756</v>
      </c>
      <c r="G96" s="39"/>
    </row>
    <row r="97" spans="1:7" s="40" customFormat="1" ht="17.5" customHeight="1" x14ac:dyDescent="0.35">
      <c r="B97" s="31" t="s">
        <v>2581</v>
      </c>
      <c r="C97" s="35">
        <f>SUM(C90:C96)</f>
        <v>1252</v>
      </c>
      <c r="D97" s="35">
        <f>SUM(D90:D96)</f>
        <v>1055</v>
      </c>
      <c r="G97" s="43"/>
    </row>
    <row r="98" spans="1:7" ht="17.5" customHeight="1" x14ac:dyDescent="0.35">
      <c r="G98" s="39"/>
    </row>
    <row r="99" spans="1:7" ht="17.5" customHeight="1" x14ac:dyDescent="0.35">
      <c r="A99" s="32">
        <v>6</v>
      </c>
      <c r="B99" s="64" t="s">
        <v>4429</v>
      </c>
      <c r="C99" s="65"/>
      <c r="D99" s="66"/>
      <c r="G99" s="39"/>
    </row>
    <row r="100" spans="1:7" ht="17.5" customHeight="1" x14ac:dyDescent="0.35">
      <c r="B100" s="55" t="s">
        <v>4155</v>
      </c>
      <c r="C100" s="56"/>
      <c r="D100" s="56"/>
      <c r="G100" s="39"/>
    </row>
    <row r="101" spans="1:7" ht="17.5" customHeight="1" x14ac:dyDescent="0.35">
      <c r="B101" s="30"/>
      <c r="C101" s="29" t="s">
        <v>378</v>
      </c>
      <c r="D101" s="29" t="s">
        <v>382</v>
      </c>
      <c r="G101" s="39"/>
    </row>
    <row r="102" spans="1:7" ht="17.5" customHeight="1" x14ac:dyDescent="0.35">
      <c r="B102" s="30" t="s">
        <v>347</v>
      </c>
      <c r="C102" s="33">
        <f>SUMIFS(data!U:U,data!L:L,B102)</f>
        <v>796</v>
      </c>
      <c r="D102" s="33">
        <f>SUMIFS(data!Y:Y,data!L:L,B102)</f>
        <v>655</v>
      </c>
      <c r="G102" s="39"/>
    </row>
    <row r="103" spans="1:7" ht="17.5" customHeight="1" x14ac:dyDescent="0.35">
      <c r="B103" s="30" t="s">
        <v>2585</v>
      </c>
      <c r="C103" s="33">
        <f>SUMIFS(data!U:U,data!L:L,B103)</f>
        <v>180</v>
      </c>
      <c r="D103" s="33">
        <f>SUMIFS(data!Y:Y,data!L:L,B103)</f>
        <v>178</v>
      </c>
      <c r="G103" s="39"/>
    </row>
    <row r="104" spans="1:7" ht="17.5" customHeight="1" x14ac:dyDescent="0.35">
      <c r="B104" s="30" t="s">
        <v>348</v>
      </c>
      <c r="C104" s="33">
        <f>SUMIFS(data!U:U,data!L:L,B104)</f>
        <v>177</v>
      </c>
      <c r="D104" s="33">
        <f>SUMIFS(data!Y:Y,data!L:L,B104)</f>
        <v>129</v>
      </c>
      <c r="G104" s="39"/>
    </row>
    <row r="105" spans="1:7" ht="17.5" customHeight="1" x14ac:dyDescent="0.35">
      <c r="B105" s="30" t="s">
        <v>345</v>
      </c>
      <c r="C105" s="33">
        <f>SUMIFS(data!U:U,data!L:L,B105)</f>
        <v>90</v>
      </c>
      <c r="D105" s="33">
        <f>SUMIFS(data!Y:Y,data!L:L,B105)</f>
        <v>88</v>
      </c>
      <c r="G105" s="39"/>
    </row>
    <row r="106" spans="1:7" ht="17.5" customHeight="1" x14ac:dyDescent="0.35">
      <c r="B106" s="30" t="s">
        <v>346</v>
      </c>
      <c r="C106" s="33">
        <f>SUMIFS(data!U:U,data!L:L,B106)</f>
        <v>0</v>
      </c>
      <c r="D106" s="33">
        <f>SUMIFS(data!Y:Y,data!L:L,B106)</f>
        <v>0</v>
      </c>
      <c r="G106" s="39"/>
    </row>
    <row r="107" spans="1:7" ht="17.5" customHeight="1" x14ac:dyDescent="0.35">
      <c r="B107" s="30" t="s">
        <v>2584</v>
      </c>
      <c r="C107" s="33">
        <f>SUMIFS(data!U:U,data!L:L,B107)</f>
        <v>9</v>
      </c>
      <c r="D107" s="33">
        <f>SUMIFS(data!Y:Y,data!L:L,B107)</f>
        <v>5</v>
      </c>
      <c r="G107" s="39"/>
    </row>
    <row r="108" spans="1:7" s="40" customFormat="1" ht="17.5" customHeight="1" x14ac:dyDescent="0.35">
      <c r="B108" s="31" t="s">
        <v>2581</v>
      </c>
      <c r="C108" s="35">
        <f>SUM(C102:C107)</f>
        <v>1252</v>
      </c>
      <c r="D108" s="35">
        <f>SUM(D102:D107)</f>
        <v>1055</v>
      </c>
      <c r="G108" s="43"/>
    </row>
    <row r="110" spans="1:7" ht="17.5" customHeight="1" x14ac:dyDescent="0.35">
      <c r="A110" s="32">
        <v>7</v>
      </c>
      <c r="B110" s="57" t="s">
        <v>4429</v>
      </c>
      <c r="C110" s="58"/>
      <c r="D110" s="59"/>
    </row>
    <row r="111" spans="1:7" ht="17.5" customHeight="1" x14ac:dyDescent="0.35">
      <c r="B111" s="55" t="s">
        <v>4156</v>
      </c>
      <c r="C111" s="56"/>
      <c r="D111" s="56"/>
    </row>
    <row r="112" spans="1:7" ht="17.5" customHeight="1" x14ac:dyDescent="0.35">
      <c r="B112" s="30"/>
      <c r="C112" s="29" t="s">
        <v>378</v>
      </c>
      <c r="D112" s="29" t="s">
        <v>382</v>
      </c>
    </row>
    <row r="113" spans="1:4" ht="17.5" customHeight="1" x14ac:dyDescent="0.35">
      <c r="B113" s="30" t="s">
        <v>321</v>
      </c>
      <c r="C113" s="33">
        <f>SUMIFS(data!U:U,data!M:M,B113)</f>
        <v>96</v>
      </c>
      <c r="D113" s="33">
        <f>SUMIFS(data!Y:Y,data!M:M,B113)</f>
        <v>86</v>
      </c>
    </row>
    <row r="114" spans="1:4" ht="17.5" customHeight="1" x14ac:dyDescent="0.35">
      <c r="B114" s="30" t="s">
        <v>351</v>
      </c>
      <c r="C114" s="33">
        <f>SUMIFS(data!U:U,data!M:M,B114)</f>
        <v>0</v>
      </c>
      <c r="D114" s="33">
        <f>SUMIFS(data!Y:Y,data!M:M,B114)</f>
        <v>0</v>
      </c>
    </row>
    <row r="115" spans="1:4" ht="17.5" customHeight="1" x14ac:dyDescent="0.35">
      <c r="B115" s="30" t="s">
        <v>350</v>
      </c>
      <c r="C115" s="33">
        <f>SUMIFS(data!U:U,data!M:M,B115)</f>
        <v>0</v>
      </c>
      <c r="D115" s="33">
        <f>SUMIFS(data!Y:Y,data!M:M,B115)</f>
        <v>0</v>
      </c>
    </row>
    <row r="116" spans="1:4" ht="17.5" customHeight="1" x14ac:dyDescent="0.35">
      <c r="B116" s="30" t="s">
        <v>2586</v>
      </c>
      <c r="C116" s="33">
        <f>SUMIFS(data!U:U,data!M:M,B116)</f>
        <v>0</v>
      </c>
      <c r="D116" s="33">
        <f>SUMIFS(data!Y:Y,data!M:M,B116)</f>
        <v>0</v>
      </c>
    </row>
    <row r="117" spans="1:4" ht="17.5" customHeight="1" x14ac:dyDescent="0.35">
      <c r="B117" s="30" t="s">
        <v>322</v>
      </c>
      <c r="C117" s="33">
        <f>SUMIFS(data!U:U,data!M:M,B117)</f>
        <v>2</v>
      </c>
      <c r="D117" s="33">
        <f>SUMIFS(data!Y:Y,data!M:M,B117)</f>
        <v>2</v>
      </c>
    </row>
    <row r="118" spans="1:4" ht="17.5" customHeight="1" x14ac:dyDescent="0.35">
      <c r="B118" s="30" t="s">
        <v>337</v>
      </c>
      <c r="C118" s="33">
        <f>SUMIFS(data!U:U,data!M:M,B118)</f>
        <v>1018</v>
      </c>
      <c r="D118" s="33">
        <f>SUMIFS(data!Y:Y,data!M:M,B118)</f>
        <v>868</v>
      </c>
    </row>
    <row r="119" spans="1:4" ht="17.5" customHeight="1" x14ac:dyDescent="0.35">
      <c r="B119" s="30" t="s">
        <v>349</v>
      </c>
      <c r="C119" s="33">
        <f>SUMIFS(data!U:U,data!M:M,B119)</f>
        <v>107</v>
      </c>
      <c r="D119" s="33">
        <f>SUMIFS(data!Y:Y,data!M:M,B119)</f>
        <v>93</v>
      </c>
    </row>
    <row r="120" spans="1:4" ht="17.5" customHeight="1" x14ac:dyDescent="0.35">
      <c r="B120" s="30" t="s">
        <v>2582</v>
      </c>
      <c r="C120" s="33">
        <f>SUMIFS(data!U:U,data!M:M,B120)</f>
        <v>29</v>
      </c>
      <c r="D120" s="33">
        <f>SUMIFS(data!Y:Y,data!M:M,B120)</f>
        <v>6</v>
      </c>
    </row>
    <row r="121" spans="1:4" s="40" customFormat="1" ht="17.5" customHeight="1" x14ac:dyDescent="0.35">
      <c r="B121" s="31" t="s">
        <v>2581</v>
      </c>
      <c r="C121" s="35">
        <f>SUM(C113:C120)</f>
        <v>1252</v>
      </c>
      <c r="D121" s="35">
        <f>SUM(D113:D120)</f>
        <v>1055</v>
      </c>
    </row>
    <row r="122" spans="1:4" ht="17.5" customHeight="1" x14ac:dyDescent="0.35">
      <c r="B122" s="38"/>
    </row>
    <row r="123" spans="1:4" ht="17.5" customHeight="1" x14ac:dyDescent="0.35">
      <c r="A123" s="32">
        <v>8</v>
      </c>
      <c r="B123" s="57" t="s">
        <v>4429</v>
      </c>
      <c r="C123" s="58"/>
      <c r="D123" s="59"/>
    </row>
    <row r="124" spans="1:4" ht="17.5" customHeight="1" x14ac:dyDescent="0.35">
      <c r="B124" s="55" t="s">
        <v>4157</v>
      </c>
      <c r="C124" s="56"/>
      <c r="D124" s="56"/>
    </row>
    <row r="125" spans="1:4" ht="17.5" customHeight="1" x14ac:dyDescent="0.35">
      <c r="B125" s="30"/>
      <c r="C125" s="29" t="s">
        <v>378</v>
      </c>
      <c r="D125" s="29" t="s">
        <v>382</v>
      </c>
    </row>
    <row r="126" spans="1:4" ht="17.5" customHeight="1" x14ac:dyDescent="0.35">
      <c r="B126" s="30" t="s">
        <v>354</v>
      </c>
      <c r="C126" s="33">
        <f>SUMIFS(data!U:U,data!N:N,B126)</f>
        <v>0</v>
      </c>
      <c r="D126" s="33">
        <f>SUMIFS(data!Y:Y,data!N:N,B126)</f>
        <v>0</v>
      </c>
    </row>
    <row r="127" spans="1:4" ht="17.5" customHeight="1" x14ac:dyDescent="0.35">
      <c r="B127" s="30" t="s">
        <v>323</v>
      </c>
      <c r="C127" s="33">
        <f>SUMIFS(data!U:U,data!N:N,B127)</f>
        <v>123</v>
      </c>
      <c r="D127" s="33">
        <f>SUMIFS(data!Y:Y,data!N:N,B127)</f>
        <v>91</v>
      </c>
    </row>
    <row r="128" spans="1:4" ht="17.5" customHeight="1" x14ac:dyDescent="0.35">
      <c r="B128" s="30" t="s">
        <v>324</v>
      </c>
      <c r="C128" s="33">
        <f>SUMIFS(data!U:U,data!N:N,B128)</f>
        <v>0</v>
      </c>
      <c r="D128" s="33">
        <f>SUMIFS(data!Y:Y,data!N:N,B128)</f>
        <v>0</v>
      </c>
    </row>
    <row r="129" spans="2:4" ht="17.5" customHeight="1" x14ac:dyDescent="0.35">
      <c r="B129" s="30" t="s">
        <v>352</v>
      </c>
      <c r="C129" s="33">
        <f>SUMIFS(data!U:U,data!N:N,B129)</f>
        <v>0</v>
      </c>
      <c r="D129" s="33">
        <f>SUMIFS(data!Y:Y,data!N:N,B129)</f>
        <v>0</v>
      </c>
    </row>
    <row r="130" spans="2:4" ht="17.5" customHeight="1" x14ac:dyDescent="0.35">
      <c r="B130" s="30" t="s">
        <v>2665</v>
      </c>
      <c r="C130" s="33">
        <f>SUMIFS(data!U:U,data!N:N,B130)</f>
        <v>0</v>
      </c>
      <c r="D130" s="33">
        <f>SUMIFS(data!Y:Y,data!N:N,B130)</f>
        <v>0</v>
      </c>
    </row>
    <row r="131" spans="2:4" ht="17.5" customHeight="1" x14ac:dyDescent="0.35">
      <c r="B131" s="30" t="s">
        <v>342</v>
      </c>
      <c r="C131" s="33">
        <f>SUMIFS(data!U:U,data!N:N,B131)</f>
        <v>2</v>
      </c>
      <c r="D131" s="33">
        <f>SUMIFS(data!Y:Y,data!N:N,B131)</f>
        <v>2</v>
      </c>
    </row>
    <row r="132" spans="2:4" ht="17.5" customHeight="1" x14ac:dyDescent="0.35">
      <c r="B132" s="30" t="s">
        <v>355</v>
      </c>
      <c r="C132" s="33">
        <f>SUMIFS(data!U:U,data!N:N,B132)</f>
        <v>0</v>
      </c>
      <c r="D132" s="33">
        <f>SUMIFS(data!Y:Y,data!N:N,B132)</f>
        <v>0</v>
      </c>
    </row>
    <row r="133" spans="2:4" ht="17.5" customHeight="1" x14ac:dyDescent="0.35">
      <c r="B133" s="30" t="s">
        <v>343</v>
      </c>
      <c r="C133" s="33">
        <f>SUMIFS(data!U:U,data!N:N,B133)</f>
        <v>0</v>
      </c>
      <c r="D133" s="33">
        <f>SUMIFS(data!Y:Y,data!N:N,B133)</f>
        <v>0</v>
      </c>
    </row>
    <row r="134" spans="2:4" ht="17.5" customHeight="1" x14ac:dyDescent="0.35">
      <c r="B134" s="30" t="s">
        <v>115</v>
      </c>
      <c r="C134" s="33">
        <f>SUMIFS(data!U:U,data!N:N,B134)</f>
        <v>0</v>
      </c>
      <c r="D134" s="33">
        <f>SUMIFS(data!Y:Y,data!N:N,B134)</f>
        <v>0</v>
      </c>
    </row>
    <row r="135" spans="2:4" ht="17.5" customHeight="1" x14ac:dyDescent="0.35">
      <c r="B135" s="30" t="s">
        <v>2663</v>
      </c>
      <c r="C135" s="33">
        <f>SUMIFS(data!U:U,data!N:N,B135)</f>
        <v>24</v>
      </c>
      <c r="D135" s="33">
        <f>SUMIFS(data!Y:Y,data!N:N,B135)</f>
        <v>15</v>
      </c>
    </row>
    <row r="136" spans="2:4" ht="17.5" customHeight="1" x14ac:dyDescent="0.35">
      <c r="B136" s="30" t="s">
        <v>114</v>
      </c>
      <c r="C136" s="33">
        <f>SUMIFS(data!U:U,data!N:N,B136)</f>
        <v>516</v>
      </c>
      <c r="D136" s="33">
        <f>SUMIFS(data!Y:Y,data!N:N,B136)</f>
        <v>450</v>
      </c>
    </row>
    <row r="137" spans="2:4" ht="17.5" customHeight="1" x14ac:dyDescent="0.35">
      <c r="B137" s="30" t="s">
        <v>336</v>
      </c>
      <c r="C137" s="33">
        <f>SUMIFS(data!U:U,data!N:N,B137)</f>
        <v>449</v>
      </c>
      <c r="D137" s="33">
        <f>SUMIFS(data!Y:Y,data!N:N,B137)</f>
        <v>374</v>
      </c>
    </row>
    <row r="138" spans="2:4" ht="17.5" customHeight="1" x14ac:dyDescent="0.35">
      <c r="B138" s="30" t="s">
        <v>353</v>
      </c>
      <c r="C138" s="33">
        <f>SUMIFS(data!U:U,data!N:N,B138)</f>
        <v>29</v>
      </c>
      <c r="D138" s="33">
        <f>SUMIFS(data!Y:Y,data!N:N,B138)</f>
        <v>29</v>
      </c>
    </row>
    <row r="139" spans="2:4" ht="17.5" customHeight="1" x14ac:dyDescent="0.35">
      <c r="B139" s="30" t="s">
        <v>2667</v>
      </c>
      <c r="C139" s="33">
        <f>SUMIFS(data!U:U,data!N:N,B139)</f>
        <v>40</v>
      </c>
      <c r="D139" s="33">
        <f>SUMIFS(data!Y:Y,data!N:N,B139)</f>
        <v>40</v>
      </c>
    </row>
    <row r="140" spans="2:4" ht="17.5" customHeight="1" x14ac:dyDescent="0.35">
      <c r="B140" s="30" t="s">
        <v>2666</v>
      </c>
      <c r="C140" s="33">
        <f>SUMIFS(data!U:U,data!N:N,B140)</f>
        <v>0</v>
      </c>
      <c r="D140" s="33">
        <f>SUMIFS(data!Y:Y,data!N:N,B140)</f>
        <v>0</v>
      </c>
    </row>
    <row r="141" spans="2:4" ht="17.5" customHeight="1" x14ac:dyDescent="0.35">
      <c r="B141" s="30" t="s">
        <v>356</v>
      </c>
      <c r="C141" s="33">
        <f>SUMIFS(data!U:U,data!N:N,B141)</f>
        <v>67</v>
      </c>
      <c r="D141" s="33">
        <f>SUMIFS(data!Y:Y,data!N:N,B141)</f>
        <v>53</v>
      </c>
    </row>
    <row r="142" spans="2:4" ht="17.5" customHeight="1" x14ac:dyDescent="0.35">
      <c r="B142" s="30" t="s">
        <v>344</v>
      </c>
      <c r="C142" s="33">
        <f>SUMIFS(data!U:U,data!N:N,B142)</f>
        <v>1</v>
      </c>
      <c r="D142" s="33">
        <f>SUMIFS(data!Y:Y,data!N:N,B142)</f>
        <v>1</v>
      </c>
    </row>
    <row r="143" spans="2:4" ht="17.5" customHeight="1" x14ac:dyDescent="0.35">
      <c r="B143" s="30" t="s">
        <v>335</v>
      </c>
      <c r="C143" s="33">
        <f>SUMIFS(data!U:U,data!N:N,B143)</f>
        <v>1</v>
      </c>
      <c r="D143" s="33">
        <f>SUMIFS(data!Y:Y,data!N:N,B143)</f>
        <v>0</v>
      </c>
    </row>
    <row r="144" spans="2:4" s="40" customFormat="1" ht="17.5" customHeight="1" x14ac:dyDescent="0.35">
      <c r="B144" s="31" t="s">
        <v>2581</v>
      </c>
      <c r="C144" s="35">
        <f>SUM(C126:C143)</f>
        <v>1252</v>
      </c>
      <c r="D144" s="35">
        <f>SUM(D126:D143)</f>
        <v>1055</v>
      </c>
    </row>
    <row r="146" spans="1:8" ht="17.5" customHeight="1" x14ac:dyDescent="0.35">
      <c r="A146" s="32">
        <v>9</v>
      </c>
      <c r="B146" s="53"/>
      <c r="C146" s="53"/>
      <c r="D146" s="53"/>
      <c r="E146" s="53"/>
      <c r="F146" s="53"/>
      <c r="G146" s="53"/>
      <c r="H146" s="38"/>
    </row>
    <row r="147" spans="1:8" ht="17.5" customHeight="1" x14ac:dyDescent="0.35">
      <c r="B147" s="54" t="s">
        <v>4412</v>
      </c>
      <c r="C147" s="54"/>
      <c r="D147" s="54"/>
      <c r="E147" s="54"/>
      <c r="F147" s="54"/>
      <c r="G147" s="54"/>
      <c r="H147" s="38"/>
    </row>
    <row r="148" spans="1:8" ht="17.5" customHeight="1" x14ac:dyDescent="0.35">
      <c r="B148" s="30"/>
      <c r="C148" s="29" t="s">
        <v>4165</v>
      </c>
      <c r="D148" s="29" t="s">
        <v>4166</v>
      </c>
      <c r="E148" s="29" t="s">
        <v>387</v>
      </c>
      <c r="F148" s="29" t="s">
        <v>4418</v>
      </c>
      <c r="G148" s="41" t="s">
        <v>2581</v>
      </c>
      <c r="H148" s="38"/>
    </row>
    <row r="149" spans="1:8" ht="17.5" customHeight="1" x14ac:dyDescent="0.35">
      <c r="B149" s="30" t="s">
        <v>2374</v>
      </c>
      <c r="C149" s="33">
        <f>SUMIFS(data!AD:AD,data!D:D,B149)</f>
        <v>1</v>
      </c>
      <c r="D149" s="33">
        <f>SUMIFS(data!AF:AF,data!D:D,B149)</f>
        <v>76</v>
      </c>
      <c r="E149" s="33">
        <f>SUMIFS(data!AH:AH,data!D:D,B149)</f>
        <v>147</v>
      </c>
      <c r="F149" s="33">
        <f>SUMIFS(data!AJ:AJ,data!D:D,B149)</f>
        <v>0</v>
      </c>
      <c r="G149" s="34">
        <f>SUM(C149:F149)</f>
        <v>224</v>
      </c>
      <c r="H149" s="38"/>
    </row>
    <row r="150" spans="1:8" ht="17.5" customHeight="1" x14ac:dyDescent="0.35">
      <c r="B150" s="30" t="s">
        <v>320</v>
      </c>
      <c r="C150" s="33">
        <f>SUMIFS(data!AD:AD,data!D:D,B150)</f>
        <v>0</v>
      </c>
      <c r="D150" s="33">
        <f>SUMIFS(data!AF:AF,data!D:D,B150)</f>
        <v>23</v>
      </c>
      <c r="E150" s="33">
        <f>SUMIFS(data!AH:AH,data!D:D,B150)</f>
        <v>106</v>
      </c>
      <c r="F150" s="33">
        <f>SUMIFS(data!AJ:AJ,data!D:D,B150)</f>
        <v>0</v>
      </c>
      <c r="G150" s="34">
        <f t="shared" ref="G150:G154" si="2">SUM(C150:F150)</f>
        <v>129</v>
      </c>
      <c r="H150" s="38"/>
    </row>
    <row r="151" spans="1:8" ht="17.5" customHeight="1" x14ac:dyDescent="0.35">
      <c r="B151" s="30" t="s">
        <v>2376</v>
      </c>
      <c r="C151" s="33">
        <f>SUMIFS(data!AD:AD,data!D:D,B151)</f>
        <v>0</v>
      </c>
      <c r="D151" s="33">
        <f>SUMIFS(data!AF:AF,data!D:D,B151)</f>
        <v>2</v>
      </c>
      <c r="E151" s="33">
        <f>SUMIFS(data!AH:AH,data!D:D,B151)</f>
        <v>0</v>
      </c>
      <c r="F151" s="33">
        <f>SUMIFS(data!AJ:AJ,data!D:D,B151)</f>
        <v>0</v>
      </c>
      <c r="G151" s="34">
        <f t="shared" si="2"/>
        <v>2</v>
      </c>
      <c r="H151" s="38"/>
    </row>
    <row r="152" spans="1:8" ht="17.5" customHeight="1" x14ac:dyDescent="0.35">
      <c r="B152" s="30" t="s">
        <v>319</v>
      </c>
      <c r="C152" s="33">
        <f>SUMIFS(data!AD:AD,data!D:D,B152)</f>
        <v>2</v>
      </c>
      <c r="D152" s="33">
        <f>SUMIFS(data!AF:AF,data!D:D,B152)</f>
        <v>24</v>
      </c>
      <c r="E152" s="33">
        <f>SUMIFS(data!AH:AH,data!D:D,B152)</f>
        <v>67</v>
      </c>
      <c r="F152" s="33">
        <f>SUMIFS(data!AJ:AJ,data!D:D,B152)</f>
        <v>0</v>
      </c>
      <c r="G152" s="34">
        <f t="shared" si="2"/>
        <v>93</v>
      </c>
    </row>
    <row r="153" spans="1:8" ht="17.5" customHeight="1" x14ac:dyDescent="0.35">
      <c r="B153" s="30" t="s">
        <v>2375</v>
      </c>
      <c r="C153" s="33">
        <f>SUMIFS(data!AD:AD,data!D:D,B153)</f>
        <v>109</v>
      </c>
      <c r="D153" s="33">
        <f>SUMIFS(data!AF:AF,data!D:D,B153)</f>
        <v>324</v>
      </c>
      <c r="E153" s="33">
        <f>SUMIFS(data!AH:AH,data!D:D,B153)</f>
        <v>259</v>
      </c>
      <c r="F153" s="33">
        <f>SUMIFS(data!AJ:AJ,data!D:D,B153)</f>
        <v>112</v>
      </c>
      <c r="G153" s="34">
        <f t="shared" si="2"/>
        <v>804</v>
      </c>
    </row>
    <row r="154" spans="1:8" s="40" customFormat="1" ht="17.5" customHeight="1" x14ac:dyDescent="0.35">
      <c r="B154" s="31" t="s">
        <v>2581</v>
      </c>
      <c r="C154" s="34">
        <f>SUM(C149:C153)</f>
        <v>112</v>
      </c>
      <c r="D154" s="34">
        <f>SUM(D149:D153)</f>
        <v>449</v>
      </c>
      <c r="E154" s="34">
        <f>SUM(E149:E153)</f>
        <v>579</v>
      </c>
      <c r="F154" s="34">
        <f>SUM(F149:F153)</f>
        <v>112</v>
      </c>
      <c r="G154" s="35">
        <f t="shared" si="2"/>
        <v>1252</v>
      </c>
      <c r="H154" s="42"/>
    </row>
    <row r="155" spans="1:8" ht="17.5" customHeight="1" x14ac:dyDescent="0.35">
      <c r="H155" s="38"/>
    </row>
    <row r="156" spans="1:8" ht="17.5" customHeight="1" x14ac:dyDescent="0.35">
      <c r="A156" s="32">
        <v>10</v>
      </c>
      <c r="B156" s="53" t="s">
        <v>4429</v>
      </c>
      <c r="C156" s="53"/>
      <c r="D156" s="53"/>
      <c r="E156" s="53"/>
      <c r="F156" s="53"/>
      <c r="G156" s="53"/>
      <c r="H156" s="38"/>
    </row>
    <row r="157" spans="1:8" ht="17.5" customHeight="1" x14ac:dyDescent="0.35">
      <c r="B157" s="54" t="s">
        <v>4413</v>
      </c>
      <c r="C157" s="54"/>
      <c r="D157" s="54"/>
      <c r="E157" s="54"/>
      <c r="F157" s="54"/>
      <c r="G157" s="54"/>
      <c r="H157" s="38"/>
    </row>
    <row r="158" spans="1:8" ht="17.5" customHeight="1" x14ac:dyDescent="0.35">
      <c r="B158" s="30"/>
      <c r="C158" s="29" t="s">
        <v>4165</v>
      </c>
      <c r="D158" s="29" t="s">
        <v>4166</v>
      </c>
      <c r="E158" s="29" t="s">
        <v>387</v>
      </c>
      <c r="F158" s="29" t="s">
        <v>4418</v>
      </c>
      <c r="G158" s="41" t="s">
        <v>2581</v>
      </c>
      <c r="H158" s="38"/>
    </row>
    <row r="159" spans="1:8" ht="17.5" customHeight="1" x14ac:dyDescent="0.35">
      <c r="B159" s="30" t="s">
        <v>2393</v>
      </c>
      <c r="C159" s="33">
        <f>SUMIFS(data!AD:AD,data!C:C,B159)</f>
        <v>0</v>
      </c>
      <c r="D159" s="33">
        <f>SUMIFS(data!AF:AF,data!C:C,B159)</f>
        <v>12</v>
      </c>
      <c r="E159" s="33">
        <f>SUMIFS(data!AH:AH,data!C:C,B159)</f>
        <v>48</v>
      </c>
      <c r="F159" s="33">
        <f>SUMIFS(data!AJ:AJ,data!C:C,B159)</f>
        <v>0</v>
      </c>
      <c r="G159" s="34">
        <f t="shared" ref="G159:G185" si="3">SUM(C159:F159)</f>
        <v>60</v>
      </c>
      <c r="H159" s="37"/>
    </row>
    <row r="160" spans="1:8" ht="17.5" customHeight="1" x14ac:dyDescent="0.35">
      <c r="B160" s="30" t="s">
        <v>2389</v>
      </c>
      <c r="C160" s="33">
        <f>SUMIFS(data!AD:AD,data!C:C,B160)</f>
        <v>1</v>
      </c>
      <c r="D160" s="33">
        <f>SUMIFS(data!AF:AF,data!C:C,B160)</f>
        <v>60</v>
      </c>
      <c r="E160" s="33">
        <f>SUMIFS(data!AH:AH,data!C:C,B160)</f>
        <v>39</v>
      </c>
      <c r="F160" s="33">
        <f>SUMIFS(data!AJ:AJ,data!C:C,B160)</f>
        <v>0</v>
      </c>
      <c r="G160" s="34">
        <f t="shared" si="3"/>
        <v>100</v>
      </c>
      <c r="H160" s="37"/>
    </row>
    <row r="161" spans="2:8" ht="17.5" customHeight="1" x14ac:dyDescent="0.35">
      <c r="B161" s="30" t="s">
        <v>2384</v>
      </c>
      <c r="C161" s="33">
        <f>SUMIFS(data!AD:AD,data!C:C,B161)</f>
        <v>0</v>
      </c>
      <c r="D161" s="33">
        <f>SUMIFS(data!AF:AF,data!C:C,B161)</f>
        <v>4</v>
      </c>
      <c r="E161" s="33">
        <f>SUMIFS(data!AH:AH,data!C:C,B161)</f>
        <v>60</v>
      </c>
      <c r="F161" s="33">
        <f>SUMIFS(data!AJ:AJ,data!C:C,B161)</f>
        <v>0</v>
      </c>
      <c r="G161" s="34">
        <f t="shared" si="3"/>
        <v>64</v>
      </c>
      <c r="H161" s="37"/>
    </row>
    <row r="162" spans="2:8" ht="17.5" customHeight="1" x14ac:dyDescent="0.35">
      <c r="B162" s="30" t="s">
        <v>2394</v>
      </c>
      <c r="C162" s="33">
        <f>SUMIFS(data!AD:AD,data!C:C,B162)</f>
        <v>0</v>
      </c>
      <c r="D162" s="33">
        <f>SUMIFS(data!AF:AF,data!C:C,B162)</f>
        <v>0</v>
      </c>
      <c r="E162" s="33">
        <f>SUMIFS(data!AH:AH,data!C:C,B162)</f>
        <v>0</v>
      </c>
      <c r="F162" s="33">
        <f>SUMIFS(data!AJ:AJ,data!C:C,B162)</f>
        <v>0</v>
      </c>
      <c r="G162" s="34">
        <f t="shared" si="3"/>
        <v>0</v>
      </c>
      <c r="H162" s="37"/>
    </row>
    <row r="163" spans="2:8" ht="17.5" customHeight="1" x14ac:dyDescent="0.35">
      <c r="B163" s="30" t="s">
        <v>2390</v>
      </c>
      <c r="C163" s="33">
        <f>SUMIFS(data!AD:AD,data!C:C,B163)</f>
        <v>0</v>
      </c>
      <c r="D163" s="33">
        <f>SUMIFS(data!AF:AF,data!C:C,B163)</f>
        <v>8</v>
      </c>
      <c r="E163" s="33">
        <f>SUMIFS(data!AH:AH,data!C:C,B163)</f>
        <v>4</v>
      </c>
      <c r="F163" s="33">
        <f>SUMIFS(data!AJ:AJ,data!C:C,B163)</f>
        <v>0</v>
      </c>
      <c r="G163" s="34">
        <f t="shared" si="3"/>
        <v>12</v>
      </c>
      <c r="H163" s="37"/>
    </row>
    <row r="164" spans="2:8" ht="17.5" customHeight="1" x14ac:dyDescent="0.35">
      <c r="B164" s="30" t="s">
        <v>2391</v>
      </c>
      <c r="C164" s="33">
        <f>SUMIFS(data!AD:AD,data!C:C,B164)</f>
        <v>0</v>
      </c>
      <c r="D164" s="33">
        <f>SUMIFS(data!AF:AF,data!C:C,B164)</f>
        <v>0</v>
      </c>
      <c r="E164" s="33">
        <f>SUMIFS(data!AH:AH,data!C:C,B164)</f>
        <v>0</v>
      </c>
      <c r="F164" s="33">
        <f>SUMIFS(data!AJ:AJ,data!C:C,B164)</f>
        <v>0</v>
      </c>
      <c r="G164" s="34">
        <f t="shared" si="3"/>
        <v>0</v>
      </c>
      <c r="H164" s="37"/>
    </row>
    <row r="165" spans="2:8" ht="17.5" customHeight="1" x14ac:dyDescent="0.35">
      <c r="B165" s="30" t="s">
        <v>2392</v>
      </c>
      <c r="C165" s="33">
        <f>SUMIFS(data!AD:AD,data!C:C,B165)</f>
        <v>0</v>
      </c>
      <c r="D165" s="33">
        <f>SUMIFS(data!AF:AF,data!C:C,B165)</f>
        <v>13</v>
      </c>
      <c r="E165" s="33">
        <f>SUMIFS(data!AH:AH,data!C:C,B165)</f>
        <v>82</v>
      </c>
      <c r="F165" s="33">
        <f>SUMIFS(data!AJ:AJ,data!C:C,B165)</f>
        <v>0</v>
      </c>
      <c r="G165" s="34">
        <f t="shared" si="3"/>
        <v>95</v>
      </c>
      <c r="H165" s="37"/>
    </row>
    <row r="166" spans="2:8" ht="17.5" customHeight="1" x14ac:dyDescent="0.35">
      <c r="B166" s="30" t="s">
        <v>2395</v>
      </c>
      <c r="C166" s="33">
        <f>SUMIFS(data!AD:AD,data!C:C,B166)</f>
        <v>0</v>
      </c>
      <c r="D166" s="33">
        <f>SUMIFS(data!AF:AF,data!C:C,B166)</f>
        <v>0</v>
      </c>
      <c r="E166" s="33">
        <f>SUMIFS(data!AH:AH,data!C:C,B166)</f>
        <v>1</v>
      </c>
      <c r="F166" s="33">
        <f>SUMIFS(data!AJ:AJ,data!C:C,B166)</f>
        <v>0</v>
      </c>
      <c r="G166" s="34">
        <f t="shared" si="3"/>
        <v>1</v>
      </c>
      <c r="H166" s="37"/>
    </row>
    <row r="167" spans="2:8" ht="17.5" customHeight="1" x14ac:dyDescent="0.35">
      <c r="B167" s="30" t="s">
        <v>2388</v>
      </c>
      <c r="C167" s="33">
        <f>SUMIFS(data!AD:AD,data!C:C,B167)</f>
        <v>0</v>
      </c>
      <c r="D167" s="33">
        <f>SUMIFS(data!AF:AF,data!C:C,B167)</f>
        <v>0</v>
      </c>
      <c r="E167" s="33">
        <f>SUMIFS(data!AH:AH,data!C:C,B167)</f>
        <v>19</v>
      </c>
      <c r="F167" s="33">
        <f>SUMIFS(data!AJ:AJ,data!C:C,B167)</f>
        <v>0</v>
      </c>
      <c r="G167" s="34">
        <f t="shared" si="3"/>
        <v>19</v>
      </c>
      <c r="H167" s="37"/>
    </row>
    <row r="168" spans="2:8" ht="17.5" customHeight="1" x14ac:dyDescent="0.35">
      <c r="B168" s="30" t="s">
        <v>2</v>
      </c>
      <c r="C168" s="33">
        <f>SUMIFS(data!AD:AD,data!C:C,B168)</f>
        <v>0</v>
      </c>
      <c r="D168" s="33">
        <f>SUMIFS(data!AF:AF,data!C:C,B168)</f>
        <v>0</v>
      </c>
      <c r="E168" s="33">
        <f>SUMIFS(data!AH:AH,data!C:C,B168)</f>
        <v>0</v>
      </c>
      <c r="F168" s="33">
        <f>SUMIFS(data!AJ:AJ,data!C:C,B168)</f>
        <v>0</v>
      </c>
      <c r="G168" s="34">
        <f t="shared" si="3"/>
        <v>0</v>
      </c>
      <c r="H168" s="37"/>
    </row>
    <row r="169" spans="2:8" ht="17.5" customHeight="1" x14ac:dyDescent="0.35">
      <c r="B169" s="30" t="s">
        <v>18</v>
      </c>
      <c r="C169" s="33">
        <f>SUMIFS(data!AD:AD,data!C:C,B169)</f>
        <v>0</v>
      </c>
      <c r="D169" s="33">
        <f>SUMIFS(data!AF:AF,data!C:C,B169)</f>
        <v>2</v>
      </c>
      <c r="E169" s="33">
        <f>SUMIFS(data!AH:AH,data!C:C,B169)</f>
        <v>0</v>
      </c>
      <c r="F169" s="33">
        <f>SUMIFS(data!AJ:AJ,data!C:C,B169)</f>
        <v>0</v>
      </c>
      <c r="G169" s="34">
        <f t="shared" si="3"/>
        <v>2</v>
      </c>
      <c r="H169" s="37"/>
    </row>
    <row r="170" spans="2:8" ht="17.5" customHeight="1" x14ac:dyDescent="0.35">
      <c r="B170" s="30" t="s">
        <v>10</v>
      </c>
      <c r="C170" s="33">
        <f>SUMIFS(data!AD:AD,data!C:C,B170)</f>
        <v>0</v>
      </c>
      <c r="D170" s="33">
        <f>SUMIFS(data!AF:AF,data!C:C,B170)</f>
        <v>0</v>
      </c>
      <c r="E170" s="33">
        <f>SUMIFS(data!AH:AH,data!C:C,B170)</f>
        <v>0</v>
      </c>
      <c r="F170" s="33">
        <f>SUMIFS(data!AJ:AJ,data!C:C,B170)</f>
        <v>0</v>
      </c>
      <c r="G170" s="34">
        <f t="shared" si="3"/>
        <v>0</v>
      </c>
      <c r="H170" s="37"/>
    </row>
    <row r="171" spans="2:8" ht="17.5" customHeight="1" x14ac:dyDescent="0.35">
      <c r="B171" s="30" t="s">
        <v>2385</v>
      </c>
      <c r="C171" s="33">
        <f>SUMIFS(data!AD:AD,data!C:C,B171)</f>
        <v>0</v>
      </c>
      <c r="D171" s="33">
        <f>SUMIFS(data!AF:AF,data!C:C,B171)</f>
        <v>0</v>
      </c>
      <c r="E171" s="33">
        <f>SUMIFS(data!AH:AH,data!C:C,B171)</f>
        <v>0</v>
      </c>
      <c r="F171" s="33">
        <f>SUMIFS(data!AJ:AJ,data!C:C,B171)</f>
        <v>0</v>
      </c>
      <c r="G171" s="34">
        <f t="shared" si="3"/>
        <v>0</v>
      </c>
      <c r="H171" s="37"/>
    </row>
    <row r="172" spans="2:8" ht="17.5" customHeight="1" x14ac:dyDescent="0.35">
      <c r="B172" s="30" t="s">
        <v>25</v>
      </c>
      <c r="C172" s="33">
        <f>SUMIFS(data!AD:AD,data!C:C,B172)</f>
        <v>0</v>
      </c>
      <c r="D172" s="33">
        <f>SUMIFS(data!AF:AF,data!C:C,B172)</f>
        <v>2</v>
      </c>
      <c r="E172" s="33">
        <f>SUMIFS(data!AH:AH,data!C:C,B172)</f>
        <v>0</v>
      </c>
      <c r="F172" s="33">
        <f>SUMIFS(data!AJ:AJ,data!C:C,B172)</f>
        <v>0</v>
      </c>
      <c r="G172" s="34">
        <f t="shared" si="3"/>
        <v>2</v>
      </c>
    </row>
    <row r="173" spans="2:8" ht="17.5" customHeight="1" x14ac:dyDescent="0.35">
      <c r="B173" s="30" t="s">
        <v>12</v>
      </c>
      <c r="C173" s="33">
        <f>SUMIFS(data!AD:AD,data!C:C,B173)</f>
        <v>2</v>
      </c>
      <c r="D173" s="33">
        <f>SUMIFS(data!AF:AF,data!C:C,B173)</f>
        <v>6</v>
      </c>
      <c r="E173" s="33">
        <f>SUMIFS(data!AH:AH,data!C:C,B173)</f>
        <v>0</v>
      </c>
      <c r="F173" s="33">
        <f>SUMIFS(data!AJ:AJ,data!C:C,B173)</f>
        <v>0</v>
      </c>
      <c r="G173" s="34">
        <f t="shared" si="3"/>
        <v>8</v>
      </c>
    </row>
    <row r="174" spans="2:8" ht="17.5" customHeight="1" x14ac:dyDescent="0.35">
      <c r="B174" s="30" t="s">
        <v>4</v>
      </c>
      <c r="C174" s="33">
        <f>SUMIFS(data!AD:AD,data!C:C,B174)</f>
        <v>0</v>
      </c>
      <c r="D174" s="33">
        <f>SUMIFS(data!AF:AF,data!C:C,B174)</f>
        <v>0</v>
      </c>
      <c r="E174" s="33">
        <f>SUMIFS(data!AH:AH,data!C:C,B174)</f>
        <v>0</v>
      </c>
      <c r="F174" s="33">
        <f>SUMIFS(data!AJ:AJ,data!C:C,B174)</f>
        <v>0</v>
      </c>
      <c r="G174" s="34">
        <f t="shared" si="3"/>
        <v>0</v>
      </c>
    </row>
    <row r="175" spans="2:8" ht="17.5" customHeight="1" x14ac:dyDescent="0.35">
      <c r="B175" s="30" t="s">
        <v>15</v>
      </c>
      <c r="C175" s="33">
        <f>SUMIFS(data!AD:AD,data!C:C,B175)</f>
        <v>0</v>
      </c>
      <c r="D175" s="33">
        <f>SUMIFS(data!AF:AF,data!C:C,B175)</f>
        <v>0</v>
      </c>
      <c r="E175" s="33">
        <f>SUMIFS(data!AH:AH,data!C:C,B175)</f>
        <v>55</v>
      </c>
      <c r="F175" s="33">
        <f>SUMIFS(data!AJ:AJ,data!C:C,B175)</f>
        <v>0</v>
      </c>
      <c r="G175" s="34">
        <f t="shared" si="3"/>
        <v>55</v>
      </c>
    </row>
    <row r="176" spans="2:8" ht="17.5" customHeight="1" x14ac:dyDescent="0.35">
      <c r="B176" s="30" t="s">
        <v>2396</v>
      </c>
      <c r="C176" s="33">
        <f>SUMIFS(data!AD:AD,data!C:C,B176)</f>
        <v>0</v>
      </c>
      <c r="D176" s="33">
        <f>SUMIFS(data!AF:AF,data!C:C,B176)</f>
        <v>0</v>
      </c>
      <c r="E176" s="33">
        <f>SUMIFS(data!AH:AH,data!C:C,B176)</f>
        <v>1</v>
      </c>
      <c r="F176" s="33">
        <f>SUMIFS(data!AJ:AJ,data!C:C,B176)</f>
        <v>0</v>
      </c>
      <c r="G176" s="34">
        <f t="shared" si="3"/>
        <v>1</v>
      </c>
    </row>
    <row r="177" spans="1:7" ht="17.5" customHeight="1" x14ac:dyDescent="0.35">
      <c r="B177" s="30" t="s">
        <v>5</v>
      </c>
      <c r="C177" s="33">
        <f>SUMIFS(data!AD:AD,data!C:C,B177)</f>
        <v>0</v>
      </c>
      <c r="D177" s="33">
        <f>SUMIFS(data!AF:AF,data!C:C,B177)</f>
        <v>1</v>
      </c>
      <c r="E177" s="33">
        <f>SUMIFS(data!AH:AH,data!C:C,B177)</f>
        <v>1</v>
      </c>
      <c r="F177" s="33">
        <f>SUMIFS(data!AJ:AJ,data!C:C,B177)</f>
        <v>0</v>
      </c>
      <c r="G177" s="34">
        <f t="shared" si="3"/>
        <v>2</v>
      </c>
    </row>
    <row r="178" spans="1:7" ht="17.5" customHeight="1" x14ac:dyDescent="0.35">
      <c r="B178" s="30" t="s">
        <v>14</v>
      </c>
      <c r="C178" s="33">
        <f>SUMIFS(data!AD:AD,data!C:C,B178)</f>
        <v>0</v>
      </c>
      <c r="D178" s="33">
        <f>SUMIFS(data!AF:AF,data!C:C,B178)</f>
        <v>17</v>
      </c>
      <c r="E178" s="33">
        <f>SUMIFS(data!AH:AH,data!C:C,B178)</f>
        <v>10</v>
      </c>
      <c r="F178" s="33">
        <f>SUMIFS(data!AJ:AJ,data!C:C,B178)</f>
        <v>0</v>
      </c>
      <c r="G178" s="34">
        <f t="shared" si="3"/>
        <v>27</v>
      </c>
    </row>
    <row r="179" spans="1:7" ht="17.5" customHeight="1" x14ac:dyDescent="0.35">
      <c r="B179" s="30" t="s">
        <v>2386</v>
      </c>
      <c r="C179" s="33">
        <f>SUMIFS(data!AD:AD,data!C:C,B179)</f>
        <v>0</v>
      </c>
      <c r="D179" s="33">
        <f>SUMIFS(data!AF:AF,data!C:C,B179)</f>
        <v>0</v>
      </c>
      <c r="E179" s="33">
        <f>SUMIFS(data!AH:AH,data!C:C,B179)</f>
        <v>0</v>
      </c>
      <c r="F179" s="33">
        <f>SUMIFS(data!AJ:AJ,data!C:C,B179)</f>
        <v>0</v>
      </c>
      <c r="G179" s="34">
        <f t="shared" si="3"/>
        <v>0</v>
      </c>
    </row>
    <row r="180" spans="1:7" ht="17.5" customHeight="1" x14ac:dyDescent="0.35">
      <c r="B180" s="30" t="s">
        <v>2383</v>
      </c>
      <c r="C180" s="33">
        <f>SUMIFS(data!AD:AD,data!C:C,B180)</f>
        <v>0</v>
      </c>
      <c r="D180" s="33">
        <f>SUMIFS(data!AF:AF,data!C:C,B180)</f>
        <v>0</v>
      </c>
      <c r="E180" s="33">
        <f>SUMIFS(data!AH:AH,data!C:C,B180)</f>
        <v>0</v>
      </c>
      <c r="F180" s="33">
        <f>SUMIFS(data!AJ:AJ,data!C:C,B180)</f>
        <v>0</v>
      </c>
      <c r="G180" s="34">
        <f t="shared" si="3"/>
        <v>0</v>
      </c>
    </row>
    <row r="181" spans="1:7" ht="17.5" customHeight="1" x14ac:dyDescent="0.35">
      <c r="B181" s="30" t="s">
        <v>3</v>
      </c>
      <c r="C181" s="33">
        <f>SUMIFS(data!AD:AD,data!C:C,B181)</f>
        <v>104</v>
      </c>
      <c r="D181" s="33">
        <f>SUMIFS(data!AF:AF,data!C:C,B181)</f>
        <v>316</v>
      </c>
      <c r="E181" s="33">
        <f>SUMIFS(data!AH:AH,data!C:C,B181)</f>
        <v>255</v>
      </c>
      <c r="F181" s="33">
        <f>SUMIFS(data!AJ:AJ,data!C:C,B181)</f>
        <v>112</v>
      </c>
      <c r="G181" s="34">
        <f t="shared" si="3"/>
        <v>787</v>
      </c>
    </row>
    <row r="182" spans="1:7" ht="17.5" customHeight="1" x14ac:dyDescent="0.35">
      <c r="B182" s="30" t="s">
        <v>20</v>
      </c>
      <c r="C182" s="33">
        <f>SUMIFS(data!AD:AD,data!C:C,B182)</f>
        <v>1</v>
      </c>
      <c r="D182" s="33">
        <f>SUMIFS(data!AF:AF,data!C:C,B182)</f>
        <v>4</v>
      </c>
      <c r="E182" s="33">
        <f>SUMIFS(data!AH:AH,data!C:C,B182)</f>
        <v>0</v>
      </c>
      <c r="F182" s="33">
        <f>SUMIFS(data!AJ:AJ,data!C:C,B182)</f>
        <v>0</v>
      </c>
      <c r="G182" s="34">
        <f t="shared" si="3"/>
        <v>5</v>
      </c>
    </row>
    <row r="183" spans="1:7" ht="17.5" customHeight="1" x14ac:dyDescent="0.35">
      <c r="B183" s="30" t="s">
        <v>2587</v>
      </c>
      <c r="C183" s="33">
        <f>SUMIFS(data!AD:AD,data!C:C,B183)</f>
        <v>0</v>
      </c>
      <c r="D183" s="33">
        <f>SUMIFS(data!AF:AF,data!C:C,B183)</f>
        <v>0</v>
      </c>
      <c r="E183" s="33">
        <f>SUMIFS(data!AH:AH,data!C:C,B183)</f>
        <v>0</v>
      </c>
      <c r="F183" s="33">
        <f>SUMIFS(data!AJ:AJ,data!C:C,B183)</f>
        <v>0</v>
      </c>
      <c r="G183" s="34">
        <f t="shared" si="3"/>
        <v>0</v>
      </c>
    </row>
    <row r="184" spans="1:7" ht="17.5" customHeight="1" x14ac:dyDescent="0.35">
      <c r="B184" s="30" t="s">
        <v>2387</v>
      </c>
      <c r="C184" s="33">
        <f>SUMIFS(data!AD:AD,data!C:C,B184)</f>
        <v>0</v>
      </c>
      <c r="D184" s="33">
        <f>SUMIFS(data!AF:AF,data!C:C,B184)</f>
        <v>0</v>
      </c>
      <c r="E184" s="33">
        <f>SUMIFS(data!AH:AH,data!C:C,B184)</f>
        <v>4</v>
      </c>
      <c r="F184" s="33">
        <f>SUMIFS(data!AJ:AJ,data!C:C,B184)</f>
        <v>0</v>
      </c>
      <c r="G184" s="34">
        <f t="shared" si="3"/>
        <v>4</v>
      </c>
    </row>
    <row r="185" spans="1:7" ht="17.5" customHeight="1" x14ac:dyDescent="0.35">
      <c r="B185" s="30" t="s">
        <v>26</v>
      </c>
      <c r="C185" s="33">
        <f>SUMIFS(data!AD:AD,data!C:C,B185)</f>
        <v>4</v>
      </c>
      <c r="D185" s="33">
        <f>SUMIFS(data!AF:AF,data!C:C,B185)</f>
        <v>4</v>
      </c>
      <c r="E185" s="33">
        <f>SUMIFS(data!AH:AH,data!C:C,B185)</f>
        <v>0</v>
      </c>
      <c r="F185" s="33">
        <f>SUMIFS(data!AJ:AJ,data!C:C,B185)</f>
        <v>0</v>
      </c>
      <c r="G185" s="34">
        <f t="shared" si="3"/>
        <v>8</v>
      </c>
    </row>
    <row r="186" spans="1:7" s="40" customFormat="1" ht="17.5" customHeight="1" x14ac:dyDescent="0.35">
      <c r="B186" s="36" t="s">
        <v>2581</v>
      </c>
      <c r="C186" s="34">
        <f>SUM(C159:C185)</f>
        <v>112</v>
      </c>
      <c r="D186" s="34">
        <f>SUM(D159:D185)</f>
        <v>449</v>
      </c>
      <c r="E186" s="34">
        <f>SUM(E159:E185)</f>
        <v>579</v>
      </c>
      <c r="F186" s="34">
        <f>SUM(F159:F185)</f>
        <v>112</v>
      </c>
      <c r="G186" s="35">
        <f>SUM(C186:F186)</f>
        <v>1252</v>
      </c>
    </row>
    <row r="187" spans="1:7" ht="17.5" customHeight="1" x14ac:dyDescent="0.35">
      <c r="B187" s="39"/>
      <c r="D187" s="39"/>
      <c r="E187" s="39"/>
      <c r="G187" s="39"/>
    </row>
    <row r="188" spans="1:7" ht="17.5" customHeight="1" x14ac:dyDescent="0.35">
      <c r="A188" s="32">
        <v>11</v>
      </c>
      <c r="B188" s="53" t="s">
        <v>4429</v>
      </c>
      <c r="C188" s="53"/>
      <c r="D188" s="53"/>
      <c r="E188" s="53"/>
      <c r="F188" s="53"/>
      <c r="G188" s="53"/>
    </row>
    <row r="189" spans="1:7" ht="17.5" customHeight="1" x14ac:dyDescent="0.35">
      <c r="B189" s="54" t="s">
        <v>4414</v>
      </c>
      <c r="C189" s="54"/>
      <c r="D189" s="54"/>
      <c r="E189" s="54"/>
      <c r="F189" s="54"/>
      <c r="G189" s="54"/>
    </row>
    <row r="190" spans="1:7" ht="17.5" customHeight="1" x14ac:dyDescent="0.35">
      <c r="B190" s="30"/>
      <c r="C190" s="29" t="s">
        <v>4165</v>
      </c>
      <c r="D190" s="29" t="s">
        <v>4166</v>
      </c>
      <c r="E190" s="29" t="s">
        <v>387</v>
      </c>
      <c r="F190" s="29" t="s">
        <v>4418</v>
      </c>
      <c r="G190" s="41" t="s">
        <v>2581</v>
      </c>
    </row>
    <row r="191" spans="1:7" ht="17.5" customHeight="1" x14ac:dyDescent="0.35">
      <c r="B191" s="30" t="s">
        <v>2378</v>
      </c>
      <c r="C191" s="33">
        <f>SUMIFS(data!AD:AD,data!G:G,B191)</f>
        <v>0</v>
      </c>
      <c r="D191" s="33">
        <f>SUMIFS(data!AF:AF,data!G:G,B191)</f>
        <v>0</v>
      </c>
      <c r="E191" s="33">
        <f>SUMIFS(data!AH:AH,data!G:G,B191)</f>
        <v>1</v>
      </c>
      <c r="F191" s="33">
        <f>SUMIFS(data!AJ:AJ,data!G:G,B191)</f>
        <v>0</v>
      </c>
      <c r="G191" s="34">
        <f t="shared" ref="G191:G197" si="4">SUM(C191:F191)</f>
        <v>1</v>
      </c>
    </row>
    <row r="192" spans="1:7" ht="17.5" customHeight="1" x14ac:dyDescent="0.35">
      <c r="B192" s="30" t="s">
        <v>4030</v>
      </c>
      <c r="C192" s="33">
        <f>SUMIFS(data!AD:AD,data!G:G,B192)</f>
        <v>5</v>
      </c>
      <c r="D192" s="33">
        <f>SUMIFS(data!AF:AF,data!G:G,B192)</f>
        <v>19</v>
      </c>
      <c r="E192" s="33">
        <f>SUMIFS(data!AH:AH,data!G:G,B192)</f>
        <v>4</v>
      </c>
      <c r="F192" s="33">
        <f>SUMIFS(data!AJ:AJ,data!G:G,B192)</f>
        <v>0</v>
      </c>
      <c r="G192" s="34">
        <f t="shared" si="4"/>
        <v>28</v>
      </c>
    </row>
    <row r="193" spans="1:7" ht="17.5" customHeight="1" x14ac:dyDescent="0.35">
      <c r="B193" s="30" t="s">
        <v>359</v>
      </c>
      <c r="C193" s="33">
        <f>SUMIFS(data!AD:AD,data!G:G,B193)</f>
        <v>0</v>
      </c>
      <c r="D193" s="33">
        <f>SUMIFS(data!AF:AF,data!G:G,B193)</f>
        <v>0</v>
      </c>
      <c r="E193" s="33">
        <f>SUMIFS(data!AH:AH,data!G:G,B193)</f>
        <v>0</v>
      </c>
      <c r="F193" s="33">
        <f>SUMIFS(data!AJ:AJ,data!G:G,B193)</f>
        <v>0</v>
      </c>
      <c r="G193" s="34">
        <f t="shared" si="4"/>
        <v>0</v>
      </c>
    </row>
    <row r="194" spans="1:7" ht="17.5" customHeight="1" x14ac:dyDescent="0.35">
      <c r="B194" s="30" t="s">
        <v>361</v>
      </c>
      <c r="C194" s="33">
        <f>SUMIFS(data!AD:AD,data!G:G,B194)</f>
        <v>0</v>
      </c>
      <c r="D194" s="33">
        <f>SUMIFS(data!AF:AF,data!G:G,B194)</f>
        <v>0</v>
      </c>
      <c r="E194" s="33">
        <f>SUMIFS(data!AH:AH,data!G:G,B194)</f>
        <v>278</v>
      </c>
      <c r="F194" s="33">
        <f>SUMIFS(data!AJ:AJ,data!G:G,B194)</f>
        <v>2</v>
      </c>
      <c r="G194" s="34">
        <f t="shared" si="4"/>
        <v>280</v>
      </c>
    </row>
    <row r="195" spans="1:7" ht="17.5" customHeight="1" x14ac:dyDescent="0.35">
      <c r="B195" s="30" t="s">
        <v>358</v>
      </c>
      <c r="C195" s="33">
        <f>SUMIFS(data!AD:AD,data!G:G,B195)</f>
        <v>0</v>
      </c>
      <c r="D195" s="33">
        <f>SUMIFS(data!AF:AF,data!G:G,B195)</f>
        <v>0</v>
      </c>
      <c r="E195" s="33">
        <f>SUMIFS(data!AH:AH,data!G:G,B195)</f>
        <v>1</v>
      </c>
      <c r="F195" s="33">
        <f>SUMIFS(data!AJ:AJ,data!G:G,B195)</f>
        <v>0</v>
      </c>
      <c r="G195" s="34">
        <f t="shared" si="4"/>
        <v>1</v>
      </c>
    </row>
    <row r="196" spans="1:7" ht="17.5" customHeight="1" x14ac:dyDescent="0.35">
      <c r="B196" s="30" t="s">
        <v>360</v>
      </c>
      <c r="C196" s="33">
        <f>SUMIFS(data!AD:AD,data!G:G,B196)</f>
        <v>0</v>
      </c>
      <c r="D196" s="33">
        <f>SUMIFS(data!AF:AF,data!G:G,B196)</f>
        <v>0</v>
      </c>
      <c r="E196" s="33">
        <f>SUMIFS(data!AH:AH,data!G:G,B196)</f>
        <v>0</v>
      </c>
      <c r="F196" s="33">
        <f>SUMIFS(data!AJ:AJ,data!G:G,B196)</f>
        <v>0</v>
      </c>
      <c r="G196" s="34">
        <f t="shared" si="4"/>
        <v>0</v>
      </c>
    </row>
    <row r="197" spans="1:7" ht="17.5" customHeight="1" x14ac:dyDescent="0.35">
      <c r="B197" s="30" t="s">
        <v>362</v>
      </c>
      <c r="C197" s="33">
        <f>SUMIFS(data!AD:AD,data!G:G,B197)</f>
        <v>107</v>
      </c>
      <c r="D197" s="33">
        <f>SUMIFS(data!AF:AF,data!G:G,B197)</f>
        <v>430</v>
      </c>
      <c r="E197" s="33">
        <f>SUMIFS(data!AH:AH,data!G:G,B197)</f>
        <v>295</v>
      </c>
      <c r="F197" s="33">
        <f>SUMIFS(data!AJ:AJ,data!G:G,B197)</f>
        <v>110</v>
      </c>
      <c r="G197" s="34">
        <f t="shared" si="4"/>
        <v>942</v>
      </c>
    </row>
    <row r="198" spans="1:7" s="40" customFormat="1" ht="17.5" customHeight="1" x14ac:dyDescent="0.35">
      <c r="B198" s="31" t="s">
        <v>2581</v>
      </c>
      <c r="C198" s="34">
        <f>SUM(C191:C197)</f>
        <v>112</v>
      </c>
      <c r="D198" s="34">
        <f>SUM(D191:D197)</f>
        <v>449</v>
      </c>
      <c r="E198" s="34">
        <f>SUM(E191:E197)</f>
        <v>579</v>
      </c>
      <c r="F198" s="34">
        <f>SUM(F191:F197)</f>
        <v>112</v>
      </c>
      <c r="G198" s="35">
        <f>SUM(C198:F198)</f>
        <v>1252</v>
      </c>
    </row>
    <row r="199" spans="1:7" ht="17.5" customHeight="1" x14ac:dyDescent="0.35">
      <c r="G199" s="39"/>
    </row>
    <row r="200" spans="1:7" ht="17.5" customHeight="1" x14ac:dyDescent="0.35">
      <c r="A200" s="32">
        <v>12</v>
      </c>
      <c r="B200" s="53" t="s">
        <v>4429</v>
      </c>
      <c r="C200" s="53"/>
      <c r="D200" s="53"/>
      <c r="E200" s="53"/>
      <c r="F200" s="53"/>
      <c r="G200" s="53"/>
    </row>
    <row r="201" spans="1:7" ht="17.5" customHeight="1" x14ac:dyDescent="0.35">
      <c r="B201" s="54" t="s">
        <v>4415</v>
      </c>
      <c r="C201" s="54"/>
      <c r="D201" s="54"/>
      <c r="E201" s="54"/>
      <c r="F201" s="54"/>
      <c r="G201" s="54"/>
    </row>
    <row r="202" spans="1:7" ht="17.5" customHeight="1" x14ac:dyDescent="0.35">
      <c r="B202" s="30"/>
      <c r="C202" s="29" t="s">
        <v>4165</v>
      </c>
      <c r="D202" s="29" t="s">
        <v>4166</v>
      </c>
      <c r="E202" s="29" t="s">
        <v>387</v>
      </c>
      <c r="F202" s="29" t="s">
        <v>4418</v>
      </c>
      <c r="G202" s="41" t="s">
        <v>2581</v>
      </c>
    </row>
    <row r="203" spans="1:7" ht="17.5" customHeight="1" x14ac:dyDescent="0.35">
      <c r="B203" s="30" t="s">
        <v>347</v>
      </c>
      <c r="C203" s="33">
        <f>SUMIFS(data!AD:AD,data!L:L,B203)</f>
        <v>112</v>
      </c>
      <c r="D203" s="33">
        <f>SUMIFS(data!AF:AF,data!L:L,B203)</f>
        <v>396</v>
      </c>
      <c r="E203" s="33">
        <f>SUMIFS(data!AH:AH,data!L:L,B203)</f>
        <v>178</v>
      </c>
      <c r="F203" s="33">
        <f>SUMIFS(data!AJ:AJ,data!L:L,B203)</f>
        <v>110</v>
      </c>
      <c r="G203" s="34">
        <f t="shared" ref="G203:G208" si="5">SUM(C203:F203)</f>
        <v>796</v>
      </c>
    </row>
    <row r="204" spans="1:7" ht="17.5" customHeight="1" x14ac:dyDescent="0.35">
      <c r="B204" s="30" t="s">
        <v>2585</v>
      </c>
      <c r="C204" s="33">
        <f>SUMIFS(data!AD:AD,data!L:L,B204)</f>
        <v>0</v>
      </c>
      <c r="D204" s="33">
        <f>SUMIFS(data!AF:AF,data!L:L,B204)</f>
        <v>4</v>
      </c>
      <c r="E204" s="33">
        <f>SUMIFS(data!AH:AH,data!L:L,B204)</f>
        <v>174</v>
      </c>
      <c r="F204" s="33">
        <f>SUMIFS(data!AJ:AJ,data!L:L,B204)</f>
        <v>2</v>
      </c>
      <c r="G204" s="34">
        <f t="shared" si="5"/>
        <v>180</v>
      </c>
    </row>
    <row r="205" spans="1:7" ht="17.5" customHeight="1" x14ac:dyDescent="0.35">
      <c r="B205" s="30" t="s">
        <v>348</v>
      </c>
      <c r="C205" s="33">
        <f>SUMIFS(data!AD:AD,data!L:L,B205)</f>
        <v>0</v>
      </c>
      <c r="D205" s="33">
        <f>SUMIFS(data!AF:AF,data!L:L,B205)</f>
        <v>11</v>
      </c>
      <c r="E205" s="33">
        <f>SUMIFS(data!AH:AH,data!L:L,B205)</f>
        <v>166</v>
      </c>
      <c r="F205" s="33">
        <f>SUMIFS(data!AJ:AJ,data!L:L,B205)</f>
        <v>0</v>
      </c>
      <c r="G205" s="34">
        <f t="shared" si="5"/>
        <v>177</v>
      </c>
    </row>
    <row r="206" spans="1:7" ht="17.5" customHeight="1" x14ac:dyDescent="0.35">
      <c r="B206" s="30" t="s">
        <v>345</v>
      </c>
      <c r="C206" s="33">
        <f>SUMIFS(data!AD:AD,data!L:L,B206)</f>
        <v>0</v>
      </c>
      <c r="D206" s="33">
        <f>SUMIFS(data!AF:AF,data!L:L,B206)</f>
        <v>38</v>
      </c>
      <c r="E206" s="33">
        <f>SUMIFS(data!AH:AH,data!L:L,B206)</f>
        <v>52</v>
      </c>
      <c r="F206" s="33">
        <f>SUMIFS(data!AJ:AJ,data!L:L,B206)</f>
        <v>0</v>
      </c>
      <c r="G206" s="34">
        <f t="shared" si="5"/>
        <v>90</v>
      </c>
    </row>
    <row r="207" spans="1:7" ht="17.5" customHeight="1" x14ac:dyDescent="0.35">
      <c r="B207" s="30" t="s">
        <v>346</v>
      </c>
      <c r="C207" s="33">
        <f>SUMIFS(data!AD:AD,data!L:L,B207)</f>
        <v>0</v>
      </c>
      <c r="D207" s="33">
        <f>SUMIFS(data!AF:AF,data!L:L,B207)</f>
        <v>0</v>
      </c>
      <c r="E207" s="33">
        <f>SUMIFS(data!AH:AH,data!L:L,B207)</f>
        <v>0</v>
      </c>
      <c r="F207" s="33">
        <f>SUMIFS(data!AJ:AJ,data!L:L,B207)</f>
        <v>0</v>
      </c>
      <c r="G207" s="34">
        <f t="shared" si="5"/>
        <v>0</v>
      </c>
    </row>
    <row r="208" spans="1:7" ht="17.5" customHeight="1" x14ac:dyDescent="0.35">
      <c r="B208" s="30" t="s">
        <v>2584</v>
      </c>
      <c r="C208" s="33">
        <f>SUMIFS(data!AD:AD,data!L:L,B208)</f>
        <v>0</v>
      </c>
      <c r="D208" s="33">
        <f>SUMIFS(data!AF:AF,data!L:L,B208)</f>
        <v>0</v>
      </c>
      <c r="E208" s="33">
        <f>SUMIFS(data!AH:AH,data!L:L,B208)</f>
        <v>9</v>
      </c>
      <c r="F208" s="33">
        <f>SUMIFS(data!AJ:AJ,data!L:L,B208)</f>
        <v>0</v>
      </c>
      <c r="G208" s="34">
        <f t="shared" si="5"/>
        <v>9</v>
      </c>
    </row>
    <row r="209" spans="1:7" s="40" customFormat="1" ht="17.5" customHeight="1" x14ac:dyDescent="0.35">
      <c r="B209" s="31" t="s">
        <v>2581</v>
      </c>
      <c r="C209" s="34">
        <f>SUM(C203:C208)</f>
        <v>112</v>
      </c>
      <c r="D209" s="34">
        <f>SUM(D203:D208)</f>
        <v>449</v>
      </c>
      <c r="E209" s="34">
        <f>SUM(E203:E208)</f>
        <v>579</v>
      </c>
      <c r="F209" s="34">
        <f>SUM(F203:F208)</f>
        <v>112</v>
      </c>
      <c r="G209" s="35">
        <f>SUM(C209:F209)</f>
        <v>1252</v>
      </c>
    </row>
    <row r="211" spans="1:7" ht="17.5" customHeight="1" x14ac:dyDescent="0.35">
      <c r="A211" s="32">
        <v>13</v>
      </c>
      <c r="B211" s="53" t="s">
        <v>4429</v>
      </c>
      <c r="C211" s="53"/>
      <c r="D211" s="53"/>
      <c r="E211" s="53"/>
      <c r="F211" s="53"/>
      <c r="G211" s="53"/>
    </row>
    <row r="212" spans="1:7" ht="17.5" customHeight="1" x14ac:dyDescent="0.35">
      <c r="B212" s="54" t="s">
        <v>4416</v>
      </c>
      <c r="C212" s="54"/>
      <c r="D212" s="54"/>
      <c r="E212" s="54"/>
      <c r="F212" s="54"/>
      <c r="G212" s="54"/>
    </row>
    <row r="213" spans="1:7" ht="17.5" customHeight="1" x14ac:dyDescent="0.35">
      <c r="B213" s="30"/>
      <c r="C213" s="29" t="s">
        <v>4165</v>
      </c>
      <c r="D213" s="29" t="s">
        <v>4166</v>
      </c>
      <c r="E213" s="29" t="s">
        <v>387</v>
      </c>
      <c r="F213" s="29" t="s">
        <v>4418</v>
      </c>
      <c r="G213" s="41" t="s">
        <v>2581</v>
      </c>
    </row>
    <row r="214" spans="1:7" ht="17.5" customHeight="1" x14ac:dyDescent="0.35">
      <c r="B214" s="30" t="s">
        <v>321</v>
      </c>
      <c r="C214" s="33">
        <f>SUMIFS(data!AD:AD,data!M:M,B214)</f>
        <v>0</v>
      </c>
      <c r="D214" s="33">
        <f>SUMIFS(data!AF:AF,data!M:M,B214)</f>
        <v>42</v>
      </c>
      <c r="E214" s="33">
        <f>SUMIFS(data!AH:AH,data!M:M,B214)</f>
        <v>54</v>
      </c>
      <c r="F214" s="33">
        <f>SUMIFS(data!AJ:AJ,data!M:M,B214)</f>
        <v>0</v>
      </c>
      <c r="G214" s="34">
        <f t="shared" ref="G214:G221" si="6">SUM(C214:F214)</f>
        <v>96</v>
      </c>
    </row>
    <row r="215" spans="1:7" ht="17.5" customHeight="1" x14ac:dyDescent="0.35">
      <c r="B215" s="30" t="s">
        <v>351</v>
      </c>
      <c r="C215" s="33">
        <f>SUMIFS(data!AD:AD,data!M:M,B215)</f>
        <v>0</v>
      </c>
      <c r="D215" s="33">
        <f>SUMIFS(data!AF:AF,data!M:M,B215)</f>
        <v>0</v>
      </c>
      <c r="E215" s="33">
        <f>SUMIFS(data!AH:AH,data!M:M,B215)</f>
        <v>0</v>
      </c>
      <c r="F215" s="33">
        <f>SUMIFS(data!AJ:AJ,data!M:M,B215)</f>
        <v>0</v>
      </c>
      <c r="G215" s="34">
        <f t="shared" si="6"/>
        <v>0</v>
      </c>
    </row>
    <row r="216" spans="1:7" ht="17.5" customHeight="1" x14ac:dyDescent="0.35">
      <c r="B216" s="30" t="s">
        <v>350</v>
      </c>
      <c r="C216" s="33">
        <f>SUMIFS(data!AD:AD,data!M:M,B216)</f>
        <v>0</v>
      </c>
      <c r="D216" s="33">
        <f>SUMIFS(data!AF:AF,data!M:M,B216)</f>
        <v>0</v>
      </c>
      <c r="E216" s="33">
        <f>SUMIFS(data!AH:AH,data!M:M,B216)</f>
        <v>0</v>
      </c>
      <c r="F216" s="33">
        <f>SUMIFS(data!AJ:AJ,data!M:M,B216)</f>
        <v>0</v>
      </c>
      <c r="G216" s="34">
        <f t="shared" si="6"/>
        <v>0</v>
      </c>
    </row>
    <row r="217" spans="1:7" ht="17.5" customHeight="1" x14ac:dyDescent="0.35">
      <c r="B217" s="30" t="s">
        <v>2586</v>
      </c>
      <c r="C217" s="33">
        <f>SUMIFS(data!AD:AD,data!M:M,B217)</f>
        <v>0</v>
      </c>
      <c r="D217" s="33">
        <f>SUMIFS(data!AF:AF,data!M:M,B217)</f>
        <v>0</v>
      </c>
      <c r="E217" s="33">
        <f>SUMIFS(data!AH:AH,data!M:M,B217)</f>
        <v>0</v>
      </c>
      <c r="F217" s="33">
        <f>SUMIFS(data!AJ:AJ,data!M:M,B217)</f>
        <v>0</v>
      </c>
      <c r="G217" s="34">
        <f t="shared" si="6"/>
        <v>0</v>
      </c>
    </row>
    <row r="218" spans="1:7" ht="17.5" customHeight="1" x14ac:dyDescent="0.35">
      <c r="B218" s="30" t="s">
        <v>322</v>
      </c>
      <c r="C218" s="33">
        <f>SUMIFS(data!AD:AD,data!M:M,B218)</f>
        <v>0</v>
      </c>
      <c r="D218" s="33">
        <f>SUMIFS(data!AF:AF,data!M:M,B218)</f>
        <v>2</v>
      </c>
      <c r="E218" s="33">
        <f>SUMIFS(data!AH:AH,data!M:M,B218)</f>
        <v>0</v>
      </c>
      <c r="F218" s="33">
        <f>SUMIFS(data!AJ:AJ,data!M:M,B218)</f>
        <v>0</v>
      </c>
      <c r="G218" s="34">
        <f t="shared" si="6"/>
        <v>2</v>
      </c>
    </row>
    <row r="219" spans="1:7" ht="17.5" customHeight="1" x14ac:dyDescent="0.35">
      <c r="B219" s="30" t="s">
        <v>337</v>
      </c>
      <c r="C219" s="33">
        <f>SUMIFS(data!AD:AD,data!M:M,B219)</f>
        <v>111</v>
      </c>
      <c r="D219" s="33">
        <f>SUMIFS(data!AF:AF,data!M:M,B219)</f>
        <v>353</v>
      </c>
      <c r="E219" s="33">
        <f>SUMIFS(data!AH:AH,data!M:M,B219)</f>
        <v>507</v>
      </c>
      <c r="F219" s="33">
        <f>SUMIFS(data!AJ:AJ,data!M:M,B219)</f>
        <v>47</v>
      </c>
      <c r="G219" s="34">
        <f t="shared" si="6"/>
        <v>1018</v>
      </c>
    </row>
    <row r="220" spans="1:7" ht="17.5" customHeight="1" x14ac:dyDescent="0.35">
      <c r="B220" s="30" t="s">
        <v>349</v>
      </c>
      <c r="C220" s="33">
        <f>SUMIFS(data!AD:AD,data!M:M,B220)</f>
        <v>1</v>
      </c>
      <c r="D220" s="33">
        <f>SUMIFS(data!AF:AF,data!M:M,B220)</f>
        <v>41</v>
      </c>
      <c r="E220" s="33">
        <f>SUMIFS(data!AH:AH,data!M:M,B220)</f>
        <v>0</v>
      </c>
      <c r="F220" s="33">
        <f>SUMIFS(data!AJ:AJ,data!M:M,B220)</f>
        <v>65</v>
      </c>
      <c r="G220" s="34">
        <f t="shared" si="6"/>
        <v>107</v>
      </c>
    </row>
    <row r="221" spans="1:7" ht="17.5" customHeight="1" x14ac:dyDescent="0.35">
      <c r="B221" s="30" t="s">
        <v>2582</v>
      </c>
      <c r="C221" s="33">
        <f>SUMIFS(data!AD:AD,data!M:M,B221)</f>
        <v>0</v>
      </c>
      <c r="D221" s="33">
        <f>SUMIFS(data!AF:AF,data!M:M,B221)</f>
        <v>11</v>
      </c>
      <c r="E221" s="33">
        <f>SUMIFS(data!AH:AH,data!M:M,B221)</f>
        <v>18</v>
      </c>
      <c r="F221" s="33">
        <f>SUMIFS(data!AJ:AJ,data!M:M,B221)</f>
        <v>0</v>
      </c>
      <c r="G221" s="34">
        <f t="shared" si="6"/>
        <v>29</v>
      </c>
    </row>
    <row r="222" spans="1:7" s="40" customFormat="1" ht="17.5" customHeight="1" x14ac:dyDescent="0.35">
      <c r="B222" s="31" t="s">
        <v>2581</v>
      </c>
      <c r="C222" s="34">
        <f>SUM(C214:C221)</f>
        <v>112</v>
      </c>
      <c r="D222" s="34">
        <f>SUM(D214:D221)</f>
        <v>449</v>
      </c>
      <c r="E222" s="34">
        <f>SUM(E214:E221)</f>
        <v>579</v>
      </c>
      <c r="F222" s="34">
        <f>SUM(F214:F221)</f>
        <v>112</v>
      </c>
      <c r="G222" s="35">
        <f>SUM(C222:F222)</f>
        <v>1252</v>
      </c>
    </row>
    <row r="223" spans="1:7" ht="17.5" customHeight="1" x14ac:dyDescent="0.35">
      <c r="B223" s="38"/>
    </row>
    <row r="224" spans="1:7" ht="17.5" customHeight="1" x14ac:dyDescent="0.35">
      <c r="A224" s="32">
        <v>14</v>
      </c>
      <c r="B224" s="53" t="s">
        <v>4429</v>
      </c>
      <c r="C224" s="53"/>
      <c r="D224" s="53"/>
      <c r="E224" s="53"/>
      <c r="F224" s="53"/>
      <c r="G224" s="53"/>
    </row>
    <row r="225" spans="2:7" ht="17.5" customHeight="1" x14ac:dyDescent="0.35">
      <c r="B225" s="54" t="s">
        <v>4417</v>
      </c>
      <c r="C225" s="54"/>
      <c r="D225" s="54"/>
      <c r="E225" s="54"/>
      <c r="F225" s="54"/>
      <c r="G225" s="54"/>
    </row>
    <row r="226" spans="2:7" ht="17.5" customHeight="1" x14ac:dyDescent="0.35">
      <c r="B226" s="30"/>
      <c r="C226" s="29" t="s">
        <v>4165</v>
      </c>
      <c r="D226" s="29" t="s">
        <v>4166</v>
      </c>
      <c r="E226" s="29" t="s">
        <v>387</v>
      </c>
      <c r="F226" s="29" t="s">
        <v>4418</v>
      </c>
      <c r="G226" s="41" t="s">
        <v>2581</v>
      </c>
    </row>
    <row r="227" spans="2:7" ht="17.5" customHeight="1" x14ac:dyDescent="0.35">
      <c r="B227" s="30" t="s">
        <v>354</v>
      </c>
      <c r="C227" s="33">
        <f>SUMIFS(data!AD:AD,data!N:N,B227)</f>
        <v>0</v>
      </c>
      <c r="D227" s="33">
        <f>SUMIFS(data!AF:AF,data!N:N,B227)</f>
        <v>0</v>
      </c>
      <c r="E227" s="33">
        <f>SUMIFS(data!AH:AH,data!N:N,B227)</f>
        <v>0</v>
      </c>
      <c r="F227" s="33">
        <f>SUMIFS(data!AJ:AJ,data!N:N,B227)</f>
        <v>0</v>
      </c>
      <c r="G227" s="34">
        <f>SUM(C227:F227)</f>
        <v>0</v>
      </c>
    </row>
    <row r="228" spans="2:7" ht="17.5" customHeight="1" x14ac:dyDescent="0.35">
      <c r="B228" s="30" t="s">
        <v>323</v>
      </c>
      <c r="C228" s="33">
        <f>SUMIFS(data!AD:AD,data!N:N,B228)</f>
        <v>0</v>
      </c>
      <c r="D228" s="33">
        <f>SUMIFS(data!AF:AF,data!N:N,B228)</f>
        <v>53</v>
      </c>
      <c r="E228" s="33">
        <f>SUMIFS(data!AH:AH,data!N:N,B228)</f>
        <v>70</v>
      </c>
      <c r="F228" s="33">
        <f>SUMIFS(data!AJ:AJ,data!N:N,B228)</f>
        <v>0</v>
      </c>
      <c r="G228" s="34">
        <f t="shared" ref="G228:G245" si="7">SUM(C228:F228)</f>
        <v>123</v>
      </c>
    </row>
    <row r="229" spans="2:7" ht="17.5" customHeight="1" x14ac:dyDescent="0.35">
      <c r="B229" s="30" t="s">
        <v>324</v>
      </c>
      <c r="C229" s="33">
        <f>SUMIFS(data!AD:AD,data!N:N,B229)</f>
        <v>0</v>
      </c>
      <c r="D229" s="33">
        <f>SUMIFS(data!AF:AF,data!N:N,B229)</f>
        <v>0</v>
      </c>
      <c r="E229" s="33">
        <f>SUMIFS(data!AH:AH,data!N:N,B229)</f>
        <v>0</v>
      </c>
      <c r="F229" s="33">
        <f>SUMIFS(data!AJ:AJ,data!N:N,B229)</f>
        <v>0</v>
      </c>
      <c r="G229" s="34">
        <f t="shared" si="7"/>
        <v>0</v>
      </c>
    </row>
    <row r="230" spans="2:7" ht="17.5" customHeight="1" x14ac:dyDescent="0.35">
      <c r="B230" s="30" t="s">
        <v>352</v>
      </c>
      <c r="C230" s="33">
        <f>SUMIFS(data!AD:AD,data!N:N,B230)</f>
        <v>0</v>
      </c>
      <c r="D230" s="33">
        <f>SUMIFS(data!AF:AF,data!N:N,B230)</f>
        <v>0</v>
      </c>
      <c r="E230" s="33">
        <f>SUMIFS(data!AH:AH,data!N:N,B230)</f>
        <v>0</v>
      </c>
      <c r="F230" s="33">
        <f>SUMIFS(data!AJ:AJ,data!N:N,B230)</f>
        <v>0</v>
      </c>
      <c r="G230" s="34">
        <f t="shared" si="7"/>
        <v>0</v>
      </c>
    </row>
    <row r="231" spans="2:7" ht="17.5" customHeight="1" x14ac:dyDescent="0.35">
      <c r="B231" s="30" t="s">
        <v>2665</v>
      </c>
      <c r="C231" s="33">
        <f>SUMIFS(data!AD:AD,data!N:N,B231)</f>
        <v>0</v>
      </c>
      <c r="D231" s="33">
        <f>SUMIFS(data!AF:AF,data!N:N,B231)</f>
        <v>0</v>
      </c>
      <c r="E231" s="33">
        <f>SUMIFS(data!AH:AH,data!N:N,B231)</f>
        <v>0</v>
      </c>
      <c r="F231" s="33">
        <f>SUMIFS(data!AJ:AJ,data!N:N,B231)</f>
        <v>0</v>
      </c>
      <c r="G231" s="34">
        <f t="shared" si="7"/>
        <v>0</v>
      </c>
    </row>
    <row r="232" spans="2:7" ht="17.5" customHeight="1" x14ac:dyDescent="0.35">
      <c r="B232" s="30" t="s">
        <v>342</v>
      </c>
      <c r="C232" s="33">
        <f>SUMIFS(data!AD:AD,data!N:N,B232)</f>
        <v>0</v>
      </c>
      <c r="D232" s="33">
        <f>SUMIFS(data!AF:AF,data!N:N,B232)</f>
        <v>2</v>
      </c>
      <c r="E232" s="33">
        <f>SUMIFS(data!AH:AH,data!N:N,B232)</f>
        <v>0</v>
      </c>
      <c r="F232" s="33">
        <f>SUMIFS(data!AJ:AJ,data!N:N,B232)</f>
        <v>0</v>
      </c>
      <c r="G232" s="34">
        <f t="shared" si="7"/>
        <v>2</v>
      </c>
    </row>
    <row r="233" spans="2:7" ht="17.5" customHeight="1" x14ac:dyDescent="0.35">
      <c r="B233" s="30" t="s">
        <v>355</v>
      </c>
      <c r="C233" s="33">
        <f>SUMIFS(data!AD:AD,data!N:N,B233)</f>
        <v>0</v>
      </c>
      <c r="D233" s="33">
        <f>SUMIFS(data!AF:AF,data!N:N,B233)</f>
        <v>0</v>
      </c>
      <c r="E233" s="33">
        <f>SUMIFS(data!AH:AH,data!N:N,B233)</f>
        <v>0</v>
      </c>
      <c r="F233" s="33">
        <f>SUMIFS(data!AJ:AJ,data!N:N,B233)</f>
        <v>0</v>
      </c>
      <c r="G233" s="34">
        <f t="shared" si="7"/>
        <v>0</v>
      </c>
    </row>
    <row r="234" spans="2:7" ht="17.5" customHeight="1" x14ac:dyDescent="0.35">
      <c r="B234" s="30" t="s">
        <v>343</v>
      </c>
      <c r="C234" s="33">
        <f>SUMIFS(data!AD:AD,data!N:N,B234)</f>
        <v>0</v>
      </c>
      <c r="D234" s="33">
        <f>SUMIFS(data!AF:AF,data!N:N,B234)</f>
        <v>0</v>
      </c>
      <c r="E234" s="33">
        <f>SUMIFS(data!AH:AH,data!N:N,B234)</f>
        <v>0</v>
      </c>
      <c r="F234" s="33">
        <f>SUMIFS(data!AJ:AJ,data!N:N,B234)</f>
        <v>0</v>
      </c>
      <c r="G234" s="34">
        <f t="shared" si="7"/>
        <v>0</v>
      </c>
    </row>
    <row r="235" spans="2:7" ht="17.5" customHeight="1" x14ac:dyDescent="0.35">
      <c r="B235" s="30" t="s">
        <v>115</v>
      </c>
      <c r="C235" s="33">
        <f>SUMIFS(data!AD:AD,data!N:N,B235)</f>
        <v>0</v>
      </c>
      <c r="D235" s="33">
        <f>SUMIFS(data!AF:AF,data!N:N,B235)</f>
        <v>0</v>
      </c>
      <c r="E235" s="33">
        <f>SUMIFS(data!AH:AH,data!N:N,B235)</f>
        <v>0</v>
      </c>
      <c r="F235" s="33">
        <f>SUMIFS(data!AJ:AJ,data!N:N,B235)</f>
        <v>0</v>
      </c>
      <c r="G235" s="34">
        <f t="shared" si="7"/>
        <v>0</v>
      </c>
    </row>
    <row r="236" spans="2:7" ht="17.5" customHeight="1" x14ac:dyDescent="0.35">
      <c r="B236" s="30" t="s">
        <v>2663</v>
      </c>
      <c r="C236" s="33">
        <f>SUMIFS(data!AD:AD,data!N:N,B236)</f>
        <v>1</v>
      </c>
      <c r="D236" s="33">
        <f>SUMIFS(data!AF:AF,data!N:N,B236)</f>
        <v>5</v>
      </c>
      <c r="E236" s="33">
        <f>SUMIFS(data!AH:AH,data!N:N,B236)</f>
        <v>18</v>
      </c>
      <c r="F236" s="33">
        <f>SUMIFS(data!AJ:AJ,data!N:N,B236)</f>
        <v>0</v>
      </c>
      <c r="G236" s="34">
        <f t="shared" si="7"/>
        <v>24</v>
      </c>
    </row>
    <row r="237" spans="2:7" ht="17.5" customHeight="1" x14ac:dyDescent="0.35">
      <c r="B237" s="30" t="s">
        <v>114</v>
      </c>
      <c r="C237" s="33">
        <f>SUMIFS(data!AD:AD,data!N:N,B237)</f>
        <v>78</v>
      </c>
      <c r="D237" s="33">
        <f>SUMIFS(data!AF:AF,data!N:N,B237)</f>
        <v>130</v>
      </c>
      <c r="E237" s="33">
        <f>SUMIFS(data!AH:AH,data!N:N,B237)</f>
        <v>262</v>
      </c>
      <c r="F237" s="33">
        <f>SUMIFS(data!AJ:AJ,data!N:N,B237)</f>
        <v>46</v>
      </c>
      <c r="G237" s="34">
        <f t="shared" si="7"/>
        <v>516</v>
      </c>
    </row>
    <row r="238" spans="2:7" ht="17.5" customHeight="1" x14ac:dyDescent="0.35">
      <c r="B238" s="30" t="s">
        <v>336</v>
      </c>
      <c r="C238" s="33">
        <f>SUMIFS(data!AD:AD,data!N:N,B238)</f>
        <v>32</v>
      </c>
      <c r="D238" s="33">
        <f>SUMIFS(data!AF:AF,data!N:N,B238)</f>
        <v>200</v>
      </c>
      <c r="E238" s="33">
        <f>SUMIFS(data!AH:AH,data!N:N,B238)</f>
        <v>216</v>
      </c>
      <c r="F238" s="33">
        <f>SUMIFS(data!AJ:AJ,data!N:N,B238)</f>
        <v>1</v>
      </c>
      <c r="G238" s="34">
        <f t="shared" si="7"/>
        <v>449</v>
      </c>
    </row>
    <row r="239" spans="2:7" ht="17.5" customHeight="1" x14ac:dyDescent="0.35">
      <c r="B239" s="30" t="s">
        <v>353</v>
      </c>
      <c r="C239" s="33">
        <f>SUMIFS(data!AD:AD,data!N:N,B239)</f>
        <v>0</v>
      </c>
      <c r="D239" s="33">
        <f>SUMIFS(data!AF:AF,data!N:N,B239)</f>
        <v>18</v>
      </c>
      <c r="E239" s="33">
        <f>SUMIFS(data!AH:AH,data!N:N,B239)</f>
        <v>11</v>
      </c>
      <c r="F239" s="33">
        <f>SUMIFS(data!AJ:AJ,data!N:N,B239)</f>
        <v>0</v>
      </c>
      <c r="G239" s="34">
        <f t="shared" si="7"/>
        <v>29</v>
      </c>
    </row>
    <row r="240" spans="2:7" ht="17.5" customHeight="1" x14ac:dyDescent="0.35">
      <c r="B240" s="30" t="s">
        <v>2667</v>
      </c>
      <c r="C240" s="33">
        <f>SUMIFS(data!AD:AD,data!N:N,B240)</f>
        <v>0</v>
      </c>
      <c r="D240" s="33">
        <f>SUMIFS(data!AF:AF,data!N:N,B240)</f>
        <v>0</v>
      </c>
      <c r="E240" s="33">
        <f>SUMIFS(data!AH:AH,data!N:N,B240)</f>
        <v>0</v>
      </c>
      <c r="F240" s="33">
        <f>SUMIFS(data!AJ:AJ,data!N:N,B240)</f>
        <v>40</v>
      </c>
      <c r="G240" s="34">
        <f t="shared" si="7"/>
        <v>40</v>
      </c>
    </row>
    <row r="241" spans="1:15" ht="17.5" customHeight="1" x14ac:dyDescent="0.35">
      <c r="B241" s="30" t="s">
        <v>2666</v>
      </c>
      <c r="C241" s="33">
        <f>SUMIFS(data!AD:AD,data!N:N,B241)</f>
        <v>0</v>
      </c>
      <c r="D241" s="33">
        <f>SUMIFS(data!AF:AF,data!N:N,B241)</f>
        <v>0</v>
      </c>
      <c r="E241" s="33">
        <f>SUMIFS(data!AH:AH,data!N:N,B241)</f>
        <v>0</v>
      </c>
      <c r="F241" s="33">
        <f>SUMIFS(data!AJ:AJ,data!N:N,B241)</f>
        <v>0</v>
      </c>
      <c r="G241" s="34">
        <f t="shared" si="7"/>
        <v>0</v>
      </c>
    </row>
    <row r="242" spans="1:15" ht="17.5" customHeight="1" x14ac:dyDescent="0.35">
      <c r="B242" s="30" t="s">
        <v>356</v>
      </c>
      <c r="C242" s="33">
        <f>SUMIFS(data!AD:AD,data!N:N,B242)</f>
        <v>1</v>
      </c>
      <c r="D242" s="33">
        <f>SUMIFS(data!AF:AF,data!N:N,B242)</f>
        <v>41</v>
      </c>
      <c r="E242" s="33">
        <f>SUMIFS(data!AH:AH,data!N:N,B242)</f>
        <v>0</v>
      </c>
      <c r="F242" s="33">
        <f>SUMIFS(data!AJ:AJ,data!N:N,B242)</f>
        <v>25</v>
      </c>
      <c r="G242" s="34">
        <f t="shared" si="7"/>
        <v>67</v>
      </c>
    </row>
    <row r="243" spans="1:15" ht="17.5" customHeight="1" x14ac:dyDescent="0.35">
      <c r="B243" s="30" t="s">
        <v>344</v>
      </c>
      <c r="C243" s="33">
        <f>SUMIFS(data!AD:AD,data!N:N,B243)</f>
        <v>0</v>
      </c>
      <c r="D243" s="33">
        <f>SUMIFS(data!AF:AF,data!N:N,B243)</f>
        <v>0</v>
      </c>
      <c r="E243" s="33">
        <f>SUMIFS(data!AH:AH,data!N:N,B243)</f>
        <v>1</v>
      </c>
      <c r="F243" s="33">
        <f>SUMIFS(data!AJ:AJ,data!N:N,B243)</f>
        <v>0</v>
      </c>
      <c r="G243" s="34">
        <f t="shared" si="7"/>
        <v>1</v>
      </c>
    </row>
    <row r="244" spans="1:15" ht="17.5" customHeight="1" x14ac:dyDescent="0.35">
      <c r="B244" s="30" t="s">
        <v>335</v>
      </c>
      <c r="C244" s="33">
        <f>SUMIFS(data!AD:AD,data!N:N,B244)</f>
        <v>0</v>
      </c>
      <c r="D244" s="33">
        <f>SUMIFS(data!AF:AF,data!N:N,B244)</f>
        <v>0</v>
      </c>
      <c r="E244" s="33">
        <f>SUMIFS(data!AH:AH,data!N:N,B244)</f>
        <v>1</v>
      </c>
      <c r="F244" s="33">
        <f>SUMIFS(data!AJ:AJ,data!N:N,B244)</f>
        <v>0</v>
      </c>
      <c r="G244" s="34">
        <f t="shared" si="7"/>
        <v>1</v>
      </c>
    </row>
    <row r="245" spans="1:15" s="40" customFormat="1" ht="17.5" customHeight="1" x14ac:dyDescent="0.35">
      <c r="B245" s="31" t="s">
        <v>2581</v>
      </c>
      <c r="C245" s="34">
        <f>SUM(C227:C244)</f>
        <v>112</v>
      </c>
      <c r="D245" s="34">
        <f>SUM(D227:D244)</f>
        <v>449</v>
      </c>
      <c r="E245" s="34">
        <f>SUM(E227:E244)</f>
        <v>579</v>
      </c>
      <c r="F245" s="34">
        <f>SUM(F227:F244)</f>
        <v>112</v>
      </c>
      <c r="G245" s="35">
        <f t="shared" si="7"/>
        <v>1252</v>
      </c>
    </row>
    <row r="246" spans="1:15" ht="17.5" customHeight="1" x14ac:dyDescent="0.35">
      <c r="H246" s="38"/>
      <c r="J246" s="52" t="s">
        <v>347</v>
      </c>
      <c r="K246" s="52" t="s">
        <v>2585</v>
      </c>
      <c r="L246" s="52" t="s">
        <v>348</v>
      </c>
      <c r="M246" s="52" t="s">
        <v>345</v>
      </c>
      <c r="N246" s="52" t="s">
        <v>346</v>
      </c>
      <c r="O246" s="52" t="s">
        <v>2584</v>
      </c>
    </row>
    <row r="247" spans="1:15" ht="17.5" customHeight="1" x14ac:dyDescent="0.35">
      <c r="A247" s="32">
        <v>15</v>
      </c>
      <c r="B247" s="53" t="s">
        <v>4429</v>
      </c>
      <c r="C247" s="53"/>
      <c r="D247" s="53"/>
      <c r="E247" s="53"/>
      <c r="F247" s="53"/>
      <c r="G247" s="53"/>
      <c r="H247" s="53"/>
      <c r="I247" s="53"/>
      <c r="J247" s="52" t="s">
        <v>347</v>
      </c>
      <c r="K247" s="52" t="s">
        <v>2585</v>
      </c>
      <c r="L247" s="52" t="s">
        <v>348</v>
      </c>
      <c r="M247" s="52" t="s">
        <v>345</v>
      </c>
      <c r="N247" s="52" t="s">
        <v>346</v>
      </c>
      <c r="O247" s="52" t="s">
        <v>2584</v>
      </c>
    </row>
    <row r="248" spans="1:15" ht="17.5" customHeight="1" x14ac:dyDescent="0.35">
      <c r="B248" s="54" t="s">
        <v>4419</v>
      </c>
      <c r="C248" s="54"/>
      <c r="D248" s="54"/>
      <c r="E248" s="54"/>
      <c r="F248" s="54"/>
      <c r="G248" s="54"/>
      <c r="H248" s="54"/>
      <c r="I248" s="54"/>
      <c r="J248" s="52" t="s">
        <v>347</v>
      </c>
      <c r="K248" s="52" t="s">
        <v>2585</v>
      </c>
      <c r="L248" s="52" t="s">
        <v>348</v>
      </c>
      <c r="M248" s="52" t="s">
        <v>345</v>
      </c>
      <c r="N248" s="52" t="s">
        <v>346</v>
      </c>
      <c r="O248" s="52" t="s">
        <v>2584</v>
      </c>
    </row>
    <row r="249" spans="1:15" ht="17.5" customHeight="1" x14ac:dyDescent="0.35">
      <c r="B249" s="30"/>
      <c r="C249" s="29" t="s">
        <v>347</v>
      </c>
      <c r="D249" s="29" t="s">
        <v>2585</v>
      </c>
      <c r="E249" s="29" t="s">
        <v>348</v>
      </c>
      <c r="F249" s="29" t="s">
        <v>345</v>
      </c>
      <c r="G249" s="29" t="s">
        <v>346</v>
      </c>
      <c r="H249" s="29" t="s">
        <v>2584</v>
      </c>
      <c r="I249" s="41" t="s">
        <v>2581</v>
      </c>
      <c r="J249" s="52" t="s">
        <v>347</v>
      </c>
      <c r="K249" s="52" t="s">
        <v>2585</v>
      </c>
      <c r="L249" s="52" t="s">
        <v>348</v>
      </c>
      <c r="M249" s="52" t="s">
        <v>345</v>
      </c>
      <c r="N249" s="52" t="s">
        <v>346</v>
      </c>
      <c r="O249" s="52" t="s">
        <v>2584</v>
      </c>
    </row>
    <row r="250" spans="1:15" ht="17.5" customHeight="1" x14ac:dyDescent="0.35">
      <c r="B250" s="30" t="s">
        <v>2374</v>
      </c>
      <c r="C250" s="33">
        <f>SUMIFS(data!U:U,data!D:D,B250,data!L:L,J250)</f>
        <v>67</v>
      </c>
      <c r="D250" s="33">
        <f>SUMIFS(data!U:U,data!D:D,B250,data!L:L,K250)</f>
        <v>69</v>
      </c>
      <c r="E250" s="33">
        <f>SUMIFS(data!U:U,data!D:D,B250,data!L:L,L250)</f>
        <v>2</v>
      </c>
      <c r="F250" s="33">
        <f>SUMIFS(data!U:U,data!D:D,B250,data!L:L,M250)</f>
        <v>86</v>
      </c>
      <c r="G250" s="33">
        <f>SUMIFS(data!U:U,data!D:D,B250,data!L:L,N250)</f>
        <v>0</v>
      </c>
      <c r="H250" s="33">
        <f>SUMIFS(data!U:U,data!D:D,B250,data!L:L,O250)</f>
        <v>0</v>
      </c>
      <c r="I250" s="34">
        <f t="shared" ref="I250" si="8">SUM(C250:H250)</f>
        <v>224</v>
      </c>
      <c r="J250" s="52" t="s">
        <v>347</v>
      </c>
      <c r="K250" s="52" t="s">
        <v>2585</v>
      </c>
      <c r="L250" s="52" t="s">
        <v>348</v>
      </c>
      <c r="M250" s="52" t="s">
        <v>345</v>
      </c>
      <c r="N250" s="52" t="s">
        <v>346</v>
      </c>
      <c r="O250" s="52" t="s">
        <v>2584</v>
      </c>
    </row>
    <row r="251" spans="1:15" ht="17.5" customHeight="1" x14ac:dyDescent="0.35">
      <c r="B251" s="30" t="s">
        <v>320</v>
      </c>
      <c r="C251" s="33">
        <f>SUMIFS(data!U:U,data!D:D,B251,data!L:L,J251)</f>
        <v>49</v>
      </c>
      <c r="D251" s="33">
        <f>SUMIFS(data!U:U,data!D:D,B251,data!L:L,K251)</f>
        <v>78</v>
      </c>
      <c r="E251" s="33">
        <f>SUMIFS(data!U:U,data!D:D,B251,data!L:L,L251)</f>
        <v>0</v>
      </c>
      <c r="F251" s="33">
        <f>SUMIFS(data!U:U,data!D:D,B251,data!L:L,M251)</f>
        <v>2</v>
      </c>
      <c r="G251" s="33">
        <f>SUMIFS(data!U:U,data!D:D,B251,data!L:L,N251)</f>
        <v>0</v>
      </c>
      <c r="H251" s="33">
        <f>SUMIFS(data!U:U,data!D:D,B251,data!L:L,O251)</f>
        <v>0</v>
      </c>
      <c r="I251" s="34">
        <f t="shared" ref="I251" si="9">SUM(C251:H251)</f>
        <v>129</v>
      </c>
      <c r="J251" s="52" t="s">
        <v>347</v>
      </c>
      <c r="K251" s="52" t="s">
        <v>2585</v>
      </c>
      <c r="L251" s="52" t="s">
        <v>348</v>
      </c>
      <c r="M251" s="52" t="s">
        <v>345</v>
      </c>
      <c r="N251" s="52" t="s">
        <v>346</v>
      </c>
      <c r="O251" s="52" t="s">
        <v>2584</v>
      </c>
    </row>
    <row r="252" spans="1:15" ht="17.5" customHeight="1" x14ac:dyDescent="0.35">
      <c r="B252" s="30" t="s">
        <v>2376</v>
      </c>
      <c r="C252" s="33">
        <f>SUMIFS(data!U:U,data!D:D,B252,data!L:L,J252)</f>
        <v>2</v>
      </c>
      <c r="D252" s="33">
        <f>SUMIFS(data!U:U,data!D:D,B252,data!L:L,K252)</f>
        <v>0</v>
      </c>
      <c r="E252" s="33">
        <f>SUMIFS(data!U:U,data!D:D,B252,data!L:L,L252)</f>
        <v>0</v>
      </c>
      <c r="F252" s="33">
        <f>SUMIFS(data!U:U,data!D:D,B252,data!L:L,M252)</f>
        <v>0</v>
      </c>
      <c r="G252" s="33">
        <f>SUMIFS(data!U:U,data!D:D,B252,data!L:L,N252)</f>
        <v>0</v>
      </c>
      <c r="H252" s="33">
        <f>SUMIFS(data!U:U,data!D:D,B252,data!L:L,O252)</f>
        <v>0</v>
      </c>
      <c r="I252" s="34">
        <f t="shared" ref="I252" si="10">SUM(C252:H252)</f>
        <v>2</v>
      </c>
      <c r="J252" s="52" t="s">
        <v>347</v>
      </c>
      <c r="K252" s="52" t="s">
        <v>2585</v>
      </c>
      <c r="L252" s="52" t="s">
        <v>348</v>
      </c>
      <c r="M252" s="52" t="s">
        <v>345</v>
      </c>
      <c r="N252" s="52" t="s">
        <v>346</v>
      </c>
      <c r="O252" s="52" t="s">
        <v>2584</v>
      </c>
    </row>
    <row r="253" spans="1:15" ht="17.5" customHeight="1" x14ac:dyDescent="0.35">
      <c r="B253" s="30" t="s">
        <v>319</v>
      </c>
      <c r="C253" s="33">
        <f>SUMIFS(data!U:U,data!D:D,B253,data!L:L,J253)</f>
        <v>21</v>
      </c>
      <c r="D253" s="33">
        <f>SUMIFS(data!U:U,data!D:D,B253,data!L:L,K253)</f>
        <v>27</v>
      </c>
      <c r="E253" s="33">
        <f>SUMIFS(data!U:U,data!D:D,B253,data!L:L,L253)</f>
        <v>45</v>
      </c>
      <c r="F253" s="33">
        <f>SUMIFS(data!U:U,data!D:D,B253,data!L:L,M253)</f>
        <v>0</v>
      </c>
      <c r="G253" s="33">
        <f>SUMIFS(data!U:U,data!D:D,B253,data!L:L,N253)</f>
        <v>0</v>
      </c>
      <c r="H253" s="33">
        <f>SUMIFS(data!U:U,data!D:D,B253,data!L:L,O253)</f>
        <v>0</v>
      </c>
      <c r="I253" s="34">
        <f t="shared" ref="I253" si="11">SUM(C253:H253)</f>
        <v>93</v>
      </c>
      <c r="J253" s="52" t="s">
        <v>347</v>
      </c>
      <c r="K253" s="52" t="s">
        <v>2585</v>
      </c>
      <c r="L253" s="52" t="s">
        <v>348</v>
      </c>
      <c r="M253" s="52" t="s">
        <v>345</v>
      </c>
      <c r="N253" s="52" t="s">
        <v>346</v>
      </c>
      <c r="O253" s="52" t="s">
        <v>2584</v>
      </c>
    </row>
    <row r="254" spans="1:15" ht="17.5" customHeight="1" x14ac:dyDescent="0.35">
      <c r="B254" s="30" t="s">
        <v>2375</v>
      </c>
      <c r="C254" s="33">
        <f>SUMIFS(data!U:U,data!D:D,B254,data!L:L,J254)</f>
        <v>657</v>
      </c>
      <c r="D254" s="33">
        <f>SUMIFS(data!U:U,data!D:D,B254,data!L:L,K254)</f>
        <v>6</v>
      </c>
      <c r="E254" s="33">
        <f>SUMIFS(data!U:U,data!D:D,B254,data!L:L,L254)</f>
        <v>130</v>
      </c>
      <c r="F254" s="33">
        <f>SUMIFS(data!U:U,data!D:D,B254,data!L:L,M254)</f>
        <v>2</v>
      </c>
      <c r="G254" s="33">
        <f>SUMIFS(data!U:U,data!D:D,B254,data!L:L,N254)</f>
        <v>0</v>
      </c>
      <c r="H254" s="33">
        <f>SUMIFS(data!U:U,data!D:D,B254,data!L:L,O254)</f>
        <v>9</v>
      </c>
      <c r="I254" s="34">
        <f t="shared" ref="I254" si="12">SUM(C254:H254)</f>
        <v>804</v>
      </c>
      <c r="J254" s="52" t="s">
        <v>347</v>
      </c>
      <c r="K254" s="52" t="s">
        <v>2585</v>
      </c>
      <c r="L254" s="52" t="s">
        <v>348</v>
      </c>
      <c r="M254" s="52" t="s">
        <v>345</v>
      </c>
      <c r="N254" s="52" t="s">
        <v>346</v>
      </c>
      <c r="O254" s="52" t="s">
        <v>2584</v>
      </c>
    </row>
    <row r="255" spans="1:15" s="40" customFormat="1" ht="17.5" customHeight="1" x14ac:dyDescent="0.35">
      <c r="B255" s="31" t="s">
        <v>2581</v>
      </c>
      <c r="C255" s="34">
        <f t="shared" ref="C255:H255" si="13">SUM(C250:C254)</f>
        <v>796</v>
      </c>
      <c r="D255" s="34">
        <f t="shared" si="13"/>
        <v>180</v>
      </c>
      <c r="E255" s="34">
        <f t="shared" si="13"/>
        <v>177</v>
      </c>
      <c r="F255" s="34">
        <f t="shared" si="13"/>
        <v>90</v>
      </c>
      <c r="G255" s="34">
        <f t="shared" si="13"/>
        <v>0</v>
      </c>
      <c r="H255" s="34">
        <f t="shared" si="13"/>
        <v>9</v>
      </c>
      <c r="I255" s="35">
        <f t="shared" ref="I255" si="14">SUM(C255:H255)</f>
        <v>1252</v>
      </c>
      <c r="J255" s="52" t="s">
        <v>347</v>
      </c>
      <c r="K255" s="52" t="s">
        <v>2585</v>
      </c>
      <c r="L255" s="52" t="s">
        <v>348</v>
      </c>
      <c r="M255" s="52" t="s">
        <v>345</v>
      </c>
      <c r="N255" s="52" t="s">
        <v>346</v>
      </c>
      <c r="O255" s="52" t="s">
        <v>2584</v>
      </c>
    </row>
    <row r="256" spans="1:15" ht="17.5" customHeight="1" x14ac:dyDescent="0.35">
      <c r="H256" s="38"/>
      <c r="J256" s="52" t="s">
        <v>347</v>
      </c>
      <c r="K256" s="52" t="s">
        <v>2585</v>
      </c>
      <c r="L256" s="52" t="s">
        <v>348</v>
      </c>
      <c r="M256" s="52" t="s">
        <v>345</v>
      </c>
      <c r="N256" s="52" t="s">
        <v>346</v>
      </c>
      <c r="O256" s="52" t="s">
        <v>2584</v>
      </c>
    </row>
    <row r="257" spans="1:15" ht="17.5" customHeight="1" x14ac:dyDescent="0.35">
      <c r="A257" s="32">
        <v>16</v>
      </c>
      <c r="B257" s="53" t="s">
        <v>4429</v>
      </c>
      <c r="C257" s="53"/>
      <c r="D257" s="53"/>
      <c r="E257" s="53"/>
      <c r="F257" s="53"/>
      <c r="G257" s="53"/>
      <c r="H257" s="53"/>
      <c r="I257" s="53"/>
      <c r="J257" s="52" t="s">
        <v>347</v>
      </c>
      <c r="K257" s="52" t="s">
        <v>2585</v>
      </c>
      <c r="L257" s="52" t="s">
        <v>348</v>
      </c>
      <c r="M257" s="52" t="s">
        <v>345</v>
      </c>
      <c r="N257" s="52" t="s">
        <v>346</v>
      </c>
      <c r="O257" s="52" t="s">
        <v>2584</v>
      </c>
    </row>
    <row r="258" spans="1:15" ht="17.5" customHeight="1" x14ac:dyDescent="0.35">
      <c r="B258" s="54" t="s">
        <v>4420</v>
      </c>
      <c r="C258" s="54"/>
      <c r="D258" s="54"/>
      <c r="E258" s="54"/>
      <c r="F258" s="54"/>
      <c r="G258" s="54"/>
      <c r="H258" s="54"/>
      <c r="I258" s="54"/>
      <c r="J258" s="52" t="s">
        <v>347</v>
      </c>
      <c r="K258" s="52" t="s">
        <v>2585</v>
      </c>
      <c r="L258" s="52" t="s">
        <v>348</v>
      </c>
      <c r="M258" s="52" t="s">
        <v>345</v>
      </c>
      <c r="N258" s="52" t="s">
        <v>346</v>
      </c>
      <c r="O258" s="52" t="s">
        <v>2584</v>
      </c>
    </row>
    <row r="259" spans="1:15" ht="17.5" customHeight="1" x14ac:dyDescent="0.35">
      <c r="B259" s="30"/>
      <c r="C259" s="29" t="s">
        <v>347</v>
      </c>
      <c r="D259" s="29" t="s">
        <v>2585</v>
      </c>
      <c r="E259" s="29" t="s">
        <v>348</v>
      </c>
      <c r="F259" s="29" t="s">
        <v>345</v>
      </c>
      <c r="G259" s="29" t="s">
        <v>346</v>
      </c>
      <c r="H259" s="29" t="s">
        <v>2584</v>
      </c>
      <c r="I259" s="41" t="s">
        <v>2581</v>
      </c>
      <c r="J259" s="52" t="s">
        <v>347</v>
      </c>
      <c r="K259" s="52" t="s">
        <v>2585</v>
      </c>
      <c r="L259" s="52" t="s">
        <v>348</v>
      </c>
      <c r="M259" s="52" t="s">
        <v>345</v>
      </c>
      <c r="N259" s="52" t="s">
        <v>346</v>
      </c>
      <c r="O259" s="52" t="s">
        <v>2584</v>
      </c>
    </row>
    <row r="260" spans="1:15" ht="17.5" customHeight="1" x14ac:dyDescent="0.35">
      <c r="B260" s="30" t="s">
        <v>2393</v>
      </c>
      <c r="C260" s="33">
        <f>SUMIFS(data!U:U,data!C:C,B260,data!L:L,J260)</f>
        <v>19</v>
      </c>
      <c r="D260" s="33">
        <f>SUMIFS(data!U:U,data!C:C,B260,data!L:L,K260)</f>
        <v>10</v>
      </c>
      <c r="E260" s="33">
        <f>SUMIFS(data!U:U,data!C:C,B260,data!L:L,L260)</f>
        <v>1</v>
      </c>
      <c r="F260" s="33">
        <f>SUMIFS(data!U:U,data!C:C,B260,data!L:L,M260)</f>
        <v>30</v>
      </c>
      <c r="G260" s="33">
        <f>SUMIFS(data!U:U,data!C:C,B260,data!L:L,N260)</f>
        <v>0</v>
      </c>
      <c r="H260" s="33">
        <f>SUMIFS(data!U:U,data!C:C,B260,data!L:L,O260)</f>
        <v>0</v>
      </c>
      <c r="I260" s="34">
        <f t="shared" ref="I260:I286" si="15">SUM(C260:H260)</f>
        <v>60</v>
      </c>
      <c r="J260" s="52" t="s">
        <v>347</v>
      </c>
      <c r="K260" s="52" t="s">
        <v>2585</v>
      </c>
      <c r="L260" s="52" t="s">
        <v>348</v>
      </c>
      <c r="M260" s="52" t="s">
        <v>345</v>
      </c>
      <c r="N260" s="52" t="s">
        <v>346</v>
      </c>
      <c r="O260" s="52" t="s">
        <v>2584</v>
      </c>
    </row>
    <row r="261" spans="1:15" ht="17.5" customHeight="1" x14ac:dyDescent="0.35">
      <c r="B261" s="30" t="s">
        <v>2389</v>
      </c>
      <c r="C261" s="33">
        <f>SUMIFS(data!U:U,data!C:C,B261,data!L:L,J261)</f>
        <v>44</v>
      </c>
      <c r="D261" s="33">
        <f>SUMIFS(data!U:U,data!C:C,B261,data!L:L,K261)</f>
        <v>0</v>
      </c>
      <c r="E261" s="33">
        <f>SUMIFS(data!U:U,data!C:C,B261,data!L:L,L261)</f>
        <v>0</v>
      </c>
      <c r="F261" s="33">
        <f>SUMIFS(data!U:U,data!C:C,B261,data!L:L,M261)</f>
        <v>56</v>
      </c>
      <c r="G261" s="33">
        <f>SUMIFS(data!U:U,data!C:C,B261,data!L:L,N261)</f>
        <v>0</v>
      </c>
      <c r="H261" s="33">
        <f>SUMIFS(data!U:U,data!C:C,B261,data!L:L,O261)</f>
        <v>0</v>
      </c>
      <c r="I261" s="34">
        <f t="shared" si="15"/>
        <v>100</v>
      </c>
      <c r="J261" s="52" t="s">
        <v>347</v>
      </c>
      <c r="K261" s="52" t="s">
        <v>2585</v>
      </c>
      <c r="L261" s="52" t="s">
        <v>348</v>
      </c>
      <c r="M261" s="52" t="s">
        <v>345</v>
      </c>
      <c r="N261" s="52" t="s">
        <v>346</v>
      </c>
      <c r="O261" s="52" t="s">
        <v>2584</v>
      </c>
    </row>
    <row r="262" spans="1:15" ht="17.5" customHeight="1" x14ac:dyDescent="0.35">
      <c r="B262" s="30" t="s">
        <v>2384</v>
      </c>
      <c r="C262" s="33">
        <f>SUMIFS(data!U:U,data!C:C,B262,data!L:L,J262)</f>
        <v>4</v>
      </c>
      <c r="D262" s="33">
        <f>SUMIFS(data!U:U,data!C:C,B262,data!L:L,K262)</f>
        <v>59</v>
      </c>
      <c r="E262" s="33">
        <f>SUMIFS(data!U:U,data!C:C,B262,data!L:L,L262)</f>
        <v>1</v>
      </c>
      <c r="F262" s="33">
        <f>SUMIFS(data!U:U,data!C:C,B262,data!L:L,M262)</f>
        <v>0</v>
      </c>
      <c r="G262" s="33">
        <f>SUMIFS(data!U:U,data!C:C,B262,data!L:L,N262)</f>
        <v>0</v>
      </c>
      <c r="H262" s="33">
        <f>SUMIFS(data!U:U,data!C:C,B262,data!L:L,O262)</f>
        <v>0</v>
      </c>
      <c r="I262" s="34">
        <f t="shared" si="15"/>
        <v>64</v>
      </c>
      <c r="J262" s="52" t="s">
        <v>347</v>
      </c>
      <c r="K262" s="52" t="s">
        <v>2585</v>
      </c>
      <c r="L262" s="52" t="s">
        <v>348</v>
      </c>
      <c r="M262" s="52" t="s">
        <v>345</v>
      </c>
      <c r="N262" s="52" t="s">
        <v>346</v>
      </c>
      <c r="O262" s="52" t="s">
        <v>2584</v>
      </c>
    </row>
    <row r="263" spans="1:15" ht="17.5" customHeight="1" x14ac:dyDescent="0.35">
      <c r="B263" s="30" t="s">
        <v>2394</v>
      </c>
      <c r="C263" s="33">
        <f>SUMIFS(data!U:U,data!C:C,B263,data!L:L,J263)</f>
        <v>0</v>
      </c>
      <c r="D263" s="33">
        <f>SUMIFS(data!U:U,data!C:C,B263,data!L:L,K263)</f>
        <v>0</v>
      </c>
      <c r="E263" s="33">
        <f>SUMIFS(data!U:U,data!C:C,B263,data!L:L,L263)</f>
        <v>0</v>
      </c>
      <c r="F263" s="33">
        <f>SUMIFS(data!U:U,data!C:C,B263,data!L:L,M263)</f>
        <v>0</v>
      </c>
      <c r="G263" s="33">
        <f>SUMIFS(data!U:U,data!C:C,B263,data!L:L,N263)</f>
        <v>0</v>
      </c>
      <c r="H263" s="33">
        <f>SUMIFS(data!U:U,data!C:C,B263,data!L:L,O263)</f>
        <v>0</v>
      </c>
      <c r="I263" s="34">
        <f t="shared" si="15"/>
        <v>0</v>
      </c>
      <c r="J263" s="52" t="s">
        <v>347</v>
      </c>
      <c r="K263" s="52" t="s">
        <v>2585</v>
      </c>
      <c r="L263" s="52" t="s">
        <v>348</v>
      </c>
      <c r="M263" s="52" t="s">
        <v>345</v>
      </c>
      <c r="N263" s="52" t="s">
        <v>346</v>
      </c>
      <c r="O263" s="52" t="s">
        <v>2584</v>
      </c>
    </row>
    <row r="264" spans="1:15" ht="17.5" customHeight="1" x14ac:dyDescent="0.35">
      <c r="B264" s="30" t="s">
        <v>2390</v>
      </c>
      <c r="C264" s="33">
        <f>SUMIFS(data!U:U,data!C:C,B264,data!L:L,J264)</f>
        <v>11</v>
      </c>
      <c r="D264" s="33">
        <f>SUMIFS(data!U:U,data!C:C,B264,data!L:L,K264)</f>
        <v>0</v>
      </c>
      <c r="E264" s="33">
        <f>SUMIFS(data!U:U,data!C:C,B264,data!L:L,L264)</f>
        <v>0</v>
      </c>
      <c r="F264" s="33">
        <f>SUMIFS(data!U:U,data!C:C,B264,data!L:L,M264)</f>
        <v>1</v>
      </c>
      <c r="G264" s="33">
        <f>SUMIFS(data!U:U,data!C:C,B264,data!L:L,N264)</f>
        <v>0</v>
      </c>
      <c r="H264" s="33">
        <f>SUMIFS(data!U:U,data!C:C,B264,data!L:L,O264)</f>
        <v>0</v>
      </c>
      <c r="I264" s="34">
        <f t="shared" si="15"/>
        <v>12</v>
      </c>
      <c r="J264" s="52" t="s">
        <v>347</v>
      </c>
      <c r="K264" s="52" t="s">
        <v>2585</v>
      </c>
      <c r="L264" s="52" t="s">
        <v>348</v>
      </c>
      <c r="M264" s="52" t="s">
        <v>345</v>
      </c>
      <c r="N264" s="52" t="s">
        <v>346</v>
      </c>
      <c r="O264" s="52" t="s">
        <v>2584</v>
      </c>
    </row>
    <row r="265" spans="1:15" ht="17.5" customHeight="1" x14ac:dyDescent="0.35">
      <c r="B265" s="30" t="s">
        <v>2391</v>
      </c>
      <c r="C265" s="33">
        <f>SUMIFS(data!U:U,data!C:C,B265,data!L:L,J265)</f>
        <v>0</v>
      </c>
      <c r="D265" s="33">
        <f>SUMIFS(data!U:U,data!C:C,B265,data!L:L,K265)</f>
        <v>0</v>
      </c>
      <c r="E265" s="33">
        <f>SUMIFS(data!U:U,data!C:C,B265,data!L:L,L265)</f>
        <v>0</v>
      </c>
      <c r="F265" s="33">
        <f>SUMIFS(data!U:U,data!C:C,B265,data!L:L,M265)</f>
        <v>0</v>
      </c>
      <c r="G265" s="33">
        <f>SUMIFS(data!U:U,data!C:C,B265,data!L:L,N265)</f>
        <v>0</v>
      </c>
      <c r="H265" s="33">
        <f>SUMIFS(data!U:U,data!C:C,B265,data!L:L,O265)</f>
        <v>0</v>
      </c>
      <c r="I265" s="34">
        <f t="shared" si="15"/>
        <v>0</v>
      </c>
      <c r="J265" s="52" t="s">
        <v>347</v>
      </c>
      <c r="K265" s="52" t="s">
        <v>2585</v>
      </c>
      <c r="L265" s="52" t="s">
        <v>348</v>
      </c>
      <c r="M265" s="52" t="s">
        <v>345</v>
      </c>
      <c r="N265" s="52" t="s">
        <v>346</v>
      </c>
      <c r="O265" s="52" t="s">
        <v>2584</v>
      </c>
    </row>
    <row r="266" spans="1:15" ht="17.5" customHeight="1" x14ac:dyDescent="0.35">
      <c r="B266" s="30" t="s">
        <v>2392</v>
      </c>
      <c r="C266" s="33">
        <f>SUMIFS(data!U:U,data!C:C,B266,data!L:L,J266)</f>
        <v>17</v>
      </c>
      <c r="D266" s="33">
        <f>SUMIFS(data!U:U,data!C:C,B266,data!L:L,K266)</f>
        <v>78</v>
      </c>
      <c r="E266" s="33">
        <f>SUMIFS(data!U:U,data!C:C,B266,data!L:L,L266)</f>
        <v>0</v>
      </c>
      <c r="F266" s="33">
        <f>SUMIFS(data!U:U,data!C:C,B266,data!L:L,M266)</f>
        <v>0</v>
      </c>
      <c r="G266" s="33">
        <f>SUMIFS(data!U:U,data!C:C,B266,data!L:L,N266)</f>
        <v>0</v>
      </c>
      <c r="H266" s="33">
        <f>SUMIFS(data!U:U,data!C:C,B266,data!L:L,O266)</f>
        <v>0</v>
      </c>
      <c r="I266" s="34">
        <f t="shared" si="15"/>
        <v>95</v>
      </c>
      <c r="J266" s="52" t="s">
        <v>347</v>
      </c>
      <c r="K266" s="52" t="s">
        <v>2585</v>
      </c>
      <c r="L266" s="52" t="s">
        <v>348</v>
      </c>
      <c r="M266" s="52" t="s">
        <v>345</v>
      </c>
      <c r="N266" s="52" t="s">
        <v>346</v>
      </c>
      <c r="O266" s="52" t="s">
        <v>2584</v>
      </c>
    </row>
    <row r="267" spans="1:15" ht="17.5" customHeight="1" x14ac:dyDescent="0.35">
      <c r="B267" s="30" t="s">
        <v>2395</v>
      </c>
      <c r="C267" s="33">
        <f>SUMIFS(data!U:U,data!C:C,B267,data!L:L,J267)</f>
        <v>0</v>
      </c>
      <c r="D267" s="33">
        <f>SUMIFS(data!U:U,data!C:C,B267,data!L:L,K267)</f>
        <v>0</v>
      </c>
      <c r="E267" s="33">
        <f>SUMIFS(data!U:U,data!C:C,B267,data!L:L,L267)</f>
        <v>0</v>
      </c>
      <c r="F267" s="33">
        <f>SUMIFS(data!U:U,data!C:C,B267,data!L:L,M267)</f>
        <v>1</v>
      </c>
      <c r="G267" s="33">
        <f>SUMIFS(data!U:U,data!C:C,B267,data!L:L,N267)</f>
        <v>0</v>
      </c>
      <c r="H267" s="33">
        <f>SUMIFS(data!U:U,data!C:C,B267,data!L:L,O267)</f>
        <v>0</v>
      </c>
      <c r="I267" s="34">
        <f t="shared" si="15"/>
        <v>1</v>
      </c>
      <c r="J267" s="52" t="s">
        <v>347</v>
      </c>
      <c r="K267" s="52" t="s">
        <v>2585</v>
      </c>
      <c r="L267" s="52" t="s">
        <v>348</v>
      </c>
      <c r="M267" s="52" t="s">
        <v>345</v>
      </c>
      <c r="N267" s="52" t="s">
        <v>346</v>
      </c>
      <c r="O267" s="52" t="s">
        <v>2584</v>
      </c>
    </row>
    <row r="268" spans="1:15" ht="17.5" customHeight="1" x14ac:dyDescent="0.35">
      <c r="B268" s="30" t="s">
        <v>2388</v>
      </c>
      <c r="C268" s="33">
        <f>SUMIFS(data!U:U,data!C:C,B268,data!L:L,J268)</f>
        <v>19</v>
      </c>
      <c r="D268" s="33">
        <f>SUMIFS(data!U:U,data!C:C,B268,data!L:L,K268)</f>
        <v>0</v>
      </c>
      <c r="E268" s="33">
        <f>SUMIFS(data!U:U,data!C:C,B268,data!L:L,L268)</f>
        <v>0</v>
      </c>
      <c r="F268" s="33">
        <f>SUMIFS(data!U:U,data!C:C,B268,data!L:L,M268)</f>
        <v>0</v>
      </c>
      <c r="G268" s="33">
        <f>SUMIFS(data!U:U,data!C:C,B268,data!L:L,N268)</f>
        <v>0</v>
      </c>
      <c r="H268" s="33">
        <f>SUMIFS(data!U:U,data!C:C,B268,data!L:L,O268)</f>
        <v>0</v>
      </c>
      <c r="I268" s="34">
        <f t="shared" si="15"/>
        <v>19</v>
      </c>
      <c r="J268" s="52" t="s">
        <v>347</v>
      </c>
      <c r="K268" s="52" t="s">
        <v>2585</v>
      </c>
      <c r="L268" s="52" t="s">
        <v>348</v>
      </c>
      <c r="M268" s="52" t="s">
        <v>345</v>
      </c>
      <c r="N268" s="52" t="s">
        <v>346</v>
      </c>
      <c r="O268" s="52" t="s">
        <v>2584</v>
      </c>
    </row>
    <row r="269" spans="1:15" ht="17.5" customHeight="1" x14ac:dyDescent="0.35">
      <c r="B269" s="30" t="s">
        <v>2</v>
      </c>
      <c r="C269" s="33">
        <f>SUMIFS(data!U:U,data!C:C,B269,data!L:L,J269)</f>
        <v>0</v>
      </c>
      <c r="D269" s="33">
        <f>SUMIFS(data!U:U,data!C:C,B269,data!L:L,K269)</f>
        <v>0</v>
      </c>
      <c r="E269" s="33">
        <f>SUMIFS(data!U:U,data!C:C,B269,data!L:L,L269)</f>
        <v>0</v>
      </c>
      <c r="F269" s="33">
        <f>SUMIFS(data!U:U,data!C:C,B269,data!L:L,M269)</f>
        <v>0</v>
      </c>
      <c r="G269" s="33">
        <f>SUMIFS(data!U:U,data!C:C,B269,data!L:L,N269)</f>
        <v>0</v>
      </c>
      <c r="H269" s="33">
        <f>SUMIFS(data!U:U,data!C:C,B269,data!L:L,O269)</f>
        <v>0</v>
      </c>
      <c r="I269" s="34">
        <f t="shared" si="15"/>
        <v>0</v>
      </c>
      <c r="J269" s="52" t="s">
        <v>347</v>
      </c>
      <c r="K269" s="52" t="s">
        <v>2585</v>
      </c>
      <c r="L269" s="52" t="s">
        <v>348</v>
      </c>
      <c r="M269" s="52" t="s">
        <v>345</v>
      </c>
      <c r="N269" s="52" t="s">
        <v>346</v>
      </c>
      <c r="O269" s="52" t="s">
        <v>2584</v>
      </c>
    </row>
    <row r="270" spans="1:15" ht="17.5" customHeight="1" x14ac:dyDescent="0.35">
      <c r="B270" s="30" t="s">
        <v>18</v>
      </c>
      <c r="C270" s="33">
        <f>SUMIFS(data!U:U,data!C:C,B270,data!L:L,J270)</f>
        <v>2</v>
      </c>
      <c r="D270" s="33">
        <f>SUMIFS(data!U:U,data!C:C,B270,data!L:L,K270)</f>
        <v>0</v>
      </c>
      <c r="E270" s="33">
        <f>SUMIFS(data!U:U,data!C:C,B270,data!L:L,L270)</f>
        <v>0</v>
      </c>
      <c r="F270" s="33">
        <f>SUMIFS(data!U:U,data!C:C,B270,data!L:L,M270)</f>
        <v>0</v>
      </c>
      <c r="G270" s="33">
        <f>SUMIFS(data!U:U,data!C:C,B270,data!L:L,N270)</f>
        <v>0</v>
      </c>
      <c r="H270" s="33">
        <f>SUMIFS(data!U:U,data!C:C,B270,data!L:L,O270)</f>
        <v>0</v>
      </c>
      <c r="I270" s="34">
        <f t="shared" si="15"/>
        <v>2</v>
      </c>
      <c r="J270" s="52" t="s">
        <v>347</v>
      </c>
      <c r="K270" s="52" t="s">
        <v>2585</v>
      </c>
      <c r="L270" s="52" t="s">
        <v>348</v>
      </c>
      <c r="M270" s="52" t="s">
        <v>345</v>
      </c>
      <c r="N270" s="52" t="s">
        <v>346</v>
      </c>
      <c r="O270" s="52" t="s">
        <v>2584</v>
      </c>
    </row>
    <row r="271" spans="1:15" ht="17.5" customHeight="1" x14ac:dyDescent="0.35">
      <c r="B271" s="30" t="s">
        <v>10</v>
      </c>
      <c r="C271" s="33">
        <f>SUMIFS(data!U:U,data!C:C,B271,data!L:L,J271)</f>
        <v>0</v>
      </c>
      <c r="D271" s="33">
        <f>SUMIFS(data!U:U,data!C:C,B271,data!L:L,K271)</f>
        <v>0</v>
      </c>
      <c r="E271" s="33">
        <f>SUMIFS(data!U:U,data!C:C,B271,data!L:L,L271)</f>
        <v>0</v>
      </c>
      <c r="F271" s="33">
        <f>SUMIFS(data!U:U,data!C:C,B271,data!L:L,M271)</f>
        <v>0</v>
      </c>
      <c r="G271" s="33">
        <f>SUMIFS(data!U:U,data!C:C,B271,data!L:L,N271)</f>
        <v>0</v>
      </c>
      <c r="H271" s="33">
        <f>SUMIFS(data!U:U,data!C:C,B271,data!L:L,O271)</f>
        <v>0</v>
      </c>
      <c r="I271" s="34">
        <f t="shared" si="15"/>
        <v>0</v>
      </c>
      <c r="J271" s="52" t="s">
        <v>347</v>
      </c>
      <c r="K271" s="52" t="s">
        <v>2585</v>
      </c>
      <c r="L271" s="52" t="s">
        <v>348</v>
      </c>
      <c r="M271" s="52" t="s">
        <v>345</v>
      </c>
      <c r="N271" s="52" t="s">
        <v>346</v>
      </c>
      <c r="O271" s="52" t="s">
        <v>2584</v>
      </c>
    </row>
    <row r="272" spans="1:15" ht="17.5" customHeight="1" x14ac:dyDescent="0.35">
      <c r="B272" s="30" t="s">
        <v>2385</v>
      </c>
      <c r="C272" s="33">
        <f>SUMIFS(data!U:U,data!C:C,B272,data!L:L,J272)</f>
        <v>0</v>
      </c>
      <c r="D272" s="33">
        <f>SUMIFS(data!U:U,data!C:C,B272,data!L:L,K272)</f>
        <v>0</v>
      </c>
      <c r="E272" s="33">
        <f>SUMIFS(data!U:U,data!C:C,B272,data!L:L,L272)</f>
        <v>0</v>
      </c>
      <c r="F272" s="33">
        <f>SUMIFS(data!U:U,data!C:C,B272,data!L:L,M272)</f>
        <v>0</v>
      </c>
      <c r="G272" s="33">
        <f>SUMIFS(data!U:U,data!C:C,B272,data!L:L,N272)</f>
        <v>0</v>
      </c>
      <c r="H272" s="33">
        <f>SUMIFS(data!U:U,data!C:C,B272,data!L:L,O272)</f>
        <v>0</v>
      </c>
      <c r="I272" s="34">
        <f t="shared" si="15"/>
        <v>0</v>
      </c>
      <c r="J272" s="52" t="s">
        <v>347</v>
      </c>
      <c r="K272" s="52" t="s">
        <v>2585</v>
      </c>
      <c r="L272" s="52" t="s">
        <v>348</v>
      </c>
      <c r="M272" s="52" t="s">
        <v>345</v>
      </c>
      <c r="N272" s="52" t="s">
        <v>346</v>
      </c>
      <c r="O272" s="52" t="s">
        <v>2584</v>
      </c>
    </row>
    <row r="273" spans="2:15" ht="17.5" customHeight="1" x14ac:dyDescent="0.35">
      <c r="B273" s="30" t="s">
        <v>25</v>
      </c>
      <c r="C273" s="33">
        <f>SUMIFS(data!U:U,data!C:C,B273,data!L:L,J273)</f>
        <v>2</v>
      </c>
      <c r="D273" s="33">
        <f>SUMIFS(data!U:U,data!C:C,B273,data!L:L,K273)</f>
        <v>0</v>
      </c>
      <c r="E273" s="33">
        <f>SUMIFS(data!U:U,data!C:C,B273,data!L:L,L273)</f>
        <v>0</v>
      </c>
      <c r="F273" s="33">
        <f>SUMIFS(data!U:U,data!C:C,B273,data!L:L,M273)</f>
        <v>0</v>
      </c>
      <c r="G273" s="33">
        <f>SUMIFS(data!U:U,data!C:C,B273,data!L:L,N273)</f>
        <v>0</v>
      </c>
      <c r="H273" s="33">
        <f>SUMIFS(data!U:U,data!C:C,B273,data!L:L,O273)</f>
        <v>0</v>
      </c>
      <c r="I273" s="34">
        <f t="shared" si="15"/>
        <v>2</v>
      </c>
      <c r="J273" s="52" t="s">
        <v>347</v>
      </c>
      <c r="K273" s="52" t="s">
        <v>2585</v>
      </c>
      <c r="L273" s="52" t="s">
        <v>348</v>
      </c>
      <c r="M273" s="52" t="s">
        <v>345</v>
      </c>
      <c r="N273" s="52" t="s">
        <v>346</v>
      </c>
      <c r="O273" s="52" t="s">
        <v>2584</v>
      </c>
    </row>
    <row r="274" spans="2:15" ht="17.5" customHeight="1" x14ac:dyDescent="0.35">
      <c r="B274" s="30" t="s">
        <v>12</v>
      </c>
      <c r="C274" s="33">
        <f>SUMIFS(data!U:U,data!C:C,B274,data!L:L,J274)</f>
        <v>8</v>
      </c>
      <c r="D274" s="33">
        <f>SUMIFS(data!U:U,data!C:C,B274,data!L:L,K274)</f>
        <v>0</v>
      </c>
      <c r="E274" s="33">
        <f>SUMIFS(data!U:U,data!C:C,B274,data!L:L,L274)</f>
        <v>0</v>
      </c>
      <c r="F274" s="33">
        <f>SUMIFS(data!U:U,data!C:C,B274,data!L:L,M274)</f>
        <v>0</v>
      </c>
      <c r="G274" s="33">
        <f>SUMIFS(data!U:U,data!C:C,B274,data!L:L,N274)</f>
        <v>0</v>
      </c>
      <c r="H274" s="33">
        <f>SUMIFS(data!U:U,data!C:C,B274,data!L:L,O274)</f>
        <v>0</v>
      </c>
      <c r="I274" s="34">
        <f t="shared" si="15"/>
        <v>8</v>
      </c>
      <c r="J274" s="52" t="s">
        <v>347</v>
      </c>
      <c r="K274" s="52" t="s">
        <v>2585</v>
      </c>
      <c r="L274" s="52" t="s">
        <v>348</v>
      </c>
      <c r="M274" s="52" t="s">
        <v>345</v>
      </c>
      <c r="N274" s="52" t="s">
        <v>346</v>
      </c>
      <c r="O274" s="52" t="s">
        <v>2584</v>
      </c>
    </row>
    <row r="275" spans="2:15" ht="17.5" customHeight="1" x14ac:dyDescent="0.35">
      <c r="B275" s="30" t="s">
        <v>4</v>
      </c>
      <c r="C275" s="33">
        <f>SUMIFS(data!U:U,data!C:C,B275,data!L:L,J275)</f>
        <v>0</v>
      </c>
      <c r="D275" s="33">
        <f>SUMIFS(data!U:U,data!C:C,B275,data!L:L,K275)</f>
        <v>0</v>
      </c>
      <c r="E275" s="33">
        <f>SUMIFS(data!U:U,data!C:C,B275,data!L:L,L275)</f>
        <v>0</v>
      </c>
      <c r="F275" s="33">
        <f>SUMIFS(data!U:U,data!C:C,B275,data!L:L,M275)</f>
        <v>0</v>
      </c>
      <c r="G275" s="33">
        <f>SUMIFS(data!U:U,data!C:C,B275,data!L:L,N275)</f>
        <v>0</v>
      </c>
      <c r="H275" s="33">
        <f>SUMIFS(data!U:U,data!C:C,B275,data!L:L,O275)</f>
        <v>0</v>
      </c>
      <c r="I275" s="34">
        <f t="shared" si="15"/>
        <v>0</v>
      </c>
      <c r="J275" s="52" t="s">
        <v>347</v>
      </c>
      <c r="K275" s="52" t="s">
        <v>2585</v>
      </c>
      <c r="L275" s="52" t="s">
        <v>348</v>
      </c>
      <c r="M275" s="52" t="s">
        <v>345</v>
      </c>
      <c r="N275" s="52" t="s">
        <v>346</v>
      </c>
      <c r="O275" s="52" t="s">
        <v>2584</v>
      </c>
    </row>
    <row r="276" spans="2:15" ht="17.5" customHeight="1" x14ac:dyDescent="0.35">
      <c r="B276" s="30" t="s">
        <v>15</v>
      </c>
      <c r="C276" s="33">
        <f>SUMIFS(data!U:U,data!C:C,B276,data!L:L,J276)</f>
        <v>1</v>
      </c>
      <c r="D276" s="33">
        <f>SUMIFS(data!U:U,data!C:C,B276,data!L:L,K276)</f>
        <v>27</v>
      </c>
      <c r="E276" s="33">
        <f>SUMIFS(data!U:U,data!C:C,B276,data!L:L,L276)</f>
        <v>27</v>
      </c>
      <c r="F276" s="33">
        <f>SUMIFS(data!U:U,data!C:C,B276,data!L:L,M276)</f>
        <v>0</v>
      </c>
      <c r="G276" s="33">
        <f>SUMIFS(data!U:U,data!C:C,B276,data!L:L,N276)</f>
        <v>0</v>
      </c>
      <c r="H276" s="33">
        <f>SUMIFS(data!U:U,data!C:C,B276,data!L:L,O276)</f>
        <v>0</v>
      </c>
      <c r="I276" s="34">
        <f t="shared" si="15"/>
        <v>55</v>
      </c>
      <c r="J276" s="52" t="s">
        <v>347</v>
      </c>
      <c r="K276" s="52" t="s">
        <v>2585</v>
      </c>
      <c r="L276" s="52" t="s">
        <v>348</v>
      </c>
      <c r="M276" s="52" t="s">
        <v>345</v>
      </c>
      <c r="N276" s="52" t="s">
        <v>346</v>
      </c>
      <c r="O276" s="52" t="s">
        <v>2584</v>
      </c>
    </row>
    <row r="277" spans="2:15" ht="17.5" customHeight="1" x14ac:dyDescent="0.35">
      <c r="B277" s="30" t="s">
        <v>2396</v>
      </c>
      <c r="C277" s="33">
        <f>SUMIFS(data!U:U,data!C:C,B277,data!L:L,J277)</f>
        <v>1</v>
      </c>
      <c r="D277" s="33">
        <f>SUMIFS(data!U:U,data!C:C,B277,data!L:L,K277)</f>
        <v>0</v>
      </c>
      <c r="E277" s="33">
        <f>SUMIFS(data!U:U,data!C:C,B277,data!L:L,L277)</f>
        <v>0</v>
      </c>
      <c r="F277" s="33">
        <f>SUMIFS(data!U:U,data!C:C,B277,data!L:L,M277)</f>
        <v>0</v>
      </c>
      <c r="G277" s="33">
        <f>SUMIFS(data!U:U,data!C:C,B277,data!L:L,N277)</f>
        <v>0</v>
      </c>
      <c r="H277" s="33">
        <f>SUMIFS(data!U:U,data!C:C,B277,data!L:L,O277)</f>
        <v>0</v>
      </c>
      <c r="I277" s="34">
        <f t="shared" si="15"/>
        <v>1</v>
      </c>
      <c r="J277" s="52" t="s">
        <v>347</v>
      </c>
      <c r="K277" s="52" t="s">
        <v>2585</v>
      </c>
      <c r="L277" s="52" t="s">
        <v>348</v>
      </c>
      <c r="M277" s="52" t="s">
        <v>345</v>
      </c>
      <c r="N277" s="52" t="s">
        <v>346</v>
      </c>
      <c r="O277" s="52" t="s">
        <v>2584</v>
      </c>
    </row>
    <row r="278" spans="2:15" ht="17.5" customHeight="1" x14ac:dyDescent="0.35">
      <c r="B278" s="30" t="s">
        <v>5</v>
      </c>
      <c r="C278" s="33">
        <f>SUMIFS(data!U:U,data!C:C,B278,data!L:L,J278)</f>
        <v>2</v>
      </c>
      <c r="D278" s="33">
        <f>SUMIFS(data!U:U,data!C:C,B278,data!L:L,K278)</f>
        <v>0</v>
      </c>
      <c r="E278" s="33">
        <f>SUMIFS(data!U:U,data!C:C,B278,data!L:L,L278)</f>
        <v>0</v>
      </c>
      <c r="F278" s="33">
        <f>SUMIFS(data!U:U,data!C:C,B278,data!L:L,M278)</f>
        <v>0</v>
      </c>
      <c r="G278" s="33">
        <f>SUMIFS(data!U:U,data!C:C,B278,data!L:L,N278)</f>
        <v>0</v>
      </c>
      <c r="H278" s="33">
        <f>SUMIFS(data!U:U,data!C:C,B278,data!L:L,O278)</f>
        <v>0</v>
      </c>
      <c r="I278" s="34">
        <f t="shared" si="15"/>
        <v>2</v>
      </c>
      <c r="J278" s="52" t="s">
        <v>347</v>
      </c>
      <c r="K278" s="52" t="s">
        <v>2585</v>
      </c>
      <c r="L278" s="52" t="s">
        <v>348</v>
      </c>
      <c r="M278" s="52" t="s">
        <v>345</v>
      </c>
      <c r="N278" s="52" t="s">
        <v>346</v>
      </c>
      <c r="O278" s="52" t="s">
        <v>2584</v>
      </c>
    </row>
    <row r="279" spans="2:15" ht="17.5" customHeight="1" x14ac:dyDescent="0.35">
      <c r="B279" s="30" t="s">
        <v>14</v>
      </c>
      <c r="C279" s="33">
        <f>SUMIFS(data!U:U,data!C:C,B279,data!L:L,J279)</f>
        <v>9</v>
      </c>
      <c r="D279" s="33">
        <f>SUMIFS(data!U:U,data!C:C,B279,data!L:L,K279)</f>
        <v>0</v>
      </c>
      <c r="E279" s="33">
        <f>SUMIFS(data!U:U,data!C:C,B279,data!L:L,L279)</f>
        <v>18</v>
      </c>
      <c r="F279" s="33">
        <f>SUMIFS(data!U:U,data!C:C,B279,data!L:L,M279)</f>
        <v>0</v>
      </c>
      <c r="G279" s="33">
        <f>SUMIFS(data!U:U,data!C:C,B279,data!L:L,N279)</f>
        <v>0</v>
      </c>
      <c r="H279" s="33">
        <f>SUMIFS(data!U:U,data!C:C,B279,data!L:L,O279)</f>
        <v>0</v>
      </c>
      <c r="I279" s="34">
        <f t="shared" si="15"/>
        <v>27</v>
      </c>
      <c r="J279" s="52" t="s">
        <v>347</v>
      </c>
      <c r="K279" s="52" t="s">
        <v>2585</v>
      </c>
      <c r="L279" s="52" t="s">
        <v>348</v>
      </c>
      <c r="M279" s="52" t="s">
        <v>345</v>
      </c>
      <c r="N279" s="52" t="s">
        <v>346</v>
      </c>
      <c r="O279" s="52" t="s">
        <v>2584</v>
      </c>
    </row>
    <row r="280" spans="2:15" ht="17.5" customHeight="1" x14ac:dyDescent="0.35">
      <c r="B280" s="30" t="s">
        <v>2386</v>
      </c>
      <c r="C280" s="33">
        <f>SUMIFS(data!U:U,data!C:C,B280,data!L:L,J280)</f>
        <v>0</v>
      </c>
      <c r="D280" s="33">
        <f>SUMIFS(data!U:U,data!C:C,B280,data!L:L,K280)</f>
        <v>0</v>
      </c>
      <c r="E280" s="33">
        <f>SUMIFS(data!U:U,data!C:C,B280,data!L:L,L280)</f>
        <v>0</v>
      </c>
      <c r="F280" s="33">
        <f>SUMIFS(data!U:U,data!C:C,B280,data!L:L,M280)</f>
        <v>0</v>
      </c>
      <c r="G280" s="33">
        <f>SUMIFS(data!U:U,data!C:C,B280,data!L:L,N280)</f>
        <v>0</v>
      </c>
      <c r="H280" s="33">
        <f>SUMIFS(data!U:U,data!C:C,B280,data!L:L,O280)</f>
        <v>0</v>
      </c>
      <c r="I280" s="34">
        <f t="shared" si="15"/>
        <v>0</v>
      </c>
      <c r="J280" s="52" t="s">
        <v>347</v>
      </c>
      <c r="K280" s="52" t="s">
        <v>2585</v>
      </c>
      <c r="L280" s="52" t="s">
        <v>348</v>
      </c>
      <c r="M280" s="52" t="s">
        <v>345</v>
      </c>
      <c r="N280" s="52" t="s">
        <v>346</v>
      </c>
      <c r="O280" s="52" t="s">
        <v>2584</v>
      </c>
    </row>
    <row r="281" spans="2:15" ht="17.5" customHeight="1" x14ac:dyDescent="0.35">
      <c r="B281" s="30" t="s">
        <v>2383</v>
      </c>
      <c r="C281" s="33">
        <f>SUMIFS(data!U:U,data!C:C,B281,data!L:L,J281)</f>
        <v>0</v>
      </c>
      <c r="D281" s="33">
        <f>SUMIFS(data!U:U,data!C:C,B281,data!L:L,K281)</f>
        <v>0</v>
      </c>
      <c r="E281" s="33">
        <f>SUMIFS(data!U:U,data!C:C,B281,data!L:L,L281)</f>
        <v>0</v>
      </c>
      <c r="F281" s="33">
        <f>SUMIFS(data!U:U,data!C:C,B281,data!L:L,M281)</f>
        <v>0</v>
      </c>
      <c r="G281" s="33">
        <f>SUMIFS(data!U:U,data!C:C,B281,data!L:L,N281)</f>
        <v>0</v>
      </c>
      <c r="H281" s="33">
        <f>SUMIFS(data!U:U,data!C:C,B281,data!L:L,O281)</f>
        <v>0</v>
      </c>
      <c r="I281" s="34">
        <f t="shared" si="15"/>
        <v>0</v>
      </c>
      <c r="J281" s="52" t="s">
        <v>347</v>
      </c>
      <c r="K281" s="52" t="s">
        <v>2585</v>
      </c>
      <c r="L281" s="52" t="s">
        <v>348</v>
      </c>
      <c r="M281" s="52" t="s">
        <v>345</v>
      </c>
      <c r="N281" s="52" t="s">
        <v>346</v>
      </c>
      <c r="O281" s="52" t="s">
        <v>2584</v>
      </c>
    </row>
    <row r="282" spans="2:15" ht="17.5" customHeight="1" x14ac:dyDescent="0.35">
      <c r="B282" s="30" t="s">
        <v>3</v>
      </c>
      <c r="C282" s="33">
        <f>SUMIFS(data!U:U,data!C:C,B282,data!L:L,J282)</f>
        <v>644</v>
      </c>
      <c r="D282" s="33">
        <f>SUMIFS(data!U:U,data!C:C,B282,data!L:L,K282)</f>
        <v>2</v>
      </c>
      <c r="E282" s="33">
        <f>SUMIFS(data!U:U,data!C:C,B282,data!L:L,L282)</f>
        <v>130</v>
      </c>
      <c r="F282" s="33">
        <f>SUMIFS(data!U:U,data!C:C,B282,data!L:L,M282)</f>
        <v>2</v>
      </c>
      <c r="G282" s="33">
        <f>SUMIFS(data!U:U,data!C:C,B282,data!L:L,N282)</f>
        <v>0</v>
      </c>
      <c r="H282" s="33">
        <f>SUMIFS(data!U:U,data!C:C,B282,data!L:L,O282)</f>
        <v>9</v>
      </c>
      <c r="I282" s="34">
        <f t="shared" si="15"/>
        <v>787</v>
      </c>
      <c r="J282" s="52" t="s">
        <v>347</v>
      </c>
      <c r="K282" s="52" t="s">
        <v>2585</v>
      </c>
      <c r="L282" s="52" t="s">
        <v>348</v>
      </c>
      <c r="M282" s="52" t="s">
        <v>345</v>
      </c>
      <c r="N282" s="52" t="s">
        <v>346</v>
      </c>
      <c r="O282" s="52" t="s">
        <v>2584</v>
      </c>
    </row>
    <row r="283" spans="2:15" ht="17.5" customHeight="1" x14ac:dyDescent="0.35">
      <c r="B283" s="30" t="s">
        <v>20</v>
      </c>
      <c r="C283" s="33">
        <f>SUMIFS(data!U:U,data!C:C,B283,data!L:L,J283)</f>
        <v>1</v>
      </c>
      <c r="D283" s="33">
        <f>SUMIFS(data!U:U,data!C:C,B283,data!L:L,K283)</f>
        <v>4</v>
      </c>
      <c r="E283" s="33">
        <f>SUMIFS(data!U:U,data!C:C,B283,data!L:L,L283)</f>
        <v>0</v>
      </c>
      <c r="F283" s="33">
        <f>SUMIFS(data!U:U,data!C:C,B283,data!L:L,M283)</f>
        <v>0</v>
      </c>
      <c r="G283" s="33">
        <f>SUMIFS(data!U:U,data!C:C,B283,data!L:L,N283)</f>
        <v>0</v>
      </c>
      <c r="H283" s="33">
        <f>SUMIFS(data!U:U,data!C:C,B283,data!L:L,O283)</f>
        <v>0</v>
      </c>
      <c r="I283" s="34">
        <f t="shared" si="15"/>
        <v>5</v>
      </c>
      <c r="J283" s="52" t="s">
        <v>347</v>
      </c>
      <c r="K283" s="52" t="s">
        <v>2585</v>
      </c>
      <c r="L283" s="52" t="s">
        <v>348</v>
      </c>
      <c r="M283" s="52" t="s">
        <v>345</v>
      </c>
      <c r="N283" s="52" t="s">
        <v>346</v>
      </c>
      <c r="O283" s="52" t="s">
        <v>2584</v>
      </c>
    </row>
    <row r="284" spans="2:15" ht="17.5" customHeight="1" x14ac:dyDescent="0.35">
      <c r="B284" s="30" t="s">
        <v>2587</v>
      </c>
      <c r="C284" s="33">
        <f>SUMIFS(data!U:U,data!C:C,B284,data!L:L,J284)</f>
        <v>0</v>
      </c>
      <c r="D284" s="33">
        <f>SUMIFS(data!U:U,data!C:C,B284,data!L:L,K284)</f>
        <v>0</v>
      </c>
      <c r="E284" s="33">
        <f>SUMIFS(data!U:U,data!C:C,B284,data!L:L,L284)</f>
        <v>0</v>
      </c>
      <c r="F284" s="33">
        <f>SUMIFS(data!U:U,data!C:C,B284,data!L:L,M284)</f>
        <v>0</v>
      </c>
      <c r="G284" s="33">
        <f>SUMIFS(data!U:U,data!C:C,B284,data!L:L,N284)</f>
        <v>0</v>
      </c>
      <c r="H284" s="33">
        <f>SUMIFS(data!U:U,data!C:C,B284,data!L:L,O284)</f>
        <v>0</v>
      </c>
      <c r="I284" s="34">
        <f t="shared" si="15"/>
        <v>0</v>
      </c>
      <c r="J284" s="52" t="s">
        <v>347</v>
      </c>
      <c r="K284" s="52" t="s">
        <v>2585</v>
      </c>
      <c r="L284" s="52" t="s">
        <v>348</v>
      </c>
      <c r="M284" s="52" t="s">
        <v>345</v>
      </c>
      <c r="N284" s="52" t="s">
        <v>346</v>
      </c>
      <c r="O284" s="52" t="s">
        <v>2584</v>
      </c>
    </row>
    <row r="285" spans="2:15" ht="17.5" customHeight="1" x14ac:dyDescent="0.35">
      <c r="B285" s="30" t="s">
        <v>2387</v>
      </c>
      <c r="C285" s="33">
        <f>SUMIFS(data!U:U,data!C:C,B285,data!L:L,J285)</f>
        <v>4</v>
      </c>
      <c r="D285" s="33">
        <f>SUMIFS(data!U:U,data!C:C,B285,data!L:L,K285)</f>
        <v>0</v>
      </c>
      <c r="E285" s="33">
        <f>SUMIFS(data!U:U,data!C:C,B285,data!L:L,L285)</f>
        <v>0</v>
      </c>
      <c r="F285" s="33">
        <f>SUMIFS(data!U:U,data!C:C,B285,data!L:L,M285)</f>
        <v>0</v>
      </c>
      <c r="G285" s="33">
        <f>SUMIFS(data!U:U,data!C:C,B285,data!L:L,N285)</f>
        <v>0</v>
      </c>
      <c r="H285" s="33">
        <f>SUMIFS(data!U:U,data!C:C,B285,data!L:L,O285)</f>
        <v>0</v>
      </c>
      <c r="I285" s="34">
        <f t="shared" si="15"/>
        <v>4</v>
      </c>
      <c r="J285" s="52" t="s">
        <v>347</v>
      </c>
      <c r="K285" s="52" t="s">
        <v>2585</v>
      </c>
      <c r="L285" s="52" t="s">
        <v>348</v>
      </c>
      <c r="M285" s="52" t="s">
        <v>345</v>
      </c>
      <c r="N285" s="52" t="s">
        <v>346</v>
      </c>
      <c r="O285" s="52" t="s">
        <v>2584</v>
      </c>
    </row>
    <row r="286" spans="2:15" ht="17.5" customHeight="1" x14ac:dyDescent="0.35">
      <c r="B286" s="30" t="s">
        <v>26</v>
      </c>
      <c r="C286" s="33">
        <f>SUMIFS(data!U:U,data!C:C,B286,data!L:L,J286)</f>
        <v>8</v>
      </c>
      <c r="D286" s="33">
        <f>SUMIFS(data!U:U,data!C:C,B286,data!L:L,K286)</f>
        <v>0</v>
      </c>
      <c r="E286" s="33">
        <f>SUMIFS(data!U:U,data!C:C,B286,data!L:L,L286)</f>
        <v>0</v>
      </c>
      <c r="F286" s="33">
        <f>SUMIFS(data!U:U,data!C:C,B286,data!L:L,M286)</f>
        <v>0</v>
      </c>
      <c r="G286" s="33">
        <f>SUMIFS(data!U:U,data!C:C,B286,data!L:L,N286)</f>
        <v>0</v>
      </c>
      <c r="H286" s="33">
        <f>SUMIFS(data!U:U,data!C:C,B286,data!L:L,O286)</f>
        <v>0</v>
      </c>
      <c r="I286" s="34">
        <f t="shared" si="15"/>
        <v>8</v>
      </c>
      <c r="J286" s="52" t="s">
        <v>347</v>
      </c>
      <c r="K286" s="52" t="s">
        <v>2585</v>
      </c>
      <c r="L286" s="52" t="s">
        <v>348</v>
      </c>
      <c r="M286" s="52" t="s">
        <v>345</v>
      </c>
      <c r="N286" s="52" t="s">
        <v>346</v>
      </c>
      <c r="O286" s="52" t="s">
        <v>2584</v>
      </c>
    </row>
    <row r="287" spans="2:15" s="40" customFormat="1" ht="17.5" customHeight="1" x14ac:dyDescent="0.35">
      <c r="B287" s="36" t="s">
        <v>2581</v>
      </c>
      <c r="C287" s="34">
        <f t="shared" ref="C287:H287" si="16">SUM(C260:C286)</f>
        <v>796</v>
      </c>
      <c r="D287" s="34">
        <f t="shared" si="16"/>
        <v>180</v>
      </c>
      <c r="E287" s="34">
        <f t="shared" si="16"/>
        <v>177</v>
      </c>
      <c r="F287" s="34">
        <f t="shared" si="16"/>
        <v>90</v>
      </c>
      <c r="G287" s="34">
        <f t="shared" si="16"/>
        <v>0</v>
      </c>
      <c r="H287" s="34">
        <f t="shared" si="16"/>
        <v>9</v>
      </c>
      <c r="I287" s="35">
        <f t="shared" ref="I287" si="17">SUM(C287:H287)</f>
        <v>1252</v>
      </c>
      <c r="J287" s="52" t="s">
        <v>347</v>
      </c>
      <c r="K287" s="52" t="s">
        <v>2585</v>
      </c>
      <c r="L287" s="52" t="s">
        <v>348</v>
      </c>
      <c r="M287" s="52" t="s">
        <v>345</v>
      </c>
      <c r="N287" s="52" t="s">
        <v>346</v>
      </c>
      <c r="O287" s="52" t="s">
        <v>2584</v>
      </c>
    </row>
    <row r="288" spans="2:15" ht="17.5" customHeight="1" x14ac:dyDescent="0.35">
      <c r="B288" s="39"/>
      <c r="D288" s="39"/>
      <c r="E288" s="39"/>
      <c r="G288" s="39"/>
      <c r="J288" s="52" t="s">
        <v>347</v>
      </c>
      <c r="K288" s="52" t="s">
        <v>2585</v>
      </c>
      <c r="L288" s="52" t="s">
        <v>348</v>
      </c>
      <c r="M288" s="52" t="s">
        <v>345</v>
      </c>
      <c r="N288" s="52" t="s">
        <v>346</v>
      </c>
      <c r="O288" s="52" t="s">
        <v>2584</v>
      </c>
    </row>
    <row r="289" spans="1:15" ht="17.5" customHeight="1" x14ac:dyDescent="0.35">
      <c r="A289" s="32">
        <v>17</v>
      </c>
      <c r="B289" s="53" t="s">
        <v>4429</v>
      </c>
      <c r="C289" s="53"/>
      <c r="D289" s="53"/>
      <c r="E289" s="53"/>
      <c r="F289" s="53"/>
      <c r="G289" s="53"/>
      <c r="H289" s="53"/>
      <c r="I289" s="53"/>
      <c r="J289" s="52" t="s">
        <v>347</v>
      </c>
      <c r="K289" s="52" t="s">
        <v>2585</v>
      </c>
      <c r="L289" s="52" t="s">
        <v>348</v>
      </c>
      <c r="M289" s="52" t="s">
        <v>345</v>
      </c>
      <c r="N289" s="52" t="s">
        <v>346</v>
      </c>
      <c r="O289" s="52" t="s">
        <v>2584</v>
      </c>
    </row>
    <row r="290" spans="1:15" ht="17.5" customHeight="1" x14ac:dyDescent="0.35">
      <c r="B290" s="54" t="s">
        <v>4421</v>
      </c>
      <c r="C290" s="54"/>
      <c r="D290" s="54"/>
      <c r="E290" s="54"/>
      <c r="F290" s="54"/>
      <c r="G290" s="54"/>
      <c r="H290" s="54"/>
      <c r="I290" s="54"/>
      <c r="J290" s="52" t="s">
        <v>347</v>
      </c>
      <c r="K290" s="52" t="s">
        <v>2585</v>
      </c>
      <c r="L290" s="52" t="s">
        <v>348</v>
      </c>
      <c r="M290" s="52" t="s">
        <v>345</v>
      </c>
      <c r="N290" s="52" t="s">
        <v>346</v>
      </c>
      <c r="O290" s="52" t="s">
        <v>2584</v>
      </c>
    </row>
    <row r="291" spans="1:15" ht="17.5" customHeight="1" x14ac:dyDescent="0.35">
      <c r="B291" s="30"/>
      <c r="C291" s="29" t="s">
        <v>347</v>
      </c>
      <c r="D291" s="29" t="s">
        <v>2585</v>
      </c>
      <c r="E291" s="29" t="s">
        <v>348</v>
      </c>
      <c r="F291" s="29" t="s">
        <v>345</v>
      </c>
      <c r="G291" s="29" t="s">
        <v>346</v>
      </c>
      <c r="H291" s="29" t="s">
        <v>2584</v>
      </c>
      <c r="I291" s="41" t="s">
        <v>2581</v>
      </c>
      <c r="J291" s="52" t="s">
        <v>347</v>
      </c>
      <c r="K291" s="52" t="s">
        <v>2585</v>
      </c>
      <c r="L291" s="52" t="s">
        <v>348</v>
      </c>
      <c r="M291" s="52" t="s">
        <v>345</v>
      </c>
      <c r="N291" s="52" t="s">
        <v>346</v>
      </c>
      <c r="O291" s="52" t="s">
        <v>2584</v>
      </c>
    </row>
    <row r="292" spans="1:15" ht="17.5" customHeight="1" x14ac:dyDescent="0.35">
      <c r="B292" s="30" t="s">
        <v>2378</v>
      </c>
      <c r="C292" s="33">
        <f>SUMIFS(data!U:U,data!G:G,B292,data!L:L,J292)</f>
        <v>1</v>
      </c>
      <c r="D292" s="33">
        <f>SUMIFS(data!U:U,data!G:G,B292,data!L:L,K292)</f>
        <v>0</v>
      </c>
      <c r="E292" s="33">
        <f>SUMIFS(data!U:U,data!G:G,B292,data!L:L,L292)</f>
        <v>0</v>
      </c>
      <c r="F292" s="33">
        <f>SUMIFS(data!U:U,data!G:G,B292,data!L:L,M292)</f>
        <v>0</v>
      </c>
      <c r="G292" s="33">
        <f>SUMIFS(data!U:U,data!G:G,B292,data!L:L,N292)</f>
        <v>0</v>
      </c>
      <c r="H292" s="33">
        <f>SUMIFS(data!U:U,data!G:G,B292,data!L:L,O292)</f>
        <v>0</v>
      </c>
      <c r="I292" s="34">
        <f t="shared" ref="I292" si="18">SUM(C292:H292)</f>
        <v>1</v>
      </c>
      <c r="J292" s="52" t="s">
        <v>347</v>
      </c>
      <c r="K292" s="52" t="s">
        <v>2585</v>
      </c>
      <c r="L292" s="52" t="s">
        <v>348</v>
      </c>
      <c r="M292" s="52" t="s">
        <v>345</v>
      </c>
      <c r="N292" s="52" t="s">
        <v>346</v>
      </c>
      <c r="O292" s="52" t="s">
        <v>2584</v>
      </c>
    </row>
    <row r="293" spans="1:15" ht="17.5" customHeight="1" x14ac:dyDescent="0.35">
      <c r="B293" s="30" t="s">
        <v>4030</v>
      </c>
      <c r="C293" s="33">
        <f>SUMIFS(data!U:U,data!G:G,B293,data!L:L,J293)</f>
        <v>28</v>
      </c>
      <c r="D293" s="33">
        <f>SUMIFS(data!U:U,data!G:G,B293,data!L:L,K293)</f>
        <v>0</v>
      </c>
      <c r="E293" s="33">
        <f>SUMIFS(data!U:U,data!G:G,B293,data!L:L,L293)</f>
        <v>0</v>
      </c>
      <c r="F293" s="33">
        <f>SUMIFS(data!U:U,data!G:G,B293,data!L:L,M293)</f>
        <v>0</v>
      </c>
      <c r="G293" s="33">
        <f>SUMIFS(data!U:U,data!G:G,B293,data!L:L,N293)</f>
        <v>0</v>
      </c>
      <c r="H293" s="33">
        <f>SUMIFS(data!U:U,data!G:G,B293,data!L:L,O293)</f>
        <v>0</v>
      </c>
      <c r="I293" s="34">
        <f t="shared" ref="I293" si="19">SUM(C293:H293)</f>
        <v>28</v>
      </c>
      <c r="J293" s="52" t="s">
        <v>347</v>
      </c>
      <c r="K293" s="52" t="s">
        <v>2585</v>
      </c>
      <c r="L293" s="52" t="s">
        <v>348</v>
      </c>
      <c r="M293" s="52" t="s">
        <v>345</v>
      </c>
      <c r="N293" s="52" t="s">
        <v>346</v>
      </c>
      <c r="O293" s="52" t="s">
        <v>2584</v>
      </c>
    </row>
    <row r="294" spans="1:15" ht="17.5" customHeight="1" x14ac:dyDescent="0.35">
      <c r="B294" s="30" t="s">
        <v>359</v>
      </c>
      <c r="C294" s="33">
        <f>SUMIFS(data!U:U,data!G:G,B294,data!L:L,J294)</f>
        <v>0</v>
      </c>
      <c r="D294" s="33">
        <f>SUMIFS(data!U:U,data!G:G,B294,data!L:L,K294)</f>
        <v>0</v>
      </c>
      <c r="E294" s="33">
        <f>SUMIFS(data!U:U,data!G:G,B294,data!L:L,L294)</f>
        <v>0</v>
      </c>
      <c r="F294" s="33">
        <f>SUMIFS(data!U:U,data!G:G,B294,data!L:L,M294)</f>
        <v>0</v>
      </c>
      <c r="G294" s="33">
        <f>SUMIFS(data!U:U,data!G:G,B294,data!L:L,N294)</f>
        <v>0</v>
      </c>
      <c r="H294" s="33">
        <f>SUMIFS(data!U:U,data!G:G,B294,data!L:L,O294)</f>
        <v>0</v>
      </c>
      <c r="I294" s="34">
        <f t="shared" ref="I294" si="20">SUM(C294:H294)</f>
        <v>0</v>
      </c>
      <c r="J294" s="52" t="s">
        <v>347</v>
      </c>
      <c r="K294" s="52" t="s">
        <v>2585</v>
      </c>
      <c r="L294" s="52" t="s">
        <v>348</v>
      </c>
      <c r="M294" s="52" t="s">
        <v>345</v>
      </c>
      <c r="N294" s="52" t="s">
        <v>346</v>
      </c>
      <c r="O294" s="52" t="s">
        <v>2584</v>
      </c>
    </row>
    <row r="295" spans="1:15" ht="17.5" customHeight="1" x14ac:dyDescent="0.35">
      <c r="B295" s="30" t="s">
        <v>361</v>
      </c>
      <c r="C295" s="33">
        <f>SUMIFS(data!U:U,data!G:G,B295,data!L:L,J295)</f>
        <v>0</v>
      </c>
      <c r="D295" s="33">
        <f>SUMIFS(data!U:U,data!G:G,B295,data!L:L,K295)</f>
        <v>149</v>
      </c>
      <c r="E295" s="33">
        <f>SUMIFS(data!U:U,data!G:G,B295,data!L:L,L295)</f>
        <v>131</v>
      </c>
      <c r="F295" s="33">
        <f>SUMIFS(data!U:U,data!G:G,B295,data!L:L,M295)</f>
        <v>0</v>
      </c>
      <c r="G295" s="33">
        <f>SUMIFS(data!U:U,data!G:G,B295,data!L:L,N295)</f>
        <v>0</v>
      </c>
      <c r="H295" s="33">
        <f>SUMIFS(data!U:U,data!G:G,B295,data!L:L,O295)</f>
        <v>0</v>
      </c>
      <c r="I295" s="34">
        <f t="shared" ref="I295" si="21">SUM(C295:H295)</f>
        <v>280</v>
      </c>
      <c r="J295" s="52" t="s">
        <v>347</v>
      </c>
      <c r="K295" s="52" t="s">
        <v>2585</v>
      </c>
      <c r="L295" s="52" t="s">
        <v>348</v>
      </c>
      <c r="M295" s="52" t="s">
        <v>345</v>
      </c>
      <c r="N295" s="52" t="s">
        <v>346</v>
      </c>
      <c r="O295" s="52" t="s">
        <v>2584</v>
      </c>
    </row>
    <row r="296" spans="1:15" ht="17.5" customHeight="1" x14ac:dyDescent="0.35">
      <c r="B296" s="30" t="s">
        <v>358</v>
      </c>
      <c r="C296" s="33">
        <f>SUMIFS(data!U:U,data!G:G,B296,data!L:L,J296)</f>
        <v>1</v>
      </c>
      <c r="D296" s="33">
        <f>SUMIFS(data!U:U,data!G:G,B296,data!L:L,K296)</f>
        <v>0</v>
      </c>
      <c r="E296" s="33">
        <f>SUMIFS(data!U:U,data!G:G,B296,data!L:L,L296)</f>
        <v>0</v>
      </c>
      <c r="F296" s="33">
        <f>SUMIFS(data!U:U,data!G:G,B296,data!L:L,M296)</f>
        <v>0</v>
      </c>
      <c r="G296" s="33">
        <f>SUMIFS(data!U:U,data!G:G,B296,data!L:L,N296)</f>
        <v>0</v>
      </c>
      <c r="H296" s="33">
        <f>SUMIFS(data!U:U,data!G:G,B296,data!L:L,O296)</f>
        <v>0</v>
      </c>
      <c r="I296" s="34">
        <f t="shared" ref="I296" si="22">SUM(C296:H296)</f>
        <v>1</v>
      </c>
      <c r="J296" s="52" t="s">
        <v>347</v>
      </c>
      <c r="K296" s="52" t="s">
        <v>2585</v>
      </c>
      <c r="L296" s="52" t="s">
        <v>348</v>
      </c>
      <c r="M296" s="52" t="s">
        <v>345</v>
      </c>
      <c r="N296" s="52" t="s">
        <v>346</v>
      </c>
      <c r="O296" s="52" t="s">
        <v>2584</v>
      </c>
    </row>
    <row r="297" spans="1:15" ht="17.5" customHeight="1" x14ac:dyDescent="0.35">
      <c r="B297" s="30" t="s">
        <v>360</v>
      </c>
      <c r="C297" s="33">
        <f>SUMIFS(data!U:U,data!G:G,B297,data!L:L,J297)</f>
        <v>0</v>
      </c>
      <c r="D297" s="33">
        <f>SUMIFS(data!U:U,data!G:G,B297,data!L:L,K297)</f>
        <v>0</v>
      </c>
      <c r="E297" s="33">
        <f>SUMIFS(data!U:U,data!G:G,B297,data!L:L,L297)</f>
        <v>0</v>
      </c>
      <c r="F297" s="33">
        <f>SUMIFS(data!U:U,data!G:G,B297,data!L:L,M297)</f>
        <v>0</v>
      </c>
      <c r="G297" s="33">
        <f>SUMIFS(data!U:U,data!G:G,B297,data!L:L,N297)</f>
        <v>0</v>
      </c>
      <c r="H297" s="33">
        <f>SUMIFS(data!U:U,data!G:G,B297,data!L:L,O297)</f>
        <v>0</v>
      </c>
      <c r="I297" s="34">
        <f t="shared" ref="I297" si="23">SUM(C297:H297)</f>
        <v>0</v>
      </c>
      <c r="J297" s="52" t="s">
        <v>347</v>
      </c>
      <c r="K297" s="52" t="s">
        <v>2585</v>
      </c>
      <c r="L297" s="52" t="s">
        <v>348</v>
      </c>
      <c r="M297" s="52" t="s">
        <v>345</v>
      </c>
      <c r="N297" s="52" t="s">
        <v>346</v>
      </c>
      <c r="O297" s="52" t="s">
        <v>2584</v>
      </c>
    </row>
    <row r="298" spans="1:15" ht="17.5" customHeight="1" x14ac:dyDescent="0.35">
      <c r="B298" s="30" t="s">
        <v>362</v>
      </c>
      <c r="C298" s="33">
        <f>SUMIFS(data!U:U,data!G:G,B298,data!L:L,J298)</f>
        <v>766</v>
      </c>
      <c r="D298" s="33">
        <f>SUMIFS(data!U:U,data!G:G,B298,data!L:L,K298)</f>
        <v>31</v>
      </c>
      <c r="E298" s="33">
        <f>SUMIFS(data!U:U,data!G:G,B298,data!L:L,L298)</f>
        <v>46</v>
      </c>
      <c r="F298" s="33">
        <f>SUMIFS(data!U:U,data!G:G,B298,data!L:L,M298)</f>
        <v>90</v>
      </c>
      <c r="G298" s="33">
        <f>SUMIFS(data!U:U,data!G:G,B298,data!L:L,N298)</f>
        <v>0</v>
      </c>
      <c r="H298" s="33">
        <f>SUMIFS(data!U:U,data!G:G,B298,data!L:L,O298)</f>
        <v>9</v>
      </c>
      <c r="I298" s="34">
        <f t="shared" ref="I298" si="24">SUM(C298:H298)</f>
        <v>942</v>
      </c>
      <c r="J298" s="52" t="s">
        <v>347</v>
      </c>
      <c r="K298" s="52" t="s">
        <v>2585</v>
      </c>
      <c r="L298" s="52" t="s">
        <v>348</v>
      </c>
      <c r="M298" s="52" t="s">
        <v>345</v>
      </c>
      <c r="N298" s="52" t="s">
        <v>346</v>
      </c>
      <c r="O298" s="52" t="s">
        <v>2584</v>
      </c>
    </row>
    <row r="299" spans="1:15" s="40" customFormat="1" ht="17.5" customHeight="1" x14ac:dyDescent="0.35">
      <c r="B299" s="31" t="s">
        <v>2581</v>
      </c>
      <c r="C299" s="34">
        <f t="shared" ref="C299:H299" si="25">SUM(C292:C298)</f>
        <v>796</v>
      </c>
      <c r="D299" s="34">
        <f t="shared" si="25"/>
        <v>180</v>
      </c>
      <c r="E299" s="34">
        <f t="shared" si="25"/>
        <v>177</v>
      </c>
      <c r="F299" s="34">
        <f t="shared" si="25"/>
        <v>90</v>
      </c>
      <c r="G299" s="34">
        <f t="shared" si="25"/>
        <v>0</v>
      </c>
      <c r="H299" s="34">
        <f t="shared" si="25"/>
        <v>9</v>
      </c>
      <c r="I299" s="35">
        <f t="shared" ref="I299" si="26">SUM(C299:H299)</f>
        <v>1252</v>
      </c>
      <c r="J299" s="52" t="s">
        <v>347</v>
      </c>
      <c r="K299" s="52" t="s">
        <v>2585</v>
      </c>
      <c r="L299" s="52" t="s">
        <v>348</v>
      </c>
      <c r="M299" s="52" t="s">
        <v>345</v>
      </c>
      <c r="N299" s="52" t="s">
        <v>346</v>
      </c>
      <c r="O299" s="52" t="s">
        <v>2584</v>
      </c>
    </row>
    <row r="300" spans="1:15" ht="17.5" customHeight="1" x14ac:dyDescent="0.35">
      <c r="J300" s="52"/>
      <c r="K300" s="52"/>
      <c r="L300" s="52"/>
      <c r="M300" s="52"/>
      <c r="N300" s="52"/>
      <c r="O300" s="52"/>
    </row>
    <row r="301" spans="1:15" ht="17.5" customHeight="1" x14ac:dyDescent="0.35">
      <c r="A301" s="32">
        <v>18</v>
      </c>
      <c r="B301" s="53" t="s">
        <v>4429</v>
      </c>
      <c r="C301" s="53"/>
      <c r="D301" s="53"/>
      <c r="E301" s="53"/>
      <c r="F301" s="53"/>
      <c r="G301" s="53"/>
      <c r="H301" s="53"/>
      <c r="I301" s="53"/>
      <c r="J301" s="52" t="s">
        <v>347</v>
      </c>
      <c r="K301" s="52" t="s">
        <v>2585</v>
      </c>
      <c r="L301" s="52" t="s">
        <v>348</v>
      </c>
      <c r="M301" s="52" t="s">
        <v>345</v>
      </c>
      <c r="N301" s="52" t="s">
        <v>346</v>
      </c>
      <c r="O301" s="52" t="s">
        <v>2584</v>
      </c>
    </row>
    <row r="302" spans="1:15" ht="17.5" customHeight="1" x14ac:dyDescent="0.35">
      <c r="B302" s="54" t="s">
        <v>4422</v>
      </c>
      <c r="C302" s="54"/>
      <c r="D302" s="54"/>
      <c r="E302" s="54"/>
      <c r="F302" s="54"/>
      <c r="G302" s="54"/>
      <c r="H302" s="54"/>
      <c r="I302" s="54"/>
      <c r="J302" s="52" t="s">
        <v>347</v>
      </c>
      <c r="K302" s="52" t="s">
        <v>2585</v>
      </c>
      <c r="L302" s="52" t="s">
        <v>348</v>
      </c>
      <c r="M302" s="52" t="s">
        <v>345</v>
      </c>
      <c r="N302" s="52" t="s">
        <v>346</v>
      </c>
      <c r="O302" s="52" t="s">
        <v>2584</v>
      </c>
    </row>
    <row r="303" spans="1:15" ht="17.5" customHeight="1" x14ac:dyDescent="0.35">
      <c r="B303" s="30"/>
      <c r="C303" s="29" t="s">
        <v>347</v>
      </c>
      <c r="D303" s="29" t="s">
        <v>2585</v>
      </c>
      <c r="E303" s="29" t="s">
        <v>348</v>
      </c>
      <c r="F303" s="29" t="s">
        <v>345</v>
      </c>
      <c r="G303" s="29" t="s">
        <v>346</v>
      </c>
      <c r="H303" s="29" t="s">
        <v>2584</v>
      </c>
      <c r="I303" s="41" t="s">
        <v>2581</v>
      </c>
      <c r="J303" s="52" t="s">
        <v>347</v>
      </c>
      <c r="K303" s="52" t="s">
        <v>2585</v>
      </c>
      <c r="L303" s="52" t="s">
        <v>348</v>
      </c>
      <c r="M303" s="52" t="s">
        <v>345</v>
      </c>
      <c r="N303" s="52" t="s">
        <v>346</v>
      </c>
      <c r="O303" s="52" t="s">
        <v>2584</v>
      </c>
    </row>
    <row r="304" spans="1:15" ht="17.5" customHeight="1" x14ac:dyDescent="0.35">
      <c r="B304" s="30" t="s">
        <v>321</v>
      </c>
      <c r="C304" s="33">
        <f>SUMIFS(data!U:U,data!M:M,B304,data!L:L,J304)</f>
        <v>10</v>
      </c>
      <c r="D304" s="33">
        <f>SUMIFS(data!U:U,data!M:M,B304,data!L:L,K304)</f>
        <v>0</v>
      </c>
      <c r="E304" s="33">
        <f>SUMIFS(data!U:U,data!M:M,B304,data!L:L,L304)</f>
        <v>0</v>
      </c>
      <c r="F304" s="33">
        <f>SUMIFS(data!U:U,data!M:M,B304,data!L:L,M304)</f>
        <v>86</v>
      </c>
      <c r="G304" s="33">
        <f>SUMIFS(data!U:U,data!M:M,B304,data!L:L,N304)</f>
        <v>0</v>
      </c>
      <c r="H304" s="33">
        <f>SUMIFS(data!U:U,data!M:M,B304,data!L:L,O304)</f>
        <v>0</v>
      </c>
      <c r="I304" s="34">
        <f t="shared" ref="I304:I312" si="27">SUM(C304:H304)</f>
        <v>96</v>
      </c>
      <c r="J304" s="52" t="s">
        <v>347</v>
      </c>
      <c r="K304" s="52" t="s">
        <v>2585</v>
      </c>
      <c r="L304" s="52" t="s">
        <v>348</v>
      </c>
      <c r="M304" s="52" t="s">
        <v>345</v>
      </c>
      <c r="N304" s="52" t="s">
        <v>346</v>
      </c>
      <c r="O304" s="52" t="s">
        <v>2584</v>
      </c>
    </row>
    <row r="305" spans="1:15" ht="17.5" customHeight="1" x14ac:dyDescent="0.35">
      <c r="B305" s="30" t="s">
        <v>351</v>
      </c>
      <c r="C305" s="33">
        <f>SUMIFS(data!U:U,data!M:M,B305,data!L:L,J305)</f>
        <v>0</v>
      </c>
      <c r="D305" s="33">
        <f>SUMIFS(data!U:U,data!M:M,B305,data!L:L,K305)</f>
        <v>0</v>
      </c>
      <c r="E305" s="33">
        <f>SUMIFS(data!U:U,data!M:M,B305,data!L:L,L305)</f>
        <v>0</v>
      </c>
      <c r="F305" s="33">
        <f>SUMIFS(data!U:U,data!M:M,B305,data!L:L,M305)</f>
        <v>0</v>
      </c>
      <c r="G305" s="33">
        <f>SUMIFS(data!U:U,data!M:M,B305,data!L:L,N305)</f>
        <v>0</v>
      </c>
      <c r="H305" s="33">
        <f>SUMIFS(data!U:U,data!M:M,B305,data!L:L,O305)</f>
        <v>0</v>
      </c>
      <c r="I305" s="34">
        <f t="shared" si="27"/>
        <v>0</v>
      </c>
      <c r="J305" s="52" t="s">
        <v>347</v>
      </c>
      <c r="K305" s="52" t="s">
        <v>2585</v>
      </c>
      <c r="L305" s="52" t="s">
        <v>348</v>
      </c>
      <c r="M305" s="52" t="s">
        <v>345</v>
      </c>
      <c r="N305" s="52" t="s">
        <v>346</v>
      </c>
      <c r="O305" s="52" t="s">
        <v>2584</v>
      </c>
    </row>
    <row r="306" spans="1:15" ht="17.5" customHeight="1" x14ac:dyDescent="0.35">
      <c r="B306" s="30" t="s">
        <v>350</v>
      </c>
      <c r="C306" s="33">
        <f>SUMIFS(data!U:U,data!M:M,B306,data!L:L,J306)</f>
        <v>0</v>
      </c>
      <c r="D306" s="33">
        <f>SUMIFS(data!U:U,data!M:M,B306,data!L:L,K306)</f>
        <v>0</v>
      </c>
      <c r="E306" s="33">
        <f>SUMIFS(data!U:U,data!M:M,B306,data!L:L,L306)</f>
        <v>0</v>
      </c>
      <c r="F306" s="33">
        <f>SUMIFS(data!U:U,data!M:M,B306,data!L:L,M306)</f>
        <v>0</v>
      </c>
      <c r="G306" s="33">
        <f>SUMIFS(data!U:U,data!M:M,B306,data!L:L,N306)</f>
        <v>0</v>
      </c>
      <c r="H306" s="33">
        <f>SUMIFS(data!U:U,data!M:M,B306,data!L:L,O306)</f>
        <v>0</v>
      </c>
      <c r="I306" s="34">
        <f t="shared" si="27"/>
        <v>0</v>
      </c>
      <c r="J306" s="52" t="s">
        <v>347</v>
      </c>
      <c r="K306" s="52" t="s">
        <v>2585</v>
      </c>
      <c r="L306" s="52" t="s">
        <v>348</v>
      </c>
      <c r="M306" s="52" t="s">
        <v>345</v>
      </c>
      <c r="N306" s="52" t="s">
        <v>346</v>
      </c>
      <c r="O306" s="52" t="s">
        <v>2584</v>
      </c>
    </row>
    <row r="307" spans="1:15" ht="17.5" customHeight="1" x14ac:dyDescent="0.35">
      <c r="B307" s="30" t="s">
        <v>2586</v>
      </c>
      <c r="C307" s="33">
        <f>SUMIFS(data!U:U,data!M:M,B307,data!L:L,J307)</f>
        <v>0</v>
      </c>
      <c r="D307" s="33">
        <f>SUMIFS(data!U:U,data!M:M,B307,data!L:L,K307)</f>
        <v>0</v>
      </c>
      <c r="E307" s="33">
        <f>SUMIFS(data!U:U,data!M:M,B307,data!L:L,L307)</f>
        <v>0</v>
      </c>
      <c r="F307" s="33">
        <f>SUMIFS(data!U:U,data!M:M,B307,data!L:L,M307)</f>
        <v>0</v>
      </c>
      <c r="G307" s="33">
        <f>SUMIFS(data!U:U,data!M:M,B307,data!L:L,N307)</f>
        <v>0</v>
      </c>
      <c r="H307" s="33">
        <f>SUMIFS(data!U:U,data!M:M,B307,data!L:L,O307)</f>
        <v>0</v>
      </c>
      <c r="I307" s="34">
        <f t="shared" si="27"/>
        <v>0</v>
      </c>
      <c r="J307" s="52" t="s">
        <v>347</v>
      </c>
      <c r="K307" s="52" t="s">
        <v>2585</v>
      </c>
      <c r="L307" s="52" t="s">
        <v>348</v>
      </c>
      <c r="M307" s="52" t="s">
        <v>345</v>
      </c>
      <c r="N307" s="52" t="s">
        <v>346</v>
      </c>
      <c r="O307" s="52" t="s">
        <v>2584</v>
      </c>
    </row>
    <row r="308" spans="1:15" ht="17.5" customHeight="1" x14ac:dyDescent="0.35">
      <c r="B308" s="30" t="s">
        <v>322</v>
      </c>
      <c r="C308" s="33">
        <f>SUMIFS(data!U:U,data!M:M,B308,data!L:L,J308)</f>
        <v>2</v>
      </c>
      <c r="D308" s="33">
        <f>SUMIFS(data!U:U,data!M:M,B308,data!L:L,K308)</f>
        <v>0</v>
      </c>
      <c r="E308" s="33">
        <f>SUMIFS(data!U:U,data!M:M,B308,data!L:L,L308)</f>
        <v>0</v>
      </c>
      <c r="F308" s="33">
        <f>SUMIFS(data!U:U,data!M:M,B308,data!L:L,M308)</f>
        <v>0</v>
      </c>
      <c r="G308" s="33">
        <f>SUMIFS(data!U:U,data!M:M,B308,data!L:L,N308)</f>
        <v>0</v>
      </c>
      <c r="H308" s="33">
        <f>SUMIFS(data!U:U,data!M:M,B308,data!L:L,O308)</f>
        <v>0</v>
      </c>
      <c r="I308" s="34">
        <f t="shared" si="27"/>
        <v>2</v>
      </c>
      <c r="J308" s="52" t="s">
        <v>347</v>
      </c>
      <c r="K308" s="52" t="s">
        <v>2585</v>
      </c>
      <c r="L308" s="52" t="s">
        <v>348</v>
      </c>
      <c r="M308" s="52" t="s">
        <v>345</v>
      </c>
      <c r="N308" s="52" t="s">
        <v>346</v>
      </c>
      <c r="O308" s="52" t="s">
        <v>2584</v>
      </c>
    </row>
    <row r="309" spans="1:15" ht="17.5" customHeight="1" x14ac:dyDescent="0.35">
      <c r="B309" s="30" t="s">
        <v>337</v>
      </c>
      <c r="C309" s="33">
        <f>SUMIFS(data!U:U,data!M:M,B309,data!L:L,J309)</f>
        <v>678</v>
      </c>
      <c r="D309" s="33">
        <f>SUMIFS(data!U:U,data!M:M,B309,data!L:L,K309)</f>
        <v>180</v>
      </c>
      <c r="E309" s="33">
        <f>SUMIFS(data!U:U,data!M:M,B309,data!L:L,L309)</f>
        <v>158</v>
      </c>
      <c r="F309" s="33">
        <f>SUMIFS(data!U:U,data!M:M,B309,data!L:L,M309)</f>
        <v>2</v>
      </c>
      <c r="G309" s="33">
        <f>SUMIFS(data!U:U,data!M:M,B309,data!L:L,N309)</f>
        <v>0</v>
      </c>
      <c r="H309" s="33">
        <f>SUMIFS(data!U:U,data!M:M,B309,data!L:L,O309)</f>
        <v>0</v>
      </c>
      <c r="I309" s="34">
        <f t="shared" si="27"/>
        <v>1018</v>
      </c>
      <c r="J309" s="52" t="s">
        <v>347</v>
      </c>
      <c r="K309" s="52" t="s">
        <v>2585</v>
      </c>
      <c r="L309" s="52" t="s">
        <v>348</v>
      </c>
      <c r="M309" s="52" t="s">
        <v>345</v>
      </c>
      <c r="N309" s="52" t="s">
        <v>346</v>
      </c>
      <c r="O309" s="52" t="s">
        <v>2584</v>
      </c>
    </row>
    <row r="310" spans="1:15" ht="17.5" customHeight="1" x14ac:dyDescent="0.35">
      <c r="B310" s="30" t="s">
        <v>349</v>
      </c>
      <c r="C310" s="33">
        <f>SUMIFS(data!U:U,data!M:M,B310,data!L:L,J310)</f>
        <v>106</v>
      </c>
      <c r="D310" s="33">
        <f>SUMIFS(data!U:U,data!M:M,B310,data!L:L,K310)</f>
        <v>0</v>
      </c>
      <c r="E310" s="33">
        <f>SUMIFS(data!U:U,data!M:M,B310,data!L:L,L310)</f>
        <v>0</v>
      </c>
      <c r="F310" s="33">
        <f>SUMIFS(data!U:U,data!M:M,B310,data!L:L,M310)</f>
        <v>1</v>
      </c>
      <c r="G310" s="33">
        <f>SUMIFS(data!U:U,data!M:M,B310,data!L:L,N310)</f>
        <v>0</v>
      </c>
      <c r="H310" s="33">
        <f>SUMIFS(data!U:U,data!M:M,B310,data!L:L,O310)</f>
        <v>0</v>
      </c>
      <c r="I310" s="34">
        <f t="shared" si="27"/>
        <v>107</v>
      </c>
      <c r="J310" s="52" t="s">
        <v>347</v>
      </c>
      <c r="K310" s="52" t="s">
        <v>2585</v>
      </c>
      <c r="L310" s="52" t="s">
        <v>348</v>
      </c>
      <c r="M310" s="52" t="s">
        <v>345</v>
      </c>
      <c r="N310" s="52" t="s">
        <v>346</v>
      </c>
      <c r="O310" s="52" t="s">
        <v>2584</v>
      </c>
    </row>
    <row r="311" spans="1:15" ht="17.5" customHeight="1" x14ac:dyDescent="0.35">
      <c r="B311" s="30" t="s">
        <v>2582</v>
      </c>
      <c r="C311" s="33">
        <f>SUMIFS(data!U:U,data!M:M,B311,data!L:L,J311)</f>
        <v>0</v>
      </c>
      <c r="D311" s="33">
        <f>SUMIFS(data!U:U,data!M:M,B311,data!L:L,K311)</f>
        <v>0</v>
      </c>
      <c r="E311" s="33">
        <f>SUMIFS(data!U:U,data!M:M,B311,data!L:L,L311)</f>
        <v>19</v>
      </c>
      <c r="F311" s="33">
        <f>SUMIFS(data!U:U,data!M:M,B311,data!L:L,M311)</f>
        <v>1</v>
      </c>
      <c r="G311" s="33">
        <f>SUMIFS(data!U:U,data!M:M,B311,data!L:L,N311)</f>
        <v>0</v>
      </c>
      <c r="H311" s="33">
        <f>SUMIFS(data!U:U,data!M:M,B311,data!L:L,O311)</f>
        <v>9</v>
      </c>
      <c r="I311" s="34">
        <f t="shared" si="27"/>
        <v>29</v>
      </c>
      <c r="J311" s="52" t="s">
        <v>347</v>
      </c>
      <c r="K311" s="52" t="s">
        <v>2585</v>
      </c>
      <c r="L311" s="52" t="s">
        <v>348</v>
      </c>
      <c r="M311" s="52" t="s">
        <v>345</v>
      </c>
      <c r="N311" s="52" t="s">
        <v>346</v>
      </c>
      <c r="O311" s="52" t="s">
        <v>2584</v>
      </c>
    </row>
    <row r="312" spans="1:15" s="40" customFormat="1" ht="17.5" customHeight="1" x14ac:dyDescent="0.35">
      <c r="B312" s="31" t="s">
        <v>2581</v>
      </c>
      <c r="C312" s="34">
        <f t="shared" ref="C312:H312" si="28">SUM(C304:C311)</f>
        <v>796</v>
      </c>
      <c r="D312" s="34">
        <f t="shared" si="28"/>
        <v>180</v>
      </c>
      <c r="E312" s="34">
        <f t="shared" si="28"/>
        <v>177</v>
      </c>
      <c r="F312" s="34">
        <f t="shared" si="28"/>
        <v>90</v>
      </c>
      <c r="G312" s="34">
        <f t="shared" si="28"/>
        <v>0</v>
      </c>
      <c r="H312" s="34">
        <f t="shared" si="28"/>
        <v>9</v>
      </c>
      <c r="I312" s="35">
        <f t="shared" si="27"/>
        <v>1252</v>
      </c>
      <c r="J312" s="52" t="s">
        <v>347</v>
      </c>
      <c r="K312" s="52" t="s">
        <v>2585</v>
      </c>
      <c r="L312" s="52" t="s">
        <v>348</v>
      </c>
      <c r="M312" s="52" t="s">
        <v>345</v>
      </c>
      <c r="N312" s="52" t="s">
        <v>346</v>
      </c>
      <c r="O312" s="52" t="s">
        <v>2584</v>
      </c>
    </row>
    <row r="313" spans="1:15" ht="17.5" customHeight="1" x14ac:dyDescent="0.35">
      <c r="B313" s="38"/>
      <c r="J313" s="52" t="s">
        <v>347</v>
      </c>
      <c r="K313" s="52" t="s">
        <v>2585</v>
      </c>
      <c r="L313" s="52" t="s">
        <v>348</v>
      </c>
      <c r="M313" s="52" t="s">
        <v>345</v>
      </c>
      <c r="N313" s="52" t="s">
        <v>346</v>
      </c>
      <c r="O313" s="52" t="s">
        <v>2584</v>
      </c>
    </row>
    <row r="314" spans="1:15" ht="17.5" customHeight="1" x14ac:dyDescent="0.35">
      <c r="A314" s="32">
        <v>19</v>
      </c>
      <c r="B314" s="53" t="s">
        <v>4429</v>
      </c>
      <c r="C314" s="53"/>
      <c r="D314" s="53"/>
      <c r="E314" s="53"/>
      <c r="F314" s="53"/>
      <c r="G314" s="53"/>
      <c r="H314" s="53"/>
      <c r="I314" s="53"/>
      <c r="J314" s="52" t="s">
        <v>347</v>
      </c>
      <c r="K314" s="52" t="s">
        <v>2585</v>
      </c>
      <c r="L314" s="52" t="s">
        <v>348</v>
      </c>
      <c r="M314" s="52" t="s">
        <v>345</v>
      </c>
      <c r="N314" s="52" t="s">
        <v>346</v>
      </c>
      <c r="O314" s="52" t="s">
        <v>2584</v>
      </c>
    </row>
    <row r="315" spans="1:15" ht="17.5" customHeight="1" x14ac:dyDescent="0.35">
      <c r="B315" s="54" t="s">
        <v>4423</v>
      </c>
      <c r="C315" s="54"/>
      <c r="D315" s="54"/>
      <c r="E315" s="54"/>
      <c r="F315" s="54"/>
      <c r="G315" s="54"/>
      <c r="H315" s="54"/>
      <c r="I315" s="54"/>
      <c r="J315" s="52" t="s">
        <v>347</v>
      </c>
      <c r="K315" s="52" t="s">
        <v>2585</v>
      </c>
      <c r="L315" s="52" t="s">
        <v>348</v>
      </c>
      <c r="M315" s="52" t="s">
        <v>345</v>
      </c>
      <c r="N315" s="52" t="s">
        <v>346</v>
      </c>
      <c r="O315" s="52" t="s">
        <v>2584</v>
      </c>
    </row>
    <row r="316" spans="1:15" ht="17.5" customHeight="1" x14ac:dyDescent="0.35">
      <c r="B316" s="30"/>
      <c r="C316" s="29" t="s">
        <v>347</v>
      </c>
      <c r="D316" s="29" t="s">
        <v>2585</v>
      </c>
      <c r="E316" s="29" t="s">
        <v>348</v>
      </c>
      <c r="F316" s="29" t="s">
        <v>345</v>
      </c>
      <c r="G316" s="29" t="s">
        <v>346</v>
      </c>
      <c r="H316" s="29" t="s">
        <v>2584</v>
      </c>
      <c r="I316" s="41" t="s">
        <v>2581</v>
      </c>
      <c r="J316" s="52" t="s">
        <v>347</v>
      </c>
      <c r="K316" s="52" t="s">
        <v>2585</v>
      </c>
      <c r="L316" s="52" t="s">
        <v>348</v>
      </c>
      <c r="M316" s="52" t="s">
        <v>345</v>
      </c>
      <c r="N316" s="52" t="s">
        <v>346</v>
      </c>
      <c r="O316" s="52" t="s">
        <v>2584</v>
      </c>
    </row>
    <row r="317" spans="1:15" ht="17.5" customHeight="1" x14ac:dyDescent="0.35">
      <c r="B317" s="30" t="s">
        <v>354</v>
      </c>
      <c r="C317" s="33">
        <f>SUMIFS(data!U:U,data!N:N,B317,data!L:L,J317)</f>
        <v>0</v>
      </c>
      <c r="D317" s="33">
        <f>SUMIFS(data!U:U,data!N:N,B317,data!L:L,K317)</f>
        <v>0</v>
      </c>
      <c r="E317" s="33">
        <f>SUMIFS(data!U:U,data!N:N,B317,data!L:L,L317)</f>
        <v>0</v>
      </c>
      <c r="F317" s="33">
        <f>SUMIFS(data!U:U,data!N:N,B317,data!L:L,M317)</f>
        <v>0</v>
      </c>
      <c r="G317" s="33">
        <f>SUMIFS(data!U:U,data!N:N,B317,data!L:L,N317)</f>
        <v>0</v>
      </c>
      <c r="H317" s="33">
        <f>SUMIFS(data!U:U,data!N:N,B317,data!L:L,O317)</f>
        <v>0</v>
      </c>
      <c r="I317" s="34">
        <f>SUM(C317:H317)</f>
        <v>0</v>
      </c>
      <c r="J317" s="52" t="s">
        <v>347</v>
      </c>
      <c r="K317" s="52" t="s">
        <v>2585</v>
      </c>
      <c r="L317" s="52" t="s">
        <v>348</v>
      </c>
      <c r="M317" s="52" t="s">
        <v>345</v>
      </c>
      <c r="N317" s="52" t="s">
        <v>346</v>
      </c>
      <c r="O317" s="52" t="s">
        <v>2584</v>
      </c>
    </row>
    <row r="318" spans="1:15" ht="17.5" customHeight="1" x14ac:dyDescent="0.35">
      <c r="B318" s="30" t="s">
        <v>323</v>
      </c>
      <c r="C318" s="33">
        <f>SUMIFS(data!U:U,data!N:N,B318,data!L:L,J318)</f>
        <v>10</v>
      </c>
      <c r="D318" s="33">
        <f>SUMIFS(data!U:U,data!N:N,B318,data!L:L,K318)</f>
        <v>0</v>
      </c>
      <c r="E318" s="33">
        <f>SUMIFS(data!U:U,data!N:N,B318,data!L:L,L318)</f>
        <v>18</v>
      </c>
      <c r="F318" s="33">
        <f>SUMIFS(data!U:U,data!N:N,B318,data!L:L,M318)</f>
        <v>86</v>
      </c>
      <c r="G318" s="33">
        <f>SUMIFS(data!U:U,data!N:N,B318,data!L:L,N318)</f>
        <v>0</v>
      </c>
      <c r="H318" s="33">
        <f>SUMIFS(data!U:U,data!N:N,B318,data!L:L,O318)</f>
        <v>9</v>
      </c>
      <c r="I318" s="34">
        <f t="shared" ref="I318:I335" si="29">SUM(C318:H318)</f>
        <v>123</v>
      </c>
      <c r="J318" s="52" t="s">
        <v>347</v>
      </c>
      <c r="K318" s="52" t="s">
        <v>2585</v>
      </c>
      <c r="L318" s="52" t="s">
        <v>348</v>
      </c>
      <c r="M318" s="52" t="s">
        <v>345</v>
      </c>
      <c r="N318" s="52" t="s">
        <v>346</v>
      </c>
      <c r="O318" s="52" t="s">
        <v>2584</v>
      </c>
    </row>
    <row r="319" spans="1:15" ht="17.5" customHeight="1" x14ac:dyDescent="0.35">
      <c r="B319" s="30" t="s">
        <v>324</v>
      </c>
      <c r="C319" s="33">
        <f>SUMIFS(data!U:U,data!N:N,B319,data!L:L,J319)</f>
        <v>0</v>
      </c>
      <c r="D319" s="33">
        <f>SUMIFS(data!U:U,data!N:N,B319,data!L:L,K319)</f>
        <v>0</v>
      </c>
      <c r="E319" s="33">
        <f>SUMIFS(data!U:U,data!N:N,B319,data!L:L,L319)</f>
        <v>0</v>
      </c>
      <c r="F319" s="33">
        <f>SUMIFS(data!U:U,data!N:N,B319,data!L:L,M319)</f>
        <v>0</v>
      </c>
      <c r="G319" s="33">
        <f>SUMIFS(data!U:U,data!N:N,B319,data!L:L,N319)</f>
        <v>0</v>
      </c>
      <c r="H319" s="33">
        <f>SUMIFS(data!U:U,data!N:N,B319,data!L:L,O319)</f>
        <v>0</v>
      </c>
      <c r="I319" s="34">
        <f t="shared" si="29"/>
        <v>0</v>
      </c>
      <c r="J319" s="52" t="s">
        <v>347</v>
      </c>
      <c r="K319" s="52" t="s">
        <v>2585</v>
      </c>
      <c r="L319" s="52" t="s">
        <v>348</v>
      </c>
      <c r="M319" s="52" t="s">
        <v>345</v>
      </c>
      <c r="N319" s="52" t="s">
        <v>346</v>
      </c>
      <c r="O319" s="52" t="s">
        <v>2584</v>
      </c>
    </row>
    <row r="320" spans="1:15" ht="17.5" customHeight="1" x14ac:dyDescent="0.35">
      <c r="B320" s="30" t="s">
        <v>352</v>
      </c>
      <c r="C320" s="33">
        <f>SUMIFS(data!U:U,data!N:N,B320,data!L:L,J320)</f>
        <v>0</v>
      </c>
      <c r="D320" s="33">
        <f>SUMIFS(data!U:U,data!N:N,B320,data!L:L,K320)</f>
        <v>0</v>
      </c>
      <c r="E320" s="33">
        <f>SUMIFS(data!U:U,data!N:N,B320,data!L:L,L320)</f>
        <v>0</v>
      </c>
      <c r="F320" s="33">
        <f>SUMIFS(data!U:U,data!N:N,B320,data!L:L,M320)</f>
        <v>0</v>
      </c>
      <c r="G320" s="33">
        <f>SUMIFS(data!U:U,data!N:N,B320,data!L:L,N320)</f>
        <v>0</v>
      </c>
      <c r="H320" s="33">
        <f>SUMIFS(data!U:U,data!N:N,B320,data!L:L,O320)</f>
        <v>0</v>
      </c>
      <c r="I320" s="34">
        <f t="shared" si="29"/>
        <v>0</v>
      </c>
      <c r="J320" s="52" t="s">
        <v>347</v>
      </c>
      <c r="K320" s="52" t="s">
        <v>2585</v>
      </c>
      <c r="L320" s="52" t="s">
        <v>348</v>
      </c>
      <c r="M320" s="52" t="s">
        <v>345</v>
      </c>
      <c r="N320" s="52" t="s">
        <v>346</v>
      </c>
      <c r="O320" s="52" t="s">
        <v>2584</v>
      </c>
    </row>
    <row r="321" spans="2:19" ht="17.5" customHeight="1" x14ac:dyDescent="0.35">
      <c r="B321" s="30" t="s">
        <v>2665</v>
      </c>
      <c r="C321" s="33">
        <f>SUMIFS(data!U:U,data!N:N,B321,data!L:L,J321)</f>
        <v>0</v>
      </c>
      <c r="D321" s="33">
        <f>SUMIFS(data!U:U,data!N:N,B321,data!L:L,K321)</f>
        <v>0</v>
      </c>
      <c r="E321" s="33">
        <f>SUMIFS(data!U:U,data!N:N,B321,data!L:L,L321)</f>
        <v>0</v>
      </c>
      <c r="F321" s="33">
        <f>SUMIFS(data!U:U,data!N:N,B321,data!L:L,M321)</f>
        <v>0</v>
      </c>
      <c r="G321" s="33">
        <f>SUMIFS(data!U:U,data!N:N,B321,data!L:L,N321)</f>
        <v>0</v>
      </c>
      <c r="H321" s="33">
        <f>SUMIFS(data!U:U,data!N:N,B321,data!L:L,O321)</f>
        <v>0</v>
      </c>
      <c r="I321" s="34">
        <f t="shared" si="29"/>
        <v>0</v>
      </c>
      <c r="J321" s="52" t="s">
        <v>347</v>
      </c>
      <c r="K321" s="52" t="s">
        <v>2585</v>
      </c>
      <c r="L321" s="52" t="s">
        <v>348</v>
      </c>
      <c r="M321" s="52" t="s">
        <v>345</v>
      </c>
      <c r="N321" s="52" t="s">
        <v>346</v>
      </c>
      <c r="O321" s="52" t="s">
        <v>2584</v>
      </c>
    </row>
    <row r="322" spans="2:19" ht="17.5" customHeight="1" x14ac:dyDescent="0.35">
      <c r="B322" s="30" t="s">
        <v>342</v>
      </c>
      <c r="C322" s="33">
        <f>SUMIFS(data!U:U,data!N:N,B322,data!L:L,J322)</f>
        <v>2</v>
      </c>
      <c r="D322" s="33">
        <f>SUMIFS(data!U:U,data!N:N,B322,data!L:L,K322)</f>
        <v>0</v>
      </c>
      <c r="E322" s="33">
        <f>SUMIFS(data!U:U,data!N:N,B322,data!L:L,L322)</f>
        <v>0</v>
      </c>
      <c r="F322" s="33">
        <f>SUMIFS(data!U:U,data!N:N,B322,data!L:L,M322)</f>
        <v>0</v>
      </c>
      <c r="G322" s="33">
        <f>SUMIFS(data!U:U,data!N:N,B322,data!L:L,N322)</f>
        <v>0</v>
      </c>
      <c r="H322" s="33">
        <f>SUMIFS(data!U:U,data!N:N,B322,data!L:L,O322)</f>
        <v>0</v>
      </c>
      <c r="I322" s="34">
        <f t="shared" si="29"/>
        <v>2</v>
      </c>
      <c r="J322" s="52" t="s">
        <v>347</v>
      </c>
      <c r="K322" s="52" t="s">
        <v>2585</v>
      </c>
      <c r="L322" s="52" t="s">
        <v>348</v>
      </c>
      <c r="M322" s="52" t="s">
        <v>345</v>
      </c>
      <c r="N322" s="52" t="s">
        <v>346</v>
      </c>
      <c r="O322" s="52" t="s">
        <v>2584</v>
      </c>
    </row>
    <row r="323" spans="2:19" ht="17.5" customHeight="1" x14ac:dyDescent="0.35">
      <c r="B323" s="30" t="s">
        <v>355</v>
      </c>
      <c r="C323" s="33">
        <f>SUMIFS(data!U:U,data!N:N,B323,data!L:L,J323)</f>
        <v>0</v>
      </c>
      <c r="D323" s="33">
        <f>SUMIFS(data!U:U,data!N:N,B323,data!L:L,K323)</f>
        <v>0</v>
      </c>
      <c r="E323" s="33">
        <f>SUMIFS(data!U:U,data!N:N,B323,data!L:L,L323)</f>
        <v>0</v>
      </c>
      <c r="F323" s="33">
        <f>SUMIFS(data!U:U,data!N:N,B323,data!L:L,M323)</f>
        <v>0</v>
      </c>
      <c r="G323" s="33">
        <f>SUMIFS(data!U:U,data!N:N,B323,data!L:L,N323)</f>
        <v>0</v>
      </c>
      <c r="H323" s="33">
        <f>SUMIFS(data!U:U,data!N:N,B323,data!L:L,O323)</f>
        <v>0</v>
      </c>
      <c r="I323" s="34">
        <f t="shared" si="29"/>
        <v>0</v>
      </c>
      <c r="J323" s="52" t="s">
        <v>347</v>
      </c>
      <c r="K323" s="52" t="s">
        <v>2585</v>
      </c>
      <c r="L323" s="52" t="s">
        <v>348</v>
      </c>
      <c r="M323" s="52" t="s">
        <v>345</v>
      </c>
      <c r="N323" s="52" t="s">
        <v>346</v>
      </c>
      <c r="O323" s="52" t="s">
        <v>2584</v>
      </c>
    </row>
    <row r="324" spans="2:19" ht="17.5" customHeight="1" x14ac:dyDescent="0.35">
      <c r="B324" s="30" t="s">
        <v>343</v>
      </c>
      <c r="C324" s="33">
        <f>SUMIFS(data!U:U,data!N:N,B324,data!L:L,J324)</f>
        <v>0</v>
      </c>
      <c r="D324" s="33">
        <f>SUMIFS(data!U:U,data!N:N,B324,data!L:L,K324)</f>
        <v>0</v>
      </c>
      <c r="E324" s="33">
        <f>SUMIFS(data!U:U,data!N:N,B324,data!L:L,L324)</f>
        <v>0</v>
      </c>
      <c r="F324" s="33">
        <f>SUMIFS(data!U:U,data!N:N,B324,data!L:L,M324)</f>
        <v>0</v>
      </c>
      <c r="G324" s="33">
        <f>SUMIFS(data!U:U,data!N:N,B324,data!L:L,N324)</f>
        <v>0</v>
      </c>
      <c r="H324" s="33">
        <f>SUMIFS(data!U:U,data!N:N,B324,data!L:L,O324)</f>
        <v>0</v>
      </c>
      <c r="I324" s="34">
        <f t="shared" si="29"/>
        <v>0</v>
      </c>
      <c r="J324" s="52" t="s">
        <v>347</v>
      </c>
      <c r="K324" s="52" t="s">
        <v>2585</v>
      </c>
      <c r="L324" s="52" t="s">
        <v>348</v>
      </c>
      <c r="M324" s="52" t="s">
        <v>345</v>
      </c>
      <c r="N324" s="52" t="s">
        <v>346</v>
      </c>
      <c r="O324" s="52" t="s">
        <v>2584</v>
      </c>
    </row>
    <row r="325" spans="2:19" ht="17.5" customHeight="1" x14ac:dyDescent="0.35">
      <c r="B325" s="30" t="s">
        <v>115</v>
      </c>
      <c r="C325" s="33">
        <f>SUMIFS(data!U:U,data!N:N,B325,data!L:L,J325)</f>
        <v>0</v>
      </c>
      <c r="D325" s="33">
        <f>SUMIFS(data!U:U,data!N:N,B325,data!L:L,K325)</f>
        <v>0</v>
      </c>
      <c r="E325" s="33">
        <f>SUMIFS(data!U:U,data!N:N,B325,data!L:L,L325)</f>
        <v>0</v>
      </c>
      <c r="F325" s="33">
        <f>SUMIFS(data!U:U,data!N:N,B325,data!L:L,M325)</f>
        <v>0</v>
      </c>
      <c r="G325" s="33">
        <f>SUMIFS(data!U:U,data!N:N,B325,data!L:L,N325)</f>
        <v>0</v>
      </c>
      <c r="H325" s="33">
        <f>SUMIFS(data!U:U,data!N:N,B325,data!L:L,O325)</f>
        <v>0</v>
      </c>
      <c r="I325" s="34">
        <f t="shared" si="29"/>
        <v>0</v>
      </c>
      <c r="J325" s="52" t="s">
        <v>347</v>
      </c>
      <c r="K325" s="52" t="s">
        <v>2585</v>
      </c>
      <c r="L325" s="52" t="s">
        <v>348</v>
      </c>
      <c r="M325" s="52" t="s">
        <v>345</v>
      </c>
      <c r="N325" s="52" t="s">
        <v>346</v>
      </c>
      <c r="O325" s="52" t="s">
        <v>2584</v>
      </c>
    </row>
    <row r="326" spans="2:19" ht="17.5" customHeight="1" x14ac:dyDescent="0.35">
      <c r="B326" s="30" t="s">
        <v>2663</v>
      </c>
      <c r="C326" s="33">
        <f>SUMIFS(data!U:U,data!N:N,B326,data!L:L,J326)</f>
        <v>23</v>
      </c>
      <c r="D326" s="33">
        <f>SUMIFS(data!U:U,data!N:N,B326,data!L:L,K326)</f>
        <v>0</v>
      </c>
      <c r="E326" s="33">
        <f>SUMIFS(data!U:U,data!N:N,B326,data!L:L,L326)</f>
        <v>1</v>
      </c>
      <c r="F326" s="33">
        <f>SUMIFS(data!U:U,data!N:N,B326,data!L:L,M326)</f>
        <v>0</v>
      </c>
      <c r="G326" s="33">
        <f>SUMIFS(data!U:U,data!N:N,B326,data!L:L,N326)</f>
        <v>0</v>
      </c>
      <c r="H326" s="33">
        <f>SUMIFS(data!U:U,data!N:N,B326,data!L:L,O326)</f>
        <v>0</v>
      </c>
      <c r="I326" s="34">
        <f t="shared" si="29"/>
        <v>24</v>
      </c>
      <c r="J326" s="52" t="s">
        <v>347</v>
      </c>
      <c r="K326" s="52" t="s">
        <v>2585</v>
      </c>
      <c r="L326" s="52" t="s">
        <v>348</v>
      </c>
      <c r="M326" s="52" t="s">
        <v>345</v>
      </c>
      <c r="N326" s="52" t="s">
        <v>346</v>
      </c>
      <c r="O326" s="52" t="s">
        <v>2584</v>
      </c>
    </row>
    <row r="327" spans="2:19" ht="17.5" customHeight="1" x14ac:dyDescent="0.35">
      <c r="B327" s="30" t="s">
        <v>114</v>
      </c>
      <c r="C327" s="33">
        <f>SUMIFS(data!U:U,data!N:N,B327,data!L:L,J327)</f>
        <v>316</v>
      </c>
      <c r="D327" s="33">
        <f>SUMIFS(data!U:U,data!N:N,B327,data!L:L,K327)</f>
        <v>43</v>
      </c>
      <c r="E327" s="33">
        <f>SUMIFS(data!U:U,data!N:N,B327,data!L:L,L327)</f>
        <v>157</v>
      </c>
      <c r="F327" s="33">
        <f>SUMIFS(data!U:U,data!N:N,B327,data!L:L,M327)</f>
        <v>0</v>
      </c>
      <c r="G327" s="33">
        <f>SUMIFS(data!U:U,data!N:N,B327,data!L:L,N327)</f>
        <v>0</v>
      </c>
      <c r="H327" s="33">
        <f>SUMIFS(data!U:U,data!N:N,B327,data!L:L,O327)</f>
        <v>0</v>
      </c>
      <c r="I327" s="34">
        <f t="shared" si="29"/>
        <v>516</v>
      </c>
      <c r="J327" s="52" t="s">
        <v>347</v>
      </c>
      <c r="K327" s="52" t="s">
        <v>2585</v>
      </c>
      <c r="L327" s="52" t="s">
        <v>348</v>
      </c>
      <c r="M327" s="52" t="s">
        <v>345</v>
      </c>
      <c r="N327" s="52" t="s">
        <v>346</v>
      </c>
      <c r="O327" s="52" t="s">
        <v>2584</v>
      </c>
    </row>
    <row r="328" spans="2:19" ht="17.5" customHeight="1" x14ac:dyDescent="0.35">
      <c r="B328" s="30" t="s">
        <v>336</v>
      </c>
      <c r="C328" s="33">
        <f>SUMIFS(data!U:U,data!N:N,B328,data!L:L,J328)</f>
        <v>310</v>
      </c>
      <c r="D328" s="33">
        <f>SUMIFS(data!U:U,data!N:N,B328,data!L:L,K328)</f>
        <v>137</v>
      </c>
      <c r="E328" s="33">
        <f>SUMIFS(data!U:U,data!N:N,B328,data!L:L,L328)</f>
        <v>0</v>
      </c>
      <c r="F328" s="33">
        <f>SUMIFS(data!U:U,data!N:N,B328,data!L:L,M328)</f>
        <v>2</v>
      </c>
      <c r="G328" s="33">
        <f>SUMIFS(data!U:U,data!N:N,B328,data!L:L,N328)</f>
        <v>0</v>
      </c>
      <c r="H328" s="33">
        <f>SUMIFS(data!U:U,data!N:N,B328,data!L:L,O328)</f>
        <v>0</v>
      </c>
      <c r="I328" s="34">
        <f t="shared" si="29"/>
        <v>449</v>
      </c>
      <c r="J328" s="52" t="s">
        <v>347</v>
      </c>
      <c r="K328" s="52" t="s">
        <v>2585</v>
      </c>
      <c r="L328" s="52" t="s">
        <v>348</v>
      </c>
      <c r="M328" s="52" t="s">
        <v>345</v>
      </c>
      <c r="N328" s="52" t="s">
        <v>346</v>
      </c>
      <c r="O328" s="52" t="s">
        <v>2584</v>
      </c>
    </row>
    <row r="329" spans="2:19" ht="17.5" customHeight="1" x14ac:dyDescent="0.35">
      <c r="B329" s="30" t="s">
        <v>353</v>
      </c>
      <c r="C329" s="33">
        <f>SUMIFS(data!U:U,data!N:N,B329,data!L:L,J329)</f>
        <v>29</v>
      </c>
      <c r="D329" s="33">
        <f>SUMIFS(data!U:U,data!N:N,B329,data!L:L,K329)</f>
        <v>0</v>
      </c>
      <c r="E329" s="33">
        <f>SUMIFS(data!U:U,data!N:N,B329,data!L:L,L329)</f>
        <v>0</v>
      </c>
      <c r="F329" s="33">
        <f>SUMIFS(data!U:U,data!N:N,B329,data!L:L,M329)</f>
        <v>0</v>
      </c>
      <c r="G329" s="33">
        <f>SUMIFS(data!U:U,data!N:N,B329,data!L:L,N329)</f>
        <v>0</v>
      </c>
      <c r="H329" s="33">
        <f>SUMIFS(data!U:U,data!N:N,B329,data!L:L,O329)</f>
        <v>0</v>
      </c>
      <c r="I329" s="34">
        <f t="shared" si="29"/>
        <v>29</v>
      </c>
      <c r="J329" s="52" t="s">
        <v>347</v>
      </c>
      <c r="K329" s="52" t="s">
        <v>2585</v>
      </c>
      <c r="L329" s="52" t="s">
        <v>348</v>
      </c>
      <c r="M329" s="52" t="s">
        <v>345</v>
      </c>
      <c r="N329" s="52" t="s">
        <v>346</v>
      </c>
      <c r="O329" s="52" t="s">
        <v>2584</v>
      </c>
    </row>
    <row r="330" spans="2:19" ht="17.5" customHeight="1" x14ac:dyDescent="0.35">
      <c r="B330" s="30" t="s">
        <v>2667</v>
      </c>
      <c r="C330" s="33">
        <f>SUMIFS(data!U:U,data!N:N,B330,data!L:L,J330)</f>
        <v>40</v>
      </c>
      <c r="D330" s="33">
        <f>SUMIFS(data!U:U,data!N:N,B330,data!L:L,K330)</f>
        <v>0</v>
      </c>
      <c r="E330" s="33">
        <f>SUMIFS(data!U:U,data!N:N,B330,data!L:L,L330)</f>
        <v>0</v>
      </c>
      <c r="F330" s="33">
        <f>SUMIFS(data!U:U,data!N:N,B330,data!L:L,M330)</f>
        <v>0</v>
      </c>
      <c r="G330" s="33">
        <f>SUMIFS(data!U:U,data!N:N,B330,data!L:L,N330)</f>
        <v>0</v>
      </c>
      <c r="H330" s="33">
        <f>SUMIFS(data!U:U,data!N:N,B330,data!L:L,O330)</f>
        <v>0</v>
      </c>
      <c r="I330" s="34">
        <f t="shared" si="29"/>
        <v>40</v>
      </c>
      <c r="J330" s="52" t="s">
        <v>347</v>
      </c>
      <c r="K330" s="52" t="s">
        <v>2585</v>
      </c>
      <c r="L330" s="52" t="s">
        <v>348</v>
      </c>
      <c r="M330" s="52" t="s">
        <v>345</v>
      </c>
      <c r="N330" s="52" t="s">
        <v>346</v>
      </c>
      <c r="O330" s="52" t="s">
        <v>2584</v>
      </c>
    </row>
    <row r="331" spans="2:19" ht="17.5" customHeight="1" x14ac:dyDescent="0.35">
      <c r="B331" s="30" t="s">
        <v>2666</v>
      </c>
      <c r="C331" s="33">
        <f>SUMIFS(data!U:U,data!N:N,B331,data!L:L,J331)</f>
        <v>0</v>
      </c>
      <c r="D331" s="33">
        <f>SUMIFS(data!U:U,data!N:N,B331,data!L:L,K331)</f>
        <v>0</v>
      </c>
      <c r="E331" s="33">
        <f>SUMIFS(data!U:U,data!N:N,B331,data!L:L,L331)</f>
        <v>0</v>
      </c>
      <c r="F331" s="33">
        <f>SUMIFS(data!U:U,data!N:N,B331,data!L:L,M331)</f>
        <v>0</v>
      </c>
      <c r="G331" s="33">
        <f>SUMIFS(data!U:U,data!N:N,B331,data!L:L,N331)</f>
        <v>0</v>
      </c>
      <c r="H331" s="33">
        <f>SUMIFS(data!U:U,data!N:N,B331,data!L:L,O331)</f>
        <v>0</v>
      </c>
      <c r="I331" s="34">
        <f t="shared" si="29"/>
        <v>0</v>
      </c>
      <c r="J331" s="52" t="s">
        <v>347</v>
      </c>
      <c r="K331" s="52" t="s">
        <v>2585</v>
      </c>
      <c r="L331" s="52" t="s">
        <v>348</v>
      </c>
      <c r="M331" s="52" t="s">
        <v>345</v>
      </c>
      <c r="N331" s="52" t="s">
        <v>346</v>
      </c>
      <c r="O331" s="52" t="s">
        <v>2584</v>
      </c>
    </row>
    <row r="332" spans="2:19" ht="17.5" customHeight="1" x14ac:dyDescent="0.35">
      <c r="B332" s="30" t="s">
        <v>356</v>
      </c>
      <c r="C332" s="33">
        <f>SUMIFS(data!U:U,data!N:N,B332,data!L:L,J332)</f>
        <v>66</v>
      </c>
      <c r="D332" s="33">
        <f>SUMIFS(data!U:U,data!N:N,B332,data!L:L,K332)</f>
        <v>0</v>
      </c>
      <c r="E332" s="33">
        <f>SUMIFS(data!U:U,data!N:N,B332,data!L:L,L332)</f>
        <v>0</v>
      </c>
      <c r="F332" s="33">
        <f>SUMIFS(data!U:U,data!N:N,B332,data!L:L,M332)</f>
        <v>1</v>
      </c>
      <c r="G332" s="33">
        <f>SUMIFS(data!U:U,data!N:N,B332,data!L:L,N332)</f>
        <v>0</v>
      </c>
      <c r="H332" s="33">
        <f>SUMIFS(data!U:U,data!N:N,B332,data!L:L,O332)</f>
        <v>0</v>
      </c>
      <c r="I332" s="34">
        <f t="shared" si="29"/>
        <v>67</v>
      </c>
      <c r="J332" s="52" t="s">
        <v>347</v>
      </c>
      <c r="K332" s="52" t="s">
        <v>2585</v>
      </c>
      <c r="L332" s="52" t="s">
        <v>348</v>
      </c>
      <c r="M332" s="52" t="s">
        <v>345</v>
      </c>
      <c r="N332" s="52" t="s">
        <v>346</v>
      </c>
      <c r="O332" s="52" t="s">
        <v>2584</v>
      </c>
    </row>
    <row r="333" spans="2:19" ht="17.5" customHeight="1" x14ac:dyDescent="0.35">
      <c r="B333" s="30" t="s">
        <v>344</v>
      </c>
      <c r="C333" s="33">
        <f>SUMIFS(data!U:U,data!N:N,B333,data!L:L,J333)</f>
        <v>0</v>
      </c>
      <c r="D333" s="33">
        <f>SUMIFS(data!U:U,data!N:N,B333,data!L:L,K333)</f>
        <v>0</v>
      </c>
      <c r="E333" s="33">
        <f>SUMIFS(data!U:U,data!N:N,B333,data!L:L,L333)</f>
        <v>1</v>
      </c>
      <c r="F333" s="33">
        <f>SUMIFS(data!U:U,data!N:N,B333,data!L:L,M333)</f>
        <v>0</v>
      </c>
      <c r="G333" s="33">
        <f>SUMIFS(data!U:U,data!N:N,B333,data!L:L,N333)</f>
        <v>0</v>
      </c>
      <c r="H333" s="33">
        <f>SUMIFS(data!U:U,data!N:N,B333,data!L:L,O333)</f>
        <v>0</v>
      </c>
      <c r="I333" s="34">
        <f t="shared" si="29"/>
        <v>1</v>
      </c>
      <c r="J333" s="52" t="s">
        <v>347</v>
      </c>
      <c r="K333" s="52" t="s">
        <v>2585</v>
      </c>
      <c r="L333" s="52" t="s">
        <v>348</v>
      </c>
      <c r="M333" s="52" t="s">
        <v>345</v>
      </c>
      <c r="N333" s="52" t="s">
        <v>346</v>
      </c>
      <c r="O333" s="52" t="s">
        <v>2584</v>
      </c>
    </row>
    <row r="334" spans="2:19" ht="17.5" customHeight="1" x14ac:dyDescent="0.35">
      <c r="B334" s="30" t="s">
        <v>335</v>
      </c>
      <c r="C334" s="33">
        <f>SUMIFS(data!U:U,data!N:N,B334,data!L:L,J334)</f>
        <v>0</v>
      </c>
      <c r="D334" s="33">
        <f>SUMIFS(data!U:U,data!N:N,B334,data!L:L,K334)</f>
        <v>0</v>
      </c>
      <c r="E334" s="33">
        <f>SUMIFS(data!U:U,data!N:N,B334,data!L:L,L334)</f>
        <v>0</v>
      </c>
      <c r="F334" s="33">
        <f>SUMIFS(data!U:U,data!N:N,B334,data!L:L,M334)</f>
        <v>1</v>
      </c>
      <c r="G334" s="33">
        <f>SUMIFS(data!U:U,data!N:N,B334,data!L:L,N334)</f>
        <v>0</v>
      </c>
      <c r="H334" s="33">
        <f>SUMIFS(data!U:U,data!N:N,B334,data!L:L,O334)</f>
        <v>0</v>
      </c>
      <c r="I334" s="34">
        <f t="shared" si="29"/>
        <v>1</v>
      </c>
      <c r="J334" s="52" t="s">
        <v>347</v>
      </c>
      <c r="K334" s="52" t="s">
        <v>2585</v>
      </c>
      <c r="L334" s="52" t="s">
        <v>348</v>
      </c>
      <c r="M334" s="52" t="s">
        <v>345</v>
      </c>
      <c r="N334" s="52" t="s">
        <v>346</v>
      </c>
      <c r="O334" s="52" t="s">
        <v>2584</v>
      </c>
    </row>
    <row r="335" spans="2:19" s="40" customFormat="1" ht="17.5" customHeight="1" x14ac:dyDescent="0.35">
      <c r="B335" s="31" t="s">
        <v>2581</v>
      </c>
      <c r="C335" s="34">
        <f t="shared" ref="C335:H335" si="30">SUM(C317:C334)</f>
        <v>796</v>
      </c>
      <c r="D335" s="34">
        <f t="shared" si="30"/>
        <v>180</v>
      </c>
      <c r="E335" s="34">
        <f t="shared" si="30"/>
        <v>177</v>
      </c>
      <c r="F335" s="34">
        <f t="shared" si="30"/>
        <v>90</v>
      </c>
      <c r="G335" s="34">
        <f t="shared" si="30"/>
        <v>0</v>
      </c>
      <c r="H335" s="34">
        <f t="shared" si="30"/>
        <v>9</v>
      </c>
      <c r="I335" s="35">
        <f t="shared" si="29"/>
        <v>1252</v>
      </c>
    </row>
    <row r="336" spans="2:19" ht="17.5" customHeight="1" x14ac:dyDescent="0.35">
      <c r="H336" s="38"/>
      <c r="L336" s="52" t="s">
        <v>321</v>
      </c>
      <c r="M336" s="52" t="s">
        <v>351</v>
      </c>
      <c r="N336" s="52" t="s">
        <v>350</v>
      </c>
      <c r="O336" s="52" t="s">
        <v>2586</v>
      </c>
      <c r="P336" s="52" t="s">
        <v>322</v>
      </c>
      <c r="Q336" s="52" t="s">
        <v>337</v>
      </c>
      <c r="R336" s="52" t="s">
        <v>349</v>
      </c>
      <c r="S336" s="52" t="s">
        <v>2582</v>
      </c>
    </row>
    <row r="337" spans="1:19" ht="17.5" customHeight="1" x14ac:dyDescent="0.35">
      <c r="A337" s="32">
        <v>20</v>
      </c>
      <c r="B337" s="53" t="s">
        <v>4429</v>
      </c>
      <c r="C337" s="53"/>
      <c r="D337" s="53"/>
      <c r="E337" s="53"/>
      <c r="F337" s="53"/>
      <c r="G337" s="53"/>
      <c r="H337" s="53"/>
      <c r="I337" s="53"/>
      <c r="J337" s="53"/>
      <c r="K337" s="53"/>
      <c r="L337" s="52" t="s">
        <v>321</v>
      </c>
      <c r="M337" s="52" t="s">
        <v>351</v>
      </c>
      <c r="N337" s="52" t="s">
        <v>350</v>
      </c>
      <c r="O337" s="52" t="s">
        <v>2586</v>
      </c>
      <c r="P337" s="52" t="s">
        <v>322</v>
      </c>
      <c r="Q337" s="52" t="s">
        <v>337</v>
      </c>
      <c r="R337" s="52" t="s">
        <v>349</v>
      </c>
      <c r="S337" s="52" t="s">
        <v>2582</v>
      </c>
    </row>
    <row r="338" spans="1:19" ht="17.5" customHeight="1" x14ac:dyDescent="0.35">
      <c r="B338" s="54" t="s">
        <v>4424</v>
      </c>
      <c r="C338" s="54"/>
      <c r="D338" s="54"/>
      <c r="E338" s="54"/>
      <c r="F338" s="54"/>
      <c r="G338" s="54"/>
      <c r="H338" s="54"/>
      <c r="I338" s="54"/>
      <c r="J338" s="54"/>
      <c r="K338" s="54"/>
      <c r="L338" s="52" t="s">
        <v>321</v>
      </c>
      <c r="M338" s="52" t="s">
        <v>351</v>
      </c>
      <c r="N338" s="52" t="s">
        <v>350</v>
      </c>
      <c r="O338" s="52" t="s">
        <v>2586</v>
      </c>
      <c r="P338" s="52" t="s">
        <v>322</v>
      </c>
      <c r="Q338" s="52" t="s">
        <v>337</v>
      </c>
      <c r="R338" s="52" t="s">
        <v>349</v>
      </c>
      <c r="S338" s="52" t="s">
        <v>2582</v>
      </c>
    </row>
    <row r="339" spans="1:19" ht="17.5" customHeight="1" x14ac:dyDescent="0.35">
      <c r="B339" s="30"/>
      <c r="C339" s="29" t="s">
        <v>321</v>
      </c>
      <c r="D339" s="29" t="s">
        <v>351</v>
      </c>
      <c r="E339" s="29" t="s">
        <v>350</v>
      </c>
      <c r="F339" s="29" t="s">
        <v>2586</v>
      </c>
      <c r="G339" s="29" t="s">
        <v>322</v>
      </c>
      <c r="H339" s="29" t="s">
        <v>337</v>
      </c>
      <c r="I339" s="29" t="s">
        <v>349</v>
      </c>
      <c r="J339" s="29" t="s">
        <v>2582</v>
      </c>
      <c r="K339" s="41" t="s">
        <v>2581</v>
      </c>
      <c r="L339" s="52" t="s">
        <v>321</v>
      </c>
      <c r="M339" s="52" t="s">
        <v>351</v>
      </c>
      <c r="N339" s="52" t="s">
        <v>350</v>
      </c>
      <c r="O339" s="52" t="s">
        <v>2586</v>
      </c>
      <c r="P339" s="52" t="s">
        <v>322</v>
      </c>
      <c r="Q339" s="52" t="s">
        <v>337</v>
      </c>
      <c r="R339" s="52" t="s">
        <v>349</v>
      </c>
      <c r="S339" s="52" t="s">
        <v>2582</v>
      </c>
    </row>
    <row r="340" spans="1:19" ht="17.5" customHeight="1" x14ac:dyDescent="0.35">
      <c r="B340" s="30" t="s">
        <v>2374</v>
      </c>
      <c r="C340" s="33">
        <f>SUMIFS(data!U:U,data!D:D,B340,data!M:M,L340)</f>
        <v>86</v>
      </c>
      <c r="D340" s="33">
        <f>SUMIFS(data!U:U,data!D:D,B340,data!M:M,M340)</f>
        <v>0</v>
      </c>
      <c r="E340" s="33">
        <f>SUMIFS(data!U:U,data!D:D,B340,data!M:M,N340)</f>
        <v>0</v>
      </c>
      <c r="F340" s="33">
        <f>SUMIFS(data!U:U,data!D:D,B340,data!M:M,O340)</f>
        <v>0</v>
      </c>
      <c r="G340" s="33">
        <f>SUMIFS(data!U:U,data!D:D,B340,data!M:M,P340)</f>
        <v>0</v>
      </c>
      <c r="H340" s="33">
        <f>SUMIFS(data!U:U,data!D:D,B340,data!M:M,Q340)</f>
        <v>114</v>
      </c>
      <c r="I340" s="33">
        <f>SUMIFS(data!U:U,data!D:D,B340,data!M:M,R340)</f>
        <v>23</v>
      </c>
      <c r="J340" s="33">
        <f>SUMIFS(data!U:U,data!D:D,B340,data!M:M,S340)</f>
        <v>1</v>
      </c>
      <c r="K340" s="34">
        <f t="shared" ref="K340" si="31">SUM(C340:J340)</f>
        <v>224</v>
      </c>
      <c r="L340" s="52" t="s">
        <v>321</v>
      </c>
      <c r="M340" s="52" t="s">
        <v>351</v>
      </c>
      <c r="N340" s="52" t="s">
        <v>350</v>
      </c>
      <c r="O340" s="52" t="s">
        <v>2586</v>
      </c>
      <c r="P340" s="52" t="s">
        <v>322</v>
      </c>
      <c r="Q340" s="52" t="s">
        <v>337</v>
      </c>
      <c r="R340" s="52" t="s">
        <v>349</v>
      </c>
      <c r="S340" s="52" t="s">
        <v>2582</v>
      </c>
    </row>
    <row r="341" spans="1:19" ht="17.5" customHeight="1" x14ac:dyDescent="0.35">
      <c r="B341" s="30" t="s">
        <v>320</v>
      </c>
      <c r="C341" s="33">
        <f>SUMIFS(data!U:U,data!D:D,B341,data!M:M,L341)</f>
        <v>9</v>
      </c>
      <c r="D341" s="33">
        <f>SUMIFS(data!U:U,data!D:D,B341,data!M:M,M341)</f>
        <v>0</v>
      </c>
      <c r="E341" s="33">
        <f>SUMIFS(data!U:U,data!D:D,B341,data!M:M,N341)</f>
        <v>0</v>
      </c>
      <c r="F341" s="33">
        <f>SUMIFS(data!U:U,data!D:D,B341,data!M:M,O341)</f>
        <v>0</v>
      </c>
      <c r="G341" s="33">
        <f>SUMIFS(data!U:U,data!D:D,B341,data!M:M,P341)</f>
        <v>0</v>
      </c>
      <c r="H341" s="33">
        <f>SUMIFS(data!U:U,data!D:D,B341,data!M:M,Q341)</f>
        <v>116</v>
      </c>
      <c r="I341" s="33">
        <f>SUMIFS(data!U:U,data!D:D,B341,data!M:M,R341)</f>
        <v>3</v>
      </c>
      <c r="J341" s="33">
        <f>SUMIFS(data!U:U,data!D:D,B341,data!M:M,S341)</f>
        <v>1</v>
      </c>
      <c r="K341" s="34">
        <f t="shared" ref="K341" si="32">SUM(C341:J341)</f>
        <v>129</v>
      </c>
      <c r="L341" s="52" t="s">
        <v>321</v>
      </c>
      <c r="M341" s="52" t="s">
        <v>351</v>
      </c>
      <c r="N341" s="52" t="s">
        <v>350</v>
      </c>
      <c r="O341" s="52" t="s">
        <v>2586</v>
      </c>
      <c r="P341" s="52" t="s">
        <v>322</v>
      </c>
      <c r="Q341" s="52" t="s">
        <v>337</v>
      </c>
      <c r="R341" s="52" t="s">
        <v>349</v>
      </c>
      <c r="S341" s="52" t="s">
        <v>2582</v>
      </c>
    </row>
    <row r="342" spans="1:19" ht="17.5" customHeight="1" x14ac:dyDescent="0.35">
      <c r="B342" s="30" t="s">
        <v>2376</v>
      </c>
      <c r="C342" s="33">
        <f>SUMIFS(data!U:U,data!D:D,B342,data!M:M,L342)</f>
        <v>0</v>
      </c>
      <c r="D342" s="33">
        <f>SUMIFS(data!U:U,data!D:D,B342,data!M:M,M342)</f>
        <v>0</v>
      </c>
      <c r="E342" s="33">
        <f>SUMIFS(data!U:U,data!D:D,B342,data!M:M,N342)</f>
        <v>0</v>
      </c>
      <c r="F342" s="33">
        <f>SUMIFS(data!U:U,data!D:D,B342,data!M:M,O342)</f>
        <v>0</v>
      </c>
      <c r="G342" s="33">
        <f>SUMIFS(data!U:U,data!D:D,B342,data!M:M,P342)</f>
        <v>2</v>
      </c>
      <c r="H342" s="33">
        <f>SUMIFS(data!U:U,data!D:D,B342,data!M:M,Q342)</f>
        <v>0</v>
      </c>
      <c r="I342" s="33">
        <f>SUMIFS(data!U:U,data!D:D,B342,data!M:M,R342)</f>
        <v>0</v>
      </c>
      <c r="J342" s="33">
        <f>SUMIFS(data!U:U,data!D:D,B342,data!M:M,S342)</f>
        <v>0</v>
      </c>
      <c r="K342" s="34">
        <f t="shared" ref="K342" si="33">SUM(C342:J342)</f>
        <v>2</v>
      </c>
      <c r="L342" s="52" t="s">
        <v>321</v>
      </c>
      <c r="M342" s="52" t="s">
        <v>351</v>
      </c>
      <c r="N342" s="52" t="s">
        <v>350</v>
      </c>
      <c r="O342" s="52" t="s">
        <v>2586</v>
      </c>
      <c r="P342" s="52" t="s">
        <v>322</v>
      </c>
      <c r="Q342" s="52" t="s">
        <v>337</v>
      </c>
      <c r="R342" s="52" t="s">
        <v>349</v>
      </c>
      <c r="S342" s="52" t="s">
        <v>2582</v>
      </c>
    </row>
    <row r="343" spans="1:19" ht="17.5" customHeight="1" x14ac:dyDescent="0.35">
      <c r="B343" s="30" t="s">
        <v>319</v>
      </c>
      <c r="C343" s="33">
        <f>SUMIFS(data!U:U,data!D:D,B343,data!M:M,L343)</f>
        <v>1</v>
      </c>
      <c r="D343" s="33">
        <f>SUMIFS(data!U:U,data!D:D,B343,data!M:M,M343)</f>
        <v>0</v>
      </c>
      <c r="E343" s="33">
        <f>SUMIFS(data!U:U,data!D:D,B343,data!M:M,N343)</f>
        <v>0</v>
      </c>
      <c r="F343" s="33">
        <f>SUMIFS(data!U:U,data!D:D,B343,data!M:M,O343)</f>
        <v>0</v>
      </c>
      <c r="G343" s="33">
        <f>SUMIFS(data!U:U,data!D:D,B343,data!M:M,P343)</f>
        <v>0</v>
      </c>
      <c r="H343" s="33">
        <f>SUMIFS(data!U:U,data!D:D,B343,data!M:M,Q343)</f>
        <v>67</v>
      </c>
      <c r="I343" s="33">
        <f>SUMIFS(data!U:U,data!D:D,B343,data!M:M,R343)</f>
        <v>7</v>
      </c>
      <c r="J343" s="33">
        <f>SUMIFS(data!U:U,data!D:D,B343,data!M:M,S343)</f>
        <v>18</v>
      </c>
      <c r="K343" s="34">
        <f t="shared" ref="K343" si="34">SUM(C343:J343)</f>
        <v>93</v>
      </c>
      <c r="L343" s="52" t="s">
        <v>321</v>
      </c>
      <c r="M343" s="52" t="s">
        <v>351</v>
      </c>
      <c r="N343" s="52" t="s">
        <v>350</v>
      </c>
      <c r="O343" s="52" t="s">
        <v>2586</v>
      </c>
      <c r="P343" s="52" t="s">
        <v>322</v>
      </c>
      <c r="Q343" s="52" t="s">
        <v>337</v>
      </c>
      <c r="R343" s="52" t="s">
        <v>349</v>
      </c>
      <c r="S343" s="52" t="s">
        <v>2582</v>
      </c>
    </row>
    <row r="344" spans="1:19" ht="17.5" customHeight="1" x14ac:dyDescent="0.35">
      <c r="B344" s="30" t="s">
        <v>2375</v>
      </c>
      <c r="C344" s="33">
        <f>SUMIFS(data!U:U,data!D:D,B344,data!M:M,L344)</f>
        <v>0</v>
      </c>
      <c r="D344" s="33">
        <f>SUMIFS(data!U:U,data!D:D,B344,data!M:M,M344)</f>
        <v>0</v>
      </c>
      <c r="E344" s="33">
        <f>SUMIFS(data!U:U,data!D:D,B344,data!M:M,N344)</f>
        <v>0</v>
      </c>
      <c r="F344" s="33">
        <f>SUMIFS(data!U:U,data!D:D,B344,data!M:M,O344)</f>
        <v>0</v>
      </c>
      <c r="G344" s="33">
        <f>SUMIFS(data!U:U,data!D:D,B344,data!M:M,P344)</f>
        <v>0</v>
      </c>
      <c r="H344" s="33">
        <f>SUMIFS(data!U:U,data!D:D,B344,data!M:M,Q344)</f>
        <v>721</v>
      </c>
      <c r="I344" s="33">
        <f>SUMIFS(data!U:U,data!D:D,B344,data!M:M,R344)</f>
        <v>74</v>
      </c>
      <c r="J344" s="33">
        <f>SUMIFS(data!U:U,data!D:D,B344,data!M:M,S344)</f>
        <v>9</v>
      </c>
      <c r="K344" s="34">
        <f t="shared" ref="K344" si="35">SUM(C344:J344)</f>
        <v>804</v>
      </c>
      <c r="L344" s="52" t="s">
        <v>321</v>
      </c>
      <c r="M344" s="52" t="s">
        <v>351</v>
      </c>
      <c r="N344" s="52" t="s">
        <v>350</v>
      </c>
      <c r="O344" s="52" t="s">
        <v>2586</v>
      </c>
      <c r="P344" s="52" t="s">
        <v>322</v>
      </c>
      <c r="Q344" s="52" t="s">
        <v>337</v>
      </c>
      <c r="R344" s="52" t="s">
        <v>349</v>
      </c>
      <c r="S344" s="52" t="s">
        <v>2582</v>
      </c>
    </row>
    <row r="345" spans="1:19" s="40" customFormat="1" ht="17.5" customHeight="1" x14ac:dyDescent="0.35">
      <c r="B345" s="31" t="s">
        <v>2581</v>
      </c>
      <c r="C345" s="34">
        <f t="shared" ref="C345:J345" si="36">SUM(C340:C344)</f>
        <v>96</v>
      </c>
      <c r="D345" s="34">
        <f t="shared" si="36"/>
        <v>0</v>
      </c>
      <c r="E345" s="34">
        <f t="shared" si="36"/>
        <v>0</v>
      </c>
      <c r="F345" s="34">
        <f t="shared" si="36"/>
        <v>0</v>
      </c>
      <c r="G345" s="34">
        <f t="shared" si="36"/>
        <v>2</v>
      </c>
      <c r="H345" s="34">
        <f t="shared" si="36"/>
        <v>1018</v>
      </c>
      <c r="I345" s="34">
        <f t="shared" si="36"/>
        <v>107</v>
      </c>
      <c r="J345" s="34">
        <f t="shared" si="36"/>
        <v>29</v>
      </c>
      <c r="K345" s="35">
        <f t="shared" ref="K345" si="37">SUM(C345:J345)</f>
        <v>1252</v>
      </c>
      <c r="L345" s="52" t="s">
        <v>321</v>
      </c>
      <c r="M345" s="52" t="s">
        <v>351</v>
      </c>
      <c r="N345" s="52" t="s">
        <v>350</v>
      </c>
      <c r="O345" s="52" t="s">
        <v>2586</v>
      </c>
      <c r="P345" s="52" t="s">
        <v>322</v>
      </c>
      <c r="Q345" s="52" t="s">
        <v>337</v>
      </c>
      <c r="R345" s="52" t="s">
        <v>349</v>
      </c>
      <c r="S345" s="52" t="s">
        <v>2582</v>
      </c>
    </row>
    <row r="346" spans="1:19" ht="17.5" customHeight="1" x14ac:dyDescent="0.35">
      <c r="H346" s="38"/>
      <c r="L346" s="52"/>
      <c r="M346" s="52"/>
      <c r="N346" s="52"/>
      <c r="O346" s="52"/>
      <c r="P346" s="52"/>
      <c r="Q346" s="52"/>
      <c r="R346" s="52"/>
      <c r="S346" s="52"/>
    </row>
    <row r="347" spans="1:19" ht="17.5" customHeight="1" x14ac:dyDescent="0.35">
      <c r="A347" s="32">
        <v>21</v>
      </c>
      <c r="B347" s="53" t="s">
        <v>4429</v>
      </c>
      <c r="C347" s="53"/>
      <c r="D347" s="53"/>
      <c r="E347" s="53"/>
      <c r="F347" s="53"/>
      <c r="G347" s="53"/>
      <c r="H347" s="53"/>
      <c r="I347" s="53"/>
      <c r="J347" s="53"/>
      <c r="K347" s="53"/>
      <c r="L347" s="52" t="s">
        <v>321</v>
      </c>
      <c r="M347" s="52" t="s">
        <v>351</v>
      </c>
      <c r="N347" s="52" t="s">
        <v>350</v>
      </c>
      <c r="O347" s="52" t="s">
        <v>2586</v>
      </c>
      <c r="P347" s="52" t="s">
        <v>322</v>
      </c>
      <c r="Q347" s="52" t="s">
        <v>337</v>
      </c>
      <c r="R347" s="52" t="s">
        <v>349</v>
      </c>
      <c r="S347" s="52" t="s">
        <v>2582</v>
      </c>
    </row>
    <row r="348" spans="1:19" ht="17.5" customHeight="1" x14ac:dyDescent="0.35">
      <c r="B348" s="54" t="s">
        <v>4425</v>
      </c>
      <c r="C348" s="54"/>
      <c r="D348" s="54"/>
      <c r="E348" s="54"/>
      <c r="F348" s="54"/>
      <c r="G348" s="54"/>
      <c r="H348" s="54"/>
      <c r="I348" s="54"/>
      <c r="J348" s="54"/>
      <c r="K348" s="54"/>
      <c r="L348" s="52" t="s">
        <v>321</v>
      </c>
      <c r="M348" s="52" t="s">
        <v>351</v>
      </c>
      <c r="N348" s="52" t="s">
        <v>350</v>
      </c>
      <c r="O348" s="52" t="s">
        <v>2586</v>
      </c>
      <c r="P348" s="52" t="s">
        <v>322</v>
      </c>
      <c r="Q348" s="52" t="s">
        <v>337</v>
      </c>
      <c r="R348" s="52" t="s">
        <v>349</v>
      </c>
      <c r="S348" s="52" t="s">
        <v>2582</v>
      </c>
    </row>
    <row r="349" spans="1:19" ht="17.5" customHeight="1" x14ac:dyDescent="0.35">
      <c r="B349" s="30"/>
      <c r="C349" s="29" t="s">
        <v>321</v>
      </c>
      <c r="D349" s="29" t="s">
        <v>351</v>
      </c>
      <c r="E349" s="29" t="s">
        <v>350</v>
      </c>
      <c r="F349" s="29" t="s">
        <v>2586</v>
      </c>
      <c r="G349" s="29" t="s">
        <v>322</v>
      </c>
      <c r="H349" s="29" t="s">
        <v>337</v>
      </c>
      <c r="I349" s="29" t="s">
        <v>349</v>
      </c>
      <c r="J349" s="29" t="s">
        <v>2582</v>
      </c>
      <c r="K349" s="41" t="s">
        <v>2581</v>
      </c>
      <c r="L349" s="52" t="s">
        <v>321</v>
      </c>
      <c r="M349" s="52" t="s">
        <v>351</v>
      </c>
      <c r="N349" s="52" t="s">
        <v>350</v>
      </c>
      <c r="O349" s="52" t="s">
        <v>2586</v>
      </c>
      <c r="P349" s="52" t="s">
        <v>322</v>
      </c>
      <c r="Q349" s="52" t="s">
        <v>337</v>
      </c>
      <c r="R349" s="52" t="s">
        <v>349</v>
      </c>
      <c r="S349" s="52" t="s">
        <v>2582</v>
      </c>
    </row>
    <row r="350" spans="1:19" ht="17.5" customHeight="1" x14ac:dyDescent="0.35">
      <c r="B350" s="30" t="s">
        <v>2393</v>
      </c>
      <c r="C350" s="33">
        <f>SUMIFS(data!U:U,data!C:C,B350,data!M:M,L350)</f>
        <v>30</v>
      </c>
      <c r="D350" s="33">
        <f>SUMIFS(data!U:U,data!C:C,B350,data!M:M,M350)</f>
        <v>0</v>
      </c>
      <c r="E350" s="33">
        <f>SUMIFS(data!U:U,data!C:C,B350,data!M:M,N350)</f>
        <v>0</v>
      </c>
      <c r="F350" s="33">
        <f>SUMIFS(data!U:U,data!C:C,B350,data!M:M,O350)</f>
        <v>0</v>
      </c>
      <c r="G350" s="33">
        <f>SUMIFS(data!U:U,data!C:C,B350,data!M:M,P350)</f>
        <v>0</v>
      </c>
      <c r="H350" s="33">
        <f>SUMIFS(data!U:U,data!C:C,B350,data!M:M,Q350)</f>
        <v>28</v>
      </c>
      <c r="I350" s="33">
        <f>SUMIFS(data!U:U,data!C:C,B350,data!M:M,R350)</f>
        <v>1</v>
      </c>
      <c r="J350" s="33">
        <f>SUMIFS(data!U:U,data!C:C,B350,data!M:M,S350)</f>
        <v>1</v>
      </c>
      <c r="K350" s="34">
        <f>SUM(C350:J350)</f>
        <v>60</v>
      </c>
      <c r="L350" s="52" t="s">
        <v>321</v>
      </c>
      <c r="M350" s="52" t="s">
        <v>351</v>
      </c>
      <c r="N350" s="52" t="s">
        <v>350</v>
      </c>
      <c r="O350" s="52" t="s">
        <v>2586</v>
      </c>
      <c r="P350" s="52" t="s">
        <v>322</v>
      </c>
      <c r="Q350" s="52" t="s">
        <v>337</v>
      </c>
      <c r="R350" s="52" t="s">
        <v>349</v>
      </c>
      <c r="S350" s="52" t="s">
        <v>2582</v>
      </c>
    </row>
    <row r="351" spans="1:19" ht="17.5" customHeight="1" x14ac:dyDescent="0.35">
      <c r="B351" s="30" t="s">
        <v>2389</v>
      </c>
      <c r="C351" s="33">
        <f>SUMIFS(data!U:U,data!C:C,B351,data!M:M,L351)</f>
        <v>56</v>
      </c>
      <c r="D351" s="33">
        <f>SUMIFS(data!U:U,data!C:C,B351,data!M:M,M351)</f>
        <v>0</v>
      </c>
      <c r="E351" s="33">
        <f>SUMIFS(data!U:U,data!C:C,B351,data!M:M,N351)</f>
        <v>0</v>
      </c>
      <c r="F351" s="33">
        <f>SUMIFS(data!U:U,data!C:C,B351,data!M:M,O351)</f>
        <v>0</v>
      </c>
      <c r="G351" s="33">
        <f>SUMIFS(data!U:U,data!C:C,B351,data!M:M,P351)</f>
        <v>0</v>
      </c>
      <c r="H351" s="33">
        <f>SUMIFS(data!U:U,data!C:C,B351,data!M:M,Q351)</f>
        <v>22</v>
      </c>
      <c r="I351" s="33">
        <f>SUMIFS(data!U:U,data!C:C,B351,data!M:M,R351)</f>
        <v>22</v>
      </c>
      <c r="J351" s="33">
        <f>SUMIFS(data!U:U,data!C:C,B351,data!M:M,S351)</f>
        <v>0</v>
      </c>
      <c r="K351" s="34">
        <f t="shared" ref="K351:K377" si="38">SUM(C351:J351)</f>
        <v>100</v>
      </c>
      <c r="L351" s="52" t="s">
        <v>321</v>
      </c>
      <c r="M351" s="52" t="s">
        <v>351</v>
      </c>
      <c r="N351" s="52" t="s">
        <v>350</v>
      </c>
      <c r="O351" s="52" t="s">
        <v>2586</v>
      </c>
      <c r="P351" s="52" t="s">
        <v>322</v>
      </c>
      <c r="Q351" s="52" t="s">
        <v>337</v>
      </c>
      <c r="R351" s="52" t="s">
        <v>349</v>
      </c>
      <c r="S351" s="52" t="s">
        <v>2582</v>
      </c>
    </row>
    <row r="352" spans="1:19" ht="17.5" customHeight="1" x14ac:dyDescent="0.35">
      <c r="B352" s="30" t="s">
        <v>2384</v>
      </c>
      <c r="C352" s="33">
        <f>SUMIFS(data!U:U,data!C:C,B352,data!M:M,L352)</f>
        <v>0</v>
      </c>
      <c r="D352" s="33">
        <f>SUMIFS(data!U:U,data!C:C,B352,data!M:M,M352)</f>
        <v>0</v>
      </c>
      <c r="E352" s="33">
        <f>SUMIFS(data!U:U,data!C:C,B352,data!M:M,N352)</f>
        <v>0</v>
      </c>
      <c r="F352" s="33">
        <f>SUMIFS(data!U:U,data!C:C,B352,data!M:M,O352)</f>
        <v>0</v>
      </c>
      <c r="G352" s="33">
        <f>SUMIFS(data!U:U,data!C:C,B352,data!M:M,P352)</f>
        <v>0</v>
      </c>
      <c r="H352" s="33">
        <f>SUMIFS(data!U:U,data!C:C,B352,data!M:M,Q352)</f>
        <v>64</v>
      </c>
      <c r="I352" s="33">
        <f>SUMIFS(data!U:U,data!C:C,B352,data!M:M,R352)</f>
        <v>0</v>
      </c>
      <c r="J352" s="33">
        <f>SUMIFS(data!U:U,data!C:C,B352,data!M:M,S352)</f>
        <v>0</v>
      </c>
      <c r="K352" s="34">
        <f t="shared" si="38"/>
        <v>64</v>
      </c>
      <c r="L352" s="52" t="s">
        <v>321</v>
      </c>
      <c r="M352" s="52" t="s">
        <v>351</v>
      </c>
      <c r="N352" s="52" t="s">
        <v>350</v>
      </c>
      <c r="O352" s="52" t="s">
        <v>2586</v>
      </c>
      <c r="P352" s="52" t="s">
        <v>322</v>
      </c>
      <c r="Q352" s="52" t="s">
        <v>337</v>
      </c>
      <c r="R352" s="52" t="s">
        <v>349</v>
      </c>
      <c r="S352" s="52" t="s">
        <v>2582</v>
      </c>
    </row>
    <row r="353" spans="2:19" ht="17.5" customHeight="1" x14ac:dyDescent="0.35">
      <c r="B353" s="30" t="s">
        <v>2394</v>
      </c>
      <c r="C353" s="33">
        <f>SUMIFS(data!U:U,data!C:C,B353,data!M:M,L353)</f>
        <v>0</v>
      </c>
      <c r="D353" s="33">
        <f>SUMIFS(data!U:U,data!C:C,B353,data!M:M,M353)</f>
        <v>0</v>
      </c>
      <c r="E353" s="33">
        <f>SUMIFS(data!U:U,data!C:C,B353,data!M:M,N353)</f>
        <v>0</v>
      </c>
      <c r="F353" s="33">
        <f>SUMIFS(data!U:U,data!C:C,B353,data!M:M,O353)</f>
        <v>0</v>
      </c>
      <c r="G353" s="33">
        <f>SUMIFS(data!U:U,data!C:C,B353,data!M:M,P353)</f>
        <v>0</v>
      </c>
      <c r="H353" s="33">
        <f>SUMIFS(data!U:U,data!C:C,B353,data!M:M,Q353)</f>
        <v>0</v>
      </c>
      <c r="I353" s="33">
        <f>SUMIFS(data!U:U,data!C:C,B353,data!M:M,R353)</f>
        <v>0</v>
      </c>
      <c r="J353" s="33">
        <f>SUMIFS(data!U:U,data!C:C,B353,data!M:M,S353)</f>
        <v>0</v>
      </c>
      <c r="K353" s="34">
        <f t="shared" si="38"/>
        <v>0</v>
      </c>
      <c r="L353" s="52" t="s">
        <v>321</v>
      </c>
      <c r="M353" s="52" t="s">
        <v>351</v>
      </c>
      <c r="N353" s="52" t="s">
        <v>350</v>
      </c>
      <c r="O353" s="52" t="s">
        <v>2586</v>
      </c>
      <c r="P353" s="52" t="s">
        <v>322</v>
      </c>
      <c r="Q353" s="52" t="s">
        <v>337</v>
      </c>
      <c r="R353" s="52" t="s">
        <v>349</v>
      </c>
      <c r="S353" s="52" t="s">
        <v>2582</v>
      </c>
    </row>
    <row r="354" spans="2:19" ht="17.5" customHeight="1" x14ac:dyDescent="0.35">
      <c r="B354" s="30" t="s">
        <v>2390</v>
      </c>
      <c r="C354" s="33">
        <f>SUMIFS(data!U:U,data!C:C,B354,data!M:M,L354)</f>
        <v>9</v>
      </c>
      <c r="D354" s="33">
        <f>SUMIFS(data!U:U,data!C:C,B354,data!M:M,M354)</f>
        <v>0</v>
      </c>
      <c r="E354" s="33">
        <f>SUMIFS(data!U:U,data!C:C,B354,data!M:M,N354)</f>
        <v>0</v>
      </c>
      <c r="F354" s="33">
        <f>SUMIFS(data!U:U,data!C:C,B354,data!M:M,O354)</f>
        <v>0</v>
      </c>
      <c r="G354" s="33">
        <f>SUMIFS(data!U:U,data!C:C,B354,data!M:M,P354)</f>
        <v>0</v>
      </c>
      <c r="H354" s="33">
        <f>SUMIFS(data!U:U,data!C:C,B354,data!M:M,Q354)</f>
        <v>2</v>
      </c>
      <c r="I354" s="33">
        <f>SUMIFS(data!U:U,data!C:C,B354,data!M:M,R354)</f>
        <v>1</v>
      </c>
      <c r="J354" s="33">
        <f>SUMIFS(data!U:U,data!C:C,B354,data!M:M,S354)</f>
        <v>0</v>
      </c>
      <c r="K354" s="34">
        <f t="shared" si="38"/>
        <v>12</v>
      </c>
      <c r="L354" s="52" t="s">
        <v>321</v>
      </c>
      <c r="M354" s="52" t="s">
        <v>351</v>
      </c>
      <c r="N354" s="52" t="s">
        <v>350</v>
      </c>
      <c r="O354" s="52" t="s">
        <v>2586</v>
      </c>
      <c r="P354" s="52" t="s">
        <v>322</v>
      </c>
      <c r="Q354" s="52" t="s">
        <v>337</v>
      </c>
      <c r="R354" s="52" t="s">
        <v>349</v>
      </c>
      <c r="S354" s="52" t="s">
        <v>2582</v>
      </c>
    </row>
    <row r="355" spans="2:19" ht="17.5" customHeight="1" x14ac:dyDescent="0.35">
      <c r="B355" s="30" t="s">
        <v>2391</v>
      </c>
      <c r="C355" s="33">
        <f>SUMIFS(data!U:U,data!C:C,B355,data!M:M,L355)</f>
        <v>0</v>
      </c>
      <c r="D355" s="33">
        <f>SUMIFS(data!U:U,data!C:C,B355,data!M:M,M355)</f>
        <v>0</v>
      </c>
      <c r="E355" s="33">
        <f>SUMIFS(data!U:U,data!C:C,B355,data!M:M,N355)</f>
        <v>0</v>
      </c>
      <c r="F355" s="33">
        <f>SUMIFS(data!U:U,data!C:C,B355,data!M:M,O355)</f>
        <v>0</v>
      </c>
      <c r="G355" s="33">
        <f>SUMIFS(data!U:U,data!C:C,B355,data!M:M,P355)</f>
        <v>0</v>
      </c>
      <c r="H355" s="33">
        <f>SUMIFS(data!U:U,data!C:C,B355,data!M:M,Q355)</f>
        <v>0</v>
      </c>
      <c r="I355" s="33">
        <f>SUMIFS(data!U:U,data!C:C,B355,data!M:M,R355)</f>
        <v>0</v>
      </c>
      <c r="J355" s="33">
        <f>SUMIFS(data!U:U,data!C:C,B355,data!M:M,S355)</f>
        <v>0</v>
      </c>
      <c r="K355" s="34">
        <f t="shared" si="38"/>
        <v>0</v>
      </c>
      <c r="L355" s="52" t="s">
        <v>321</v>
      </c>
      <c r="M355" s="52" t="s">
        <v>351</v>
      </c>
      <c r="N355" s="52" t="s">
        <v>350</v>
      </c>
      <c r="O355" s="52" t="s">
        <v>2586</v>
      </c>
      <c r="P355" s="52" t="s">
        <v>322</v>
      </c>
      <c r="Q355" s="52" t="s">
        <v>337</v>
      </c>
      <c r="R355" s="52" t="s">
        <v>349</v>
      </c>
      <c r="S355" s="52" t="s">
        <v>2582</v>
      </c>
    </row>
    <row r="356" spans="2:19" ht="17.5" customHeight="1" x14ac:dyDescent="0.35">
      <c r="B356" s="30" t="s">
        <v>2392</v>
      </c>
      <c r="C356" s="33">
        <f>SUMIFS(data!U:U,data!C:C,B356,data!M:M,L356)</f>
        <v>0</v>
      </c>
      <c r="D356" s="33">
        <f>SUMIFS(data!U:U,data!C:C,B356,data!M:M,M356)</f>
        <v>0</v>
      </c>
      <c r="E356" s="33">
        <f>SUMIFS(data!U:U,data!C:C,B356,data!M:M,N356)</f>
        <v>0</v>
      </c>
      <c r="F356" s="33">
        <f>SUMIFS(data!U:U,data!C:C,B356,data!M:M,O356)</f>
        <v>0</v>
      </c>
      <c r="G356" s="33">
        <f>SUMIFS(data!U:U,data!C:C,B356,data!M:M,P356)</f>
        <v>0</v>
      </c>
      <c r="H356" s="33">
        <f>SUMIFS(data!U:U,data!C:C,B356,data!M:M,Q356)</f>
        <v>95</v>
      </c>
      <c r="I356" s="33">
        <f>SUMIFS(data!U:U,data!C:C,B356,data!M:M,R356)</f>
        <v>0</v>
      </c>
      <c r="J356" s="33">
        <f>SUMIFS(data!U:U,data!C:C,B356,data!M:M,S356)</f>
        <v>0</v>
      </c>
      <c r="K356" s="34">
        <f t="shared" si="38"/>
        <v>95</v>
      </c>
      <c r="L356" s="52" t="s">
        <v>321</v>
      </c>
      <c r="M356" s="52" t="s">
        <v>351</v>
      </c>
      <c r="N356" s="52" t="s">
        <v>350</v>
      </c>
      <c r="O356" s="52" t="s">
        <v>2586</v>
      </c>
      <c r="P356" s="52" t="s">
        <v>322</v>
      </c>
      <c r="Q356" s="52" t="s">
        <v>337</v>
      </c>
      <c r="R356" s="52" t="s">
        <v>349</v>
      </c>
      <c r="S356" s="52" t="s">
        <v>2582</v>
      </c>
    </row>
    <row r="357" spans="2:19" ht="17.5" customHeight="1" x14ac:dyDescent="0.35">
      <c r="B357" s="30" t="s">
        <v>2395</v>
      </c>
      <c r="C357" s="33">
        <f>SUMIFS(data!U:U,data!C:C,B357,data!M:M,L357)</f>
        <v>0</v>
      </c>
      <c r="D357" s="33">
        <f>SUMIFS(data!U:U,data!C:C,B357,data!M:M,M357)</f>
        <v>0</v>
      </c>
      <c r="E357" s="33">
        <f>SUMIFS(data!U:U,data!C:C,B357,data!M:M,N357)</f>
        <v>0</v>
      </c>
      <c r="F357" s="33">
        <f>SUMIFS(data!U:U,data!C:C,B357,data!M:M,O357)</f>
        <v>0</v>
      </c>
      <c r="G357" s="33">
        <f>SUMIFS(data!U:U,data!C:C,B357,data!M:M,P357)</f>
        <v>0</v>
      </c>
      <c r="H357" s="33">
        <f>SUMIFS(data!U:U,data!C:C,B357,data!M:M,Q357)</f>
        <v>0</v>
      </c>
      <c r="I357" s="33">
        <f>SUMIFS(data!U:U,data!C:C,B357,data!M:M,R357)</f>
        <v>0</v>
      </c>
      <c r="J357" s="33">
        <f>SUMIFS(data!U:U,data!C:C,B357,data!M:M,S357)</f>
        <v>1</v>
      </c>
      <c r="K357" s="34">
        <f t="shared" si="38"/>
        <v>1</v>
      </c>
      <c r="L357" s="52" t="s">
        <v>321</v>
      </c>
      <c r="M357" s="52" t="s">
        <v>351</v>
      </c>
      <c r="N357" s="52" t="s">
        <v>350</v>
      </c>
      <c r="O357" s="52" t="s">
        <v>2586</v>
      </c>
      <c r="P357" s="52" t="s">
        <v>322</v>
      </c>
      <c r="Q357" s="52" t="s">
        <v>337</v>
      </c>
      <c r="R357" s="52" t="s">
        <v>349</v>
      </c>
      <c r="S357" s="52" t="s">
        <v>2582</v>
      </c>
    </row>
    <row r="358" spans="2:19" ht="17.5" customHeight="1" x14ac:dyDescent="0.35">
      <c r="B358" s="30" t="s">
        <v>2388</v>
      </c>
      <c r="C358" s="33">
        <f>SUMIFS(data!U:U,data!C:C,B358,data!M:M,L358)</f>
        <v>0</v>
      </c>
      <c r="D358" s="33">
        <f>SUMIFS(data!U:U,data!C:C,B358,data!M:M,M358)</f>
        <v>0</v>
      </c>
      <c r="E358" s="33">
        <f>SUMIFS(data!U:U,data!C:C,B358,data!M:M,N358)</f>
        <v>0</v>
      </c>
      <c r="F358" s="33">
        <f>SUMIFS(data!U:U,data!C:C,B358,data!M:M,O358)</f>
        <v>0</v>
      </c>
      <c r="G358" s="33">
        <f>SUMIFS(data!U:U,data!C:C,B358,data!M:M,P358)</f>
        <v>0</v>
      </c>
      <c r="H358" s="33">
        <f>SUMIFS(data!U:U,data!C:C,B358,data!M:M,Q358)</f>
        <v>19</v>
      </c>
      <c r="I358" s="33">
        <f>SUMIFS(data!U:U,data!C:C,B358,data!M:M,R358)</f>
        <v>0</v>
      </c>
      <c r="J358" s="33">
        <f>SUMIFS(data!U:U,data!C:C,B358,data!M:M,S358)</f>
        <v>0</v>
      </c>
      <c r="K358" s="34">
        <f t="shared" si="38"/>
        <v>19</v>
      </c>
      <c r="L358" s="52" t="s">
        <v>321</v>
      </c>
      <c r="M358" s="52" t="s">
        <v>351</v>
      </c>
      <c r="N358" s="52" t="s">
        <v>350</v>
      </c>
      <c r="O358" s="52" t="s">
        <v>2586</v>
      </c>
      <c r="P358" s="52" t="s">
        <v>322</v>
      </c>
      <c r="Q358" s="52" t="s">
        <v>337</v>
      </c>
      <c r="R358" s="52" t="s">
        <v>349</v>
      </c>
      <c r="S358" s="52" t="s">
        <v>2582</v>
      </c>
    </row>
    <row r="359" spans="2:19" ht="17.5" customHeight="1" x14ac:dyDescent="0.35">
      <c r="B359" s="30" t="s">
        <v>2</v>
      </c>
      <c r="C359" s="33">
        <f>SUMIFS(data!U:U,data!C:C,B359,data!M:M,L359)</f>
        <v>0</v>
      </c>
      <c r="D359" s="33">
        <f>SUMIFS(data!U:U,data!C:C,B359,data!M:M,M359)</f>
        <v>0</v>
      </c>
      <c r="E359" s="33">
        <f>SUMIFS(data!U:U,data!C:C,B359,data!M:M,N359)</f>
        <v>0</v>
      </c>
      <c r="F359" s="33">
        <f>SUMIFS(data!U:U,data!C:C,B359,data!M:M,O359)</f>
        <v>0</v>
      </c>
      <c r="G359" s="33">
        <f>SUMIFS(data!U:U,data!C:C,B359,data!M:M,P359)</f>
        <v>0</v>
      </c>
      <c r="H359" s="33">
        <f>SUMIFS(data!U:U,data!C:C,B359,data!M:M,Q359)</f>
        <v>0</v>
      </c>
      <c r="I359" s="33">
        <f>SUMIFS(data!U:U,data!C:C,B359,data!M:M,R359)</f>
        <v>0</v>
      </c>
      <c r="J359" s="33">
        <f>SUMIFS(data!U:U,data!C:C,B359,data!M:M,S359)</f>
        <v>0</v>
      </c>
      <c r="K359" s="34">
        <f t="shared" si="38"/>
        <v>0</v>
      </c>
      <c r="L359" s="52" t="s">
        <v>321</v>
      </c>
      <c r="M359" s="52" t="s">
        <v>351</v>
      </c>
      <c r="N359" s="52" t="s">
        <v>350</v>
      </c>
      <c r="O359" s="52" t="s">
        <v>2586</v>
      </c>
      <c r="P359" s="52" t="s">
        <v>322</v>
      </c>
      <c r="Q359" s="52" t="s">
        <v>337</v>
      </c>
      <c r="R359" s="52" t="s">
        <v>349</v>
      </c>
      <c r="S359" s="52" t="s">
        <v>2582</v>
      </c>
    </row>
    <row r="360" spans="2:19" ht="17.5" customHeight="1" x14ac:dyDescent="0.35">
      <c r="B360" s="30" t="s">
        <v>18</v>
      </c>
      <c r="C360" s="33">
        <f>SUMIFS(data!U:U,data!C:C,B360,data!M:M,L360)</f>
        <v>0</v>
      </c>
      <c r="D360" s="33">
        <f>SUMIFS(data!U:U,data!C:C,B360,data!M:M,M360)</f>
        <v>0</v>
      </c>
      <c r="E360" s="33">
        <f>SUMIFS(data!U:U,data!C:C,B360,data!M:M,N360)</f>
        <v>0</v>
      </c>
      <c r="F360" s="33">
        <f>SUMIFS(data!U:U,data!C:C,B360,data!M:M,O360)</f>
        <v>0</v>
      </c>
      <c r="G360" s="33">
        <f>SUMIFS(data!U:U,data!C:C,B360,data!M:M,P360)</f>
        <v>0</v>
      </c>
      <c r="H360" s="33">
        <f>SUMIFS(data!U:U,data!C:C,B360,data!M:M,Q360)</f>
        <v>0</v>
      </c>
      <c r="I360" s="33">
        <f>SUMIFS(data!U:U,data!C:C,B360,data!M:M,R360)</f>
        <v>2</v>
      </c>
      <c r="J360" s="33">
        <f>SUMIFS(data!U:U,data!C:C,B360,data!M:M,S360)</f>
        <v>0</v>
      </c>
      <c r="K360" s="34">
        <f t="shared" si="38"/>
        <v>2</v>
      </c>
      <c r="L360" s="52" t="s">
        <v>321</v>
      </c>
      <c r="M360" s="52" t="s">
        <v>351</v>
      </c>
      <c r="N360" s="52" t="s">
        <v>350</v>
      </c>
      <c r="O360" s="52" t="s">
        <v>2586</v>
      </c>
      <c r="P360" s="52" t="s">
        <v>322</v>
      </c>
      <c r="Q360" s="52" t="s">
        <v>337</v>
      </c>
      <c r="R360" s="52" t="s">
        <v>349</v>
      </c>
      <c r="S360" s="52" t="s">
        <v>2582</v>
      </c>
    </row>
    <row r="361" spans="2:19" ht="17.5" customHeight="1" x14ac:dyDescent="0.35">
      <c r="B361" s="30" t="s">
        <v>10</v>
      </c>
      <c r="C361" s="33">
        <f>SUMIFS(data!U:U,data!C:C,B361,data!M:M,L361)</f>
        <v>0</v>
      </c>
      <c r="D361" s="33">
        <f>SUMIFS(data!U:U,data!C:C,B361,data!M:M,M361)</f>
        <v>0</v>
      </c>
      <c r="E361" s="33">
        <f>SUMIFS(data!U:U,data!C:C,B361,data!M:M,N361)</f>
        <v>0</v>
      </c>
      <c r="F361" s="33">
        <f>SUMIFS(data!U:U,data!C:C,B361,data!M:M,O361)</f>
        <v>0</v>
      </c>
      <c r="G361" s="33">
        <f>SUMIFS(data!U:U,data!C:C,B361,data!M:M,P361)</f>
        <v>0</v>
      </c>
      <c r="H361" s="33">
        <f>SUMIFS(data!U:U,data!C:C,B361,data!M:M,Q361)</f>
        <v>0</v>
      </c>
      <c r="I361" s="33">
        <f>SUMIFS(data!U:U,data!C:C,B361,data!M:M,R361)</f>
        <v>0</v>
      </c>
      <c r="J361" s="33">
        <f>SUMIFS(data!U:U,data!C:C,B361,data!M:M,S361)</f>
        <v>0</v>
      </c>
      <c r="K361" s="34">
        <f t="shared" si="38"/>
        <v>0</v>
      </c>
      <c r="L361" s="52" t="s">
        <v>321</v>
      </c>
      <c r="M361" s="52" t="s">
        <v>351</v>
      </c>
      <c r="N361" s="52" t="s">
        <v>350</v>
      </c>
      <c r="O361" s="52" t="s">
        <v>2586</v>
      </c>
      <c r="P361" s="52" t="s">
        <v>322</v>
      </c>
      <c r="Q361" s="52" t="s">
        <v>337</v>
      </c>
      <c r="R361" s="52" t="s">
        <v>349</v>
      </c>
      <c r="S361" s="52" t="s">
        <v>2582</v>
      </c>
    </row>
    <row r="362" spans="2:19" ht="17.5" customHeight="1" x14ac:dyDescent="0.35">
      <c r="B362" s="30" t="s">
        <v>2385</v>
      </c>
      <c r="C362" s="33">
        <f>SUMIFS(data!U:U,data!C:C,B362,data!M:M,L362)</f>
        <v>0</v>
      </c>
      <c r="D362" s="33">
        <f>SUMIFS(data!U:U,data!C:C,B362,data!M:M,M362)</f>
        <v>0</v>
      </c>
      <c r="E362" s="33">
        <f>SUMIFS(data!U:U,data!C:C,B362,data!M:M,N362)</f>
        <v>0</v>
      </c>
      <c r="F362" s="33">
        <f>SUMIFS(data!U:U,data!C:C,B362,data!M:M,O362)</f>
        <v>0</v>
      </c>
      <c r="G362" s="33">
        <f>SUMIFS(data!U:U,data!C:C,B362,data!M:M,P362)</f>
        <v>0</v>
      </c>
      <c r="H362" s="33">
        <f>SUMIFS(data!U:U,data!C:C,B362,data!M:M,Q362)</f>
        <v>0</v>
      </c>
      <c r="I362" s="33">
        <f>SUMIFS(data!U:U,data!C:C,B362,data!M:M,R362)</f>
        <v>0</v>
      </c>
      <c r="J362" s="33">
        <f>SUMIFS(data!U:U,data!C:C,B362,data!M:M,S362)</f>
        <v>0</v>
      </c>
      <c r="K362" s="34">
        <f t="shared" si="38"/>
        <v>0</v>
      </c>
      <c r="L362" s="52" t="s">
        <v>321</v>
      </c>
      <c r="M362" s="52" t="s">
        <v>351</v>
      </c>
      <c r="N362" s="52" t="s">
        <v>350</v>
      </c>
      <c r="O362" s="52" t="s">
        <v>2586</v>
      </c>
      <c r="P362" s="52" t="s">
        <v>322</v>
      </c>
      <c r="Q362" s="52" t="s">
        <v>337</v>
      </c>
      <c r="R362" s="52" t="s">
        <v>349</v>
      </c>
      <c r="S362" s="52" t="s">
        <v>2582</v>
      </c>
    </row>
    <row r="363" spans="2:19" ht="17.5" customHeight="1" x14ac:dyDescent="0.35">
      <c r="B363" s="30" t="s">
        <v>25</v>
      </c>
      <c r="C363" s="33">
        <f>SUMIFS(data!U:U,data!C:C,B363,data!M:M,L363)</f>
        <v>0</v>
      </c>
      <c r="D363" s="33">
        <f>SUMIFS(data!U:U,data!C:C,B363,data!M:M,M363)</f>
        <v>0</v>
      </c>
      <c r="E363" s="33">
        <f>SUMIFS(data!U:U,data!C:C,B363,data!M:M,N363)</f>
        <v>0</v>
      </c>
      <c r="F363" s="33">
        <f>SUMIFS(data!U:U,data!C:C,B363,data!M:M,O363)</f>
        <v>0</v>
      </c>
      <c r="G363" s="33">
        <f>SUMIFS(data!U:U,data!C:C,B363,data!M:M,P363)</f>
        <v>2</v>
      </c>
      <c r="H363" s="33">
        <f>SUMIFS(data!U:U,data!C:C,B363,data!M:M,Q363)</f>
        <v>0</v>
      </c>
      <c r="I363" s="33">
        <f>SUMIFS(data!U:U,data!C:C,B363,data!M:M,R363)</f>
        <v>0</v>
      </c>
      <c r="J363" s="33">
        <f>SUMIFS(data!U:U,data!C:C,B363,data!M:M,S363)</f>
        <v>0</v>
      </c>
      <c r="K363" s="34">
        <f t="shared" si="38"/>
        <v>2</v>
      </c>
      <c r="L363" s="52" t="s">
        <v>321</v>
      </c>
      <c r="M363" s="52" t="s">
        <v>351</v>
      </c>
      <c r="N363" s="52" t="s">
        <v>350</v>
      </c>
      <c r="O363" s="52" t="s">
        <v>2586</v>
      </c>
      <c r="P363" s="52" t="s">
        <v>322</v>
      </c>
      <c r="Q363" s="52" t="s">
        <v>337</v>
      </c>
      <c r="R363" s="52" t="s">
        <v>349</v>
      </c>
      <c r="S363" s="52" t="s">
        <v>2582</v>
      </c>
    </row>
    <row r="364" spans="2:19" ht="17.5" customHeight="1" x14ac:dyDescent="0.35">
      <c r="B364" s="30" t="s">
        <v>12</v>
      </c>
      <c r="C364" s="33">
        <f>SUMIFS(data!U:U,data!C:C,B364,data!M:M,L364)</f>
        <v>0</v>
      </c>
      <c r="D364" s="33">
        <f>SUMIFS(data!U:U,data!C:C,B364,data!M:M,M364)</f>
        <v>0</v>
      </c>
      <c r="E364" s="33">
        <f>SUMIFS(data!U:U,data!C:C,B364,data!M:M,N364)</f>
        <v>0</v>
      </c>
      <c r="F364" s="33">
        <f>SUMIFS(data!U:U,data!C:C,B364,data!M:M,O364)</f>
        <v>0</v>
      </c>
      <c r="G364" s="33">
        <f>SUMIFS(data!U:U,data!C:C,B364,data!M:M,P364)</f>
        <v>0</v>
      </c>
      <c r="H364" s="33">
        <f>SUMIFS(data!U:U,data!C:C,B364,data!M:M,Q364)</f>
        <v>8</v>
      </c>
      <c r="I364" s="33">
        <f>SUMIFS(data!U:U,data!C:C,B364,data!M:M,R364)</f>
        <v>0</v>
      </c>
      <c r="J364" s="33">
        <f>SUMIFS(data!U:U,data!C:C,B364,data!M:M,S364)</f>
        <v>0</v>
      </c>
      <c r="K364" s="34">
        <f t="shared" si="38"/>
        <v>8</v>
      </c>
      <c r="L364" s="52" t="s">
        <v>321</v>
      </c>
      <c r="M364" s="52" t="s">
        <v>351</v>
      </c>
      <c r="N364" s="52" t="s">
        <v>350</v>
      </c>
      <c r="O364" s="52" t="s">
        <v>2586</v>
      </c>
      <c r="P364" s="52" t="s">
        <v>322</v>
      </c>
      <c r="Q364" s="52" t="s">
        <v>337</v>
      </c>
      <c r="R364" s="52" t="s">
        <v>349</v>
      </c>
      <c r="S364" s="52" t="s">
        <v>2582</v>
      </c>
    </row>
    <row r="365" spans="2:19" ht="17.5" customHeight="1" x14ac:dyDescent="0.35">
      <c r="B365" s="30" t="s">
        <v>4</v>
      </c>
      <c r="C365" s="33">
        <f>SUMIFS(data!U:U,data!C:C,B365,data!M:M,L365)</f>
        <v>0</v>
      </c>
      <c r="D365" s="33">
        <f>SUMIFS(data!U:U,data!C:C,B365,data!M:M,M365)</f>
        <v>0</v>
      </c>
      <c r="E365" s="33">
        <f>SUMIFS(data!U:U,data!C:C,B365,data!M:M,N365)</f>
        <v>0</v>
      </c>
      <c r="F365" s="33">
        <f>SUMIFS(data!U:U,data!C:C,B365,data!M:M,O365)</f>
        <v>0</v>
      </c>
      <c r="G365" s="33">
        <f>SUMIFS(data!U:U,data!C:C,B365,data!M:M,P365)</f>
        <v>0</v>
      </c>
      <c r="H365" s="33">
        <f>SUMIFS(data!U:U,data!C:C,B365,data!M:M,Q365)</f>
        <v>0</v>
      </c>
      <c r="I365" s="33">
        <f>SUMIFS(data!U:U,data!C:C,B365,data!M:M,R365)</f>
        <v>0</v>
      </c>
      <c r="J365" s="33">
        <f>SUMIFS(data!U:U,data!C:C,B365,data!M:M,S365)</f>
        <v>0</v>
      </c>
      <c r="K365" s="34">
        <f t="shared" si="38"/>
        <v>0</v>
      </c>
      <c r="L365" s="52" t="s">
        <v>321</v>
      </c>
      <c r="M365" s="52" t="s">
        <v>351</v>
      </c>
      <c r="N365" s="52" t="s">
        <v>350</v>
      </c>
      <c r="O365" s="52" t="s">
        <v>2586</v>
      </c>
      <c r="P365" s="52" t="s">
        <v>322</v>
      </c>
      <c r="Q365" s="52" t="s">
        <v>337</v>
      </c>
      <c r="R365" s="52" t="s">
        <v>349</v>
      </c>
      <c r="S365" s="52" t="s">
        <v>2582</v>
      </c>
    </row>
    <row r="366" spans="2:19" ht="17.5" customHeight="1" x14ac:dyDescent="0.35">
      <c r="B366" s="30" t="s">
        <v>15</v>
      </c>
      <c r="C366" s="33">
        <f>SUMIFS(data!U:U,data!C:C,B366,data!M:M,L366)</f>
        <v>1</v>
      </c>
      <c r="D366" s="33">
        <f>SUMIFS(data!U:U,data!C:C,B366,data!M:M,M366)</f>
        <v>0</v>
      </c>
      <c r="E366" s="33">
        <f>SUMIFS(data!U:U,data!C:C,B366,data!M:M,N366)</f>
        <v>0</v>
      </c>
      <c r="F366" s="33">
        <f>SUMIFS(data!U:U,data!C:C,B366,data!M:M,O366)</f>
        <v>0</v>
      </c>
      <c r="G366" s="33">
        <f>SUMIFS(data!U:U,data!C:C,B366,data!M:M,P366)</f>
        <v>0</v>
      </c>
      <c r="H366" s="33">
        <f>SUMIFS(data!U:U,data!C:C,B366,data!M:M,Q366)</f>
        <v>54</v>
      </c>
      <c r="I366" s="33">
        <f>SUMIFS(data!U:U,data!C:C,B366,data!M:M,R366)</f>
        <v>0</v>
      </c>
      <c r="J366" s="33">
        <f>SUMIFS(data!U:U,data!C:C,B366,data!M:M,S366)</f>
        <v>0</v>
      </c>
      <c r="K366" s="34">
        <f t="shared" si="38"/>
        <v>55</v>
      </c>
      <c r="L366" s="52" t="s">
        <v>321</v>
      </c>
      <c r="M366" s="52" t="s">
        <v>351</v>
      </c>
      <c r="N366" s="52" t="s">
        <v>350</v>
      </c>
      <c r="O366" s="52" t="s">
        <v>2586</v>
      </c>
      <c r="P366" s="52" t="s">
        <v>322</v>
      </c>
      <c r="Q366" s="52" t="s">
        <v>337</v>
      </c>
      <c r="R366" s="52" t="s">
        <v>349</v>
      </c>
      <c r="S366" s="52" t="s">
        <v>2582</v>
      </c>
    </row>
    <row r="367" spans="2:19" ht="17.5" customHeight="1" x14ac:dyDescent="0.35">
      <c r="B367" s="30" t="s">
        <v>2396</v>
      </c>
      <c r="C367" s="33">
        <f>SUMIFS(data!U:U,data!C:C,B367,data!M:M,L367)</f>
        <v>0</v>
      </c>
      <c r="D367" s="33">
        <f>SUMIFS(data!U:U,data!C:C,B367,data!M:M,M367)</f>
        <v>0</v>
      </c>
      <c r="E367" s="33">
        <f>SUMIFS(data!U:U,data!C:C,B367,data!M:M,N367)</f>
        <v>0</v>
      </c>
      <c r="F367" s="33">
        <f>SUMIFS(data!U:U,data!C:C,B367,data!M:M,O367)</f>
        <v>0</v>
      </c>
      <c r="G367" s="33">
        <f>SUMIFS(data!U:U,data!C:C,B367,data!M:M,P367)</f>
        <v>0</v>
      </c>
      <c r="H367" s="33">
        <f>SUMIFS(data!U:U,data!C:C,B367,data!M:M,Q367)</f>
        <v>1</v>
      </c>
      <c r="I367" s="33">
        <f>SUMIFS(data!U:U,data!C:C,B367,data!M:M,R367)</f>
        <v>0</v>
      </c>
      <c r="J367" s="33">
        <f>SUMIFS(data!U:U,data!C:C,B367,data!M:M,S367)</f>
        <v>0</v>
      </c>
      <c r="K367" s="34">
        <f t="shared" si="38"/>
        <v>1</v>
      </c>
      <c r="L367" s="52" t="s">
        <v>321</v>
      </c>
      <c r="M367" s="52" t="s">
        <v>351</v>
      </c>
      <c r="N367" s="52" t="s">
        <v>350</v>
      </c>
      <c r="O367" s="52" t="s">
        <v>2586</v>
      </c>
      <c r="P367" s="52" t="s">
        <v>322</v>
      </c>
      <c r="Q367" s="52" t="s">
        <v>337</v>
      </c>
      <c r="R367" s="52" t="s">
        <v>349</v>
      </c>
      <c r="S367" s="52" t="s">
        <v>2582</v>
      </c>
    </row>
    <row r="368" spans="2:19" ht="17.5" customHeight="1" x14ac:dyDescent="0.35">
      <c r="B368" s="30" t="s">
        <v>5</v>
      </c>
      <c r="C368" s="33">
        <f>SUMIFS(data!U:U,data!C:C,B368,data!M:M,L368)</f>
        <v>0</v>
      </c>
      <c r="D368" s="33">
        <f>SUMIFS(data!U:U,data!C:C,B368,data!M:M,M368)</f>
        <v>0</v>
      </c>
      <c r="E368" s="33">
        <f>SUMIFS(data!U:U,data!C:C,B368,data!M:M,N368)</f>
        <v>0</v>
      </c>
      <c r="F368" s="33">
        <f>SUMIFS(data!U:U,data!C:C,B368,data!M:M,O368)</f>
        <v>0</v>
      </c>
      <c r="G368" s="33">
        <f>SUMIFS(data!U:U,data!C:C,B368,data!M:M,P368)</f>
        <v>0</v>
      </c>
      <c r="H368" s="33">
        <f>SUMIFS(data!U:U,data!C:C,B368,data!M:M,Q368)</f>
        <v>1</v>
      </c>
      <c r="I368" s="33">
        <f>SUMIFS(data!U:U,data!C:C,B368,data!M:M,R368)</f>
        <v>1</v>
      </c>
      <c r="J368" s="33">
        <f>SUMIFS(data!U:U,data!C:C,B368,data!M:M,S368)</f>
        <v>0</v>
      </c>
      <c r="K368" s="34">
        <f t="shared" si="38"/>
        <v>2</v>
      </c>
      <c r="L368" s="52" t="s">
        <v>321</v>
      </c>
      <c r="M368" s="52" t="s">
        <v>351</v>
      </c>
      <c r="N368" s="52" t="s">
        <v>350</v>
      </c>
      <c r="O368" s="52" t="s">
        <v>2586</v>
      </c>
      <c r="P368" s="52" t="s">
        <v>322</v>
      </c>
      <c r="Q368" s="52" t="s">
        <v>337</v>
      </c>
      <c r="R368" s="52" t="s">
        <v>349</v>
      </c>
      <c r="S368" s="52" t="s">
        <v>2582</v>
      </c>
    </row>
    <row r="369" spans="1:19" ht="17.5" customHeight="1" x14ac:dyDescent="0.35">
      <c r="B369" s="30" t="s">
        <v>14</v>
      </c>
      <c r="C369" s="33">
        <f>SUMIFS(data!U:U,data!C:C,B369,data!M:M,L369)</f>
        <v>0</v>
      </c>
      <c r="D369" s="33">
        <f>SUMIFS(data!U:U,data!C:C,B369,data!M:M,M369)</f>
        <v>0</v>
      </c>
      <c r="E369" s="33">
        <f>SUMIFS(data!U:U,data!C:C,B369,data!M:M,N369)</f>
        <v>0</v>
      </c>
      <c r="F369" s="33">
        <f>SUMIFS(data!U:U,data!C:C,B369,data!M:M,O369)</f>
        <v>0</v>
      </c>
      <c r="G369" s="33">
        <f>SUMIFS(data!U:U,data!C:C,B369,data!M:M,P369)</f>
        <v>0</v>
      </c>
      <c r="H369" s="33">
        <f>SUMIFS(data!U:U,data!C:C,B369,data!M:M,Q369)</f>
        <v>3</v>
      </c>
      <c r="I369" s="33">
        <f>SUMIFS(data!U:U,data!C:C,B369,data!M:M,R369)</f>
        <v>6</v>
      </c>
      <c r="J369" s="33">
        <f>SUMIFS(data!U:U,data!C:C,B369,data!M:M,S369)</f>
        <v>18</v>
      </c>
      <c r="K369" s="34">
        <f t="shared" si="38"/>
        <v>27</v>
      </c>
      <c r="L369" s="52" t="s">
        <v>321</v>
      </c>
      <c r="M369" s="52" t="s">
        <v>351</v>
      </c>
      <c r="N369" s="52" t="s">
        <v>350</v>
      </c>
      <c r="O369" s="52" t="s">
        <v>2586</v>
      </c>
      <c r="P369" s="52" t="s">
        <v>322</v>
      </c>
      <c r="Q369" s="52" t="s">
        <v>337</v>
      </c>
      <c r="R369" s="52" t="s">
        <v>349</v>
      </c>
      <c r="S369" s="52" t="s">
        <v>2582</v>
      </c>
    </row>
    <row r="370" spans="1:19" ht="17.5" customHeight="1" x14ac:dyDescent="0.35">
      <c r="B370" s="30" t="s">
        <v>2386</v>
      </c>
      <c r="C370" s="33">
        <f>SUMIFS(data!U:U,data!C:C,B370,data!M:M,L370)</f>
        <v>0</v>
      </c>
      <c r="D370" s="33">
        <f>SUMIFS(data!U:U,data!C:C,B370,data!M:M,M370)</f>
        <v>0</v>
      </c>
      <c r="E370" s="33">
        <f>SUMIFS(data!U:U,data!C:C,B370,data!M:M,N370)</f>
        <v>0</v>
      </c>
      <c r="F370" s="33">
        <f>SUMIFS(data!U:U,data!C:C,B370,data!M:M,O370)</f>
        <v>0</v>
      </c>
      <c r="G370" s="33">
        <f>SUMIFS(data!U:U,data!C:C,B370,data!M:M,P370)</f>
        <v>0</v>
      </c>
      <c r="H370" s="33">
        <f>SUMIFS(data!U:U,data!C:C,B370,data!M:M,Q370)</f>
        <v>0</v>
      </c>
      <c r="I370" s="33">
        <f>SUMIFS(data!U:U,data!C:C,B370,data!M:M,R370)</f>
        <v>0</v>
      </c>
      <c r="J370" s="33">
        <f>SUMIFS(data!U:U,data!C:C,B370,data!M:M,S370)</f>
        <v>0</v>
      </c>
      <c r="K370" s="34">
        <f t="shared" si="38"/>
        <v>0</v>
      </c>
      <c r="L370" s="52" t="s">
        <v>321</v>
      </c>
      <c r="M370" s="52" t="s">
        <v>351</v>
      </c>
      <c r="N370" s="52" t="s">
        <v>350</v>
      </c>
      <c r="O370" s="52" t="s">
        <v>2586</v>
      </c>
      <c r="P370" s="52" t="s">
        <v>322</v>
      </c>
      <c r="Q370" s="52" t="s">
        <v>337</v>
      </c>
      <c r="R370" s="52" t="s">
        <v>349</v>
      </c>
      <c r="S370" s="52" t="s">
        <v>2582</v>
      </c>
    </row>
    <row r="371" spans="1:19" ht="17.5" customHeight="1" x14ac:dyDescent="0.35">
      <c r="B371" s="30" t="s">
        <v>2383</v>
      </c>
      <c r="C371" s="33">
        <f>SUMIFS(data!U:U,data!C:C,B371,data!M:M,L371)</f>
        <v>0</v>
      </c>
      <c r="D371" s="33">
        <f>SUMIFS(data!U:U,data!C:C,B371,data!M:M,M371)</f>
        <v>0</v>
      </c>
      <c r="E371" s="33">
        <f>SUMIFS(data!U:U,data!C:C,B371,data!M:M,N371)</f>
        <v>0</v>
      </c>
      <c r="F371" s="33">
        <f>SUMIFS(data!U:U,data!C:C,B371,data!M:M,O371)</f>
        <v>0</v>
      </c>
      <c r="G371" s="33">
        <f>SUMIFS(data!U:U,data!C:C,B371,data!M:M,P371)</f>
        <v>0</v>
      </c>
      <c r="H371" s="33">
        <f>SUMIFS(data!U:U,data!C:C,B371,data!M:M,Q371)</f>
        <v>0</v>
      </c>
      <c r="I371" s="33">
        <f>SUMIFS(data!U:U,data!C:C,B371,data!M:M,R371)</f>
        <v>0</v>
      </c>
      <c r="J371" s="33">
        <f>SUMIFS(data!U:U,data!C:C,B371,data!M:M,S371)</f>
        <v>0</v>
      </c>
      <c r="K371" s="34">
        <f t="shared" si="38"/>
        <v>0</v>
      </c>
      <c r="L371" s="52" t="s">
        <v>321</v>
      </c>
      <c r="M371" s="52" t="s">
        <v>351</v>
      </c>
      <c r="N371" s="52" t="s">
        <v>350</v>
      </c>
      <c r="O371" s="52" t="s">
        <v>2586</v>
      </c>
      <c r="P371" s="52" t="s">
        <v>322</v>
      </c>
      <c r="Q371" s="52" t="s">
        <v>337</v>
      </c>
      <c r="R371" s="52" t="s">
        <v>349</v>
      </c>
      <c r="S371" s="52" t="s">
        <v>2582</v>
      </c>
    </row>
    <row r="372" spans="1:19" ht="17.5" customHeight="1" x14ac:dyDescent="0.35">
      <c r="B372" s="30" t="s">
        <v>3</v>
      </c>
      <c r="C372" s="33">
        <f>SUMIFS(data!U:U,data!C:C,B372,data!M:M,L372)</f>
        <v>0</v>
      </c>
      <c r="D372" s="33">
        <f>SUMIFS(data!U:U,data!C:C,B372,data!M:M,M372)</f>
        <v>0</v>
      </c>
      <c r="E372" s="33">
        <f>SUMIFS(data!U:U,data!C:C,B372,data!M:M,N372)</f>
        <v>0</v>
      </c>
      <c r="F372" s="33">
        <f>SUMIFS(data!U:U,data!C:C,B372,data!M:M,O372)</f>
        <v>0</v>
      </c>
      <c r="G372" s="33">
        <f>SUMIFS(data!U:U,data!C:C,B372,data!M:M,P372)</f>
        <v>0</v>
      </c>
      <c r="H372" s="33">
        <f>SUMIFS(data!U:U,data!C:C,B372,data!M:M,Q372)</f>
        <v>704</v>
      </c>
      <c r="I372" s="33">
        <f>SUMIFS(data!U:U,data!C:C,B372,data!M:M,R372)</f>
        <v>74</v>
      </c>
      <c r="J372" s="33">
        <f>SUMIFS(data!U:U,data!C:C,B372,data!M:M,S372)</f>
        <v>9</v>
      </c>
      <c r="K372" s="34">
        <f t="shared" si="38"/>
        <v>787</v>
      </c>
      <c r="L372" s="52" t="s">
        <v>321</v>
      </c>
      <c r="M372" s="52" t="s">
        <v>351</v>
      </c>
      <c r="N372" s="52" t="s">
        <v>350</v>
      </c>
      <c r="O372" s="52" t="s">
        <v>2586</v>
      </c>
      <c r="P372" s="52" t="s">
        <v>322</v>
      </c>
      <c r="Q372" s="52" t="s">
        <v>337</v>
      </c>
      <c r="R372" s="52" t="s">
        <v>349</v>
      </c>
      <c r="S372" s="52" t="s">
        <v>2582</v>
      </c>
    </row>
    <row r="373" spans="1:19" ht="17.5" customHeight="1" x14ac:dyDescent="0.35">
      <c r="B373" s="30" t="s">
        <v>20</v>
      </c>
      <c r="C373" s="33">
        <f>SUMIFS(data!U:U,data!C:C,B373,data!M:M,L373)</f>
        <v>0</v>
      </c>
      <c r="D373" s="33">
        <f>SUMIFS(data!U:U,data!C:C,B373,data!M:M,M373)</f>
        <v>0</v>
      </c>
      <c r="E373" s="33">
        <f>SUMIFS(data!U:U,data!C:C,B373,data!M:M,N373)</f>
        <v>0</v>
      </c>
      <c r="F373" s="33">
        <f>SUMIFS(data!U:U,data!C:C,B373,data!M:M,O373)</f>
        <v>0</v>
      </c>
      <c r="G373" s="33">
        <f>SUMIFS(data!U:U,data!C:C,B373,data!M:M,P373)</f>
        <v>0</v>
      </c>
      <c r="H373" s="33">
        <f>SUMIFS(data!U:U,data!C:C,B373,data!M:M,Q373)</f>
        <v>5</v>
      </c>
      <c r="I373" s="33">
        <f>SUMIFS(data!U:U,data!C:C,B373,data!M:M,R373)</f>
        <v>0</v>
      </c>
      <c r="J373" s="33">
        <f>SUMIFS(data!U:U,data!C:C,B373,data!M:M,S373)</f>
        <v>0</v>
      </c>
      <c r="K373" s="34">
        <f t="shared" si="38"/>
        <v>5</v>
      </c>
      <c r="L373" s="52" t="s">
        <v>321</v>
      </c>
      <c r="M373" s="52" t="s">
        <v>351</v>
      </c>
      <c r="N373" s="52" t="s">
        <v>350</v>
      </c>
      <c r="O373" s="52" t="s">
        <v>2586</v>
      </c>
      <c r="P373" s="52" t="s">
        <v>322</v>
      </c>
      <c r="Q373" s="52" t="s">
        <v>337</v>
      </c>
      <c r="R373" s="52" t="s">
        <v>349</v>
      </c>
      <c r="S373" s="52" t="s">
        <v>2582</v>
      </c>
    </row>
    <row r="374" spans="1:19" ht="17.5" customHeight="1" x14ac:dyDescent="0.35">
      <c r="B374" s="30" t="s">
        <v>2587</v>
      </c>
      <c r="C374" s="33">
        <f>SUMIFS(data!U:U,data!C:C,B374,data!M:M,L374)</f>
        <v>0</v>
      </c>
      <c r="D374" s="33">
        <f>SUMIFS(data!U:U,data!C:C,B374,data!M:M,M374)</f>
        <v>0</v>
      </c>
      <c r="E374" s="33">
        <f>SUMIFS(data!U:U,data!C:C,B374,data!M:M,N374)</f>
        <v>0</v>
      </c>
      <c r="F374" s="33">
        <f>SUMIFS(data!U:U,data!C:C,B374,data!M:M,O374)</f>
        <v>0</v>
      </c>
      <c r="G374" s="33">
        <f>SUMIFS(data!U:U,data!C:C,B374,data!M:M,P374)</f>
        <v>0</v>
      </c>
      <c r="H374" s="33">
        <f>SUMIFS(data!U:U,data!C:C,B374,data!M:M,Q374)</f>
        <v>0</v>
      </c>
      <c r="I374" s="33">
        <f>SUMIFS(data!U:U,data!C:C,B374,data!M:M,R374)</f>
        <v>0</v>
      </c>
      <c r="J374" s="33">
        <f>SUMIFS(data!U:U,data!C:C,B374,data!M:M,S374)</f>
        <v>0</v>
      </c>
      <c r="K374" s="34">
        <f t="shared" si="38"/>
        <v>0</v>
      </c>
      <c r="L374" s="52" t="s">
        <v>321</v>
      </c>
      <c r="M374" s="52" t="s">
        <v>351</v>
      </c>
      <c r="N374" s="52" t="s">
        <v>350</v>
      </c>
      <c r="O374" s="52" t="s">
        <v>2586</v>
      </c>
      <c r="P374" s="52" t="s">
        <v>322</v>
      </c>
      <c r="Q374" s="52" t="s">
        <v>337</v>
      </c>
      <c r="R374" s="52" t="s">
        <v>349</v>
      </c>
      <c r="S374" s="52" t="s">
        <v>2582</v>
      </c>
    </row>
    <row r="375" spans="1:19" ht="17.5" customHeight="1" x14ac:dyDescent="0.35">
      <c r="B375" s="30" t="s">
        <v>2387</v>
      </c>
      <c r="C375" s="33">
        <f>SUMIFS(data!U:U,data!C:C,B375,data!M:M,L375)</f>
        <v>0</v>
      </c>
      <c r="D375" s="33">
        <f>SUMIFS(data!U:U,data!C:C,B375,data!M:M,M375)</f>
        <v>0</v>
      </c>
      <c r="E375" s="33">
        <f>SUMIFS(data!U:U,data!C:C,B375,data!M:M,N375)</f>
        <v>0</v>
      </c>
      <c r="F375" s="33">
        <f>SUMIFS(data!U:U,data!C:C,B375,data!M:M,O375)</f>
        <v>0</v>
      </c>
      <c r="G375" s="33">
        <f>SUMIFS(data!U:U,data!C:C,B375,data!M:M,P375)</f>
        <v>0</v>
      </c>
      <c r="H375" s="33">
        <f>SUMIFS(data!U:U,data!C:C,B375,data!M:M,Q375)</f>
        <v>4</v>
      </c>
      <c r="I375" s="33">
        <f>SUMIFS(data!U:U,data!C:C,B375,data!M:M,R375)</f>
        <v>0</v>
      </c>
      <c r="J375" s="33">
        <f>SUMIFS(data!U:U,data!C:C,B375,data!M:M,S375)</f>
        <v>0</v>
      </c>
      <c r="K375" s="34">
        <f t="shared" si="38"/>
        <v>4</v>
      </c>
      <c r="L375" s="52" t="s">
        <v>321</v>
      </c>
      <c r="M375" s="52" t="s">
        <v>351</v>
      </c>
      <c r="N375" s="52" t="s">
        <v>350</v>
      </c>
      <c r="O375" s="52" t="s">
        <v>2586</v>
      </c>
      <c r="P375" s="52" t="s">
        <v>322</v>
      </c>
      <c r="Q375" s="52" t="s">
        <v>337</v>
      </c>
      <c r="R375" s="52" t="s">
        <v>349</v>
      </c>
      <c r="S375" s="52" t="s">
        <v>2582</v>
      </c>
    </row>
    <row r="376" spans="1:19" ht="17.5" customHeight="1" x14ac:dyDescent="0.35">
      <c r="B376" s="30" t="s">
        <v>26</v>
      </c>
      <c r="C376" s="33">
        <f>SUMIFS(data!U:U,data!C:C,B376,data!M:M,L376)</f>
        <v>0</v>
      </c>
      <c r="D376" s="33">
        <f>SUMIFS(data!U:U,data!C:C,B376,data!M:M,M376)</f>
        <v>0</v>
      </c>
      <c r="E376" s="33">
        <f>SUMIFS(data!U:U,data!C:C,B376,data!M:M,N376)</f>
        <v>0</v>
      </c>
      <c r="F376" s="33">
        <f>SUMIFS(data!U:U,data!C:C,B376,data!M:M,O376)</f>
        <v>0</v>
      </c>
      <c r="G376" s="33">
        <f>SUMIFS(data!U:U,data!C:C,B376,data!M:M,P376)</f>
        <v>0</v>
      </c>
      <c r="H376" s="33">
        <f>SUMIFS(data!U:U,data!C:C,B376,data!M:M,Q376)</f>
        <v>8</v>
      </c>
      <c r="I376" s="33">
        <f>SUMIFS(data!U:U,data!C:C,B376,data!M:M,R376)</f>
        <v>0</v>
      </c>
      <c r="J376" s="33">
        <f>SUMIFS(data!U:U,data!C:C,B376,data!M:M,S376)</f>
        <v>0</v>
      </c>
      <c r="K376" s="34">
        <f t="shared" si="38"/>
        <v>8</v>
      </c>
      <c r="L376" s="52" t="s">
        <v>321</v>
      </c>
      <c r="M376" s="52" t="s">
        <v>351</v>
      </c>
      <c r="N376" s="52" t="s">
        <v>350</v>
      </c>
      <c r="O376" s="52" t="s">
        <v>2586</v>
      </c>
      <c r="P376" s="52" t="s">
        <v>322</v>
      </c>
      <c r="Q376" s="52" t="s">
        <v>337</v>
      </c>
      <c r="R376" s="52" t="s">
        <v>349</v>
      </c>
      <c r="S376" s="52" t="s">
        <v>2582</v>
      </c>
    </row>
    <row r="377" spans="1:19" s="40" customFormat="1" ht="17.5" customHeight="1" x14ac:dyDescent="0.35">
      <c r="B377" s="36" t="s">
        <v>2581</v>
      </c>
      <c r="C377" s="34">
        <f t="shared" ref="C377:J377" si="39">SUM(C350:C376)</f>
        <v>96</v>
      </c>
      <c r="D377" s="34">
        <f t="shared" si="39"/>
        <v>0</v>
      </c>
      <c r="E377" s="34">
        <f t="shared" si="39"/>
        <v>0</v>
      </c>
      <c r="F377" s="34">
        <f t="shared" si="39"/>
        <v>0</v>
      </c>
      <c r="G377" s="34">
        <f t="shared" si="39"/>
        <v>2</v>
      </c>
      <c r="H377" s="34">
        <f t="shared" si="39"/>
        <v>1018</v>
      </c>
      <c r="I377" s="34">
        <f t="shared" si="39"/>
        <v>107</v>
      </c>
      <c r="J377" s="34">
        <f t="shared" si="39"/>
        <v>29</v>
      </c>
      <c r="K377" s="35">
        <f t="shared" si="38"/>
        <v>1252</v>
      </c>
      <c r="L377" s="52" t="s">
        <v>321</v>
      </c>
      <c r="M377" s="52" t="s">
        <v>351</v>
      </c>
      <c r="N377" s="52" t="s">
        <v>350</v>
      </c>
      <c r="O377" s="52" t="s">
        <v>2586</v>
      </c>
      <c r="P377" s="52" t="s">
        <v>322</v>
      </c>
      <c r="Q377" s="52" t="s">
        <v>337</v>
      </c>
      <c r="R377" s="52" t="s">
        <v>349</v>
      </c>
      <c r="S377" s="52" t="s">
        <v>2582</v>
      </c>
    </row>
    <row r="378" spans="1:19" ht="17.5" customHeight="1" x14ac:dyDescent="0.35">
      <c r="B378" s="39"/>
      <c r="D378" s="39"/>
      <c r="E378" s="39"/>
      <c r="G378" s="39"/>
      <c r="L378" s="52"/>
      <c r="M378" s="52"/>
      <c r="N378" s="52"/>
      <c r="O378" s="52"/>
      <c r="P378" s="52"/>
      <c r="Q378" s="52"/>
      <c r="R378" s="52"/>
      <c r="S378" s="52"/>
    </row>
    <row r="379" spans="1:19" ht="17.5" customHeight="1" x14ac:dyDescent="0.35">
      <c r="A379" s="32">
        <v>22</v>
      </c>
      <c r="B379" s="53" t="s">
        <v>4429</v>
      </c>
      <c r="C379" s="53"/>
      <c r="D379" s="53"/>
      <c r="E379" s="53"/>
      <c r="F379" s="53"/>
      <c r="G379" s="53"/>
      <c r="H379" s="53"/>
      <c r="I379" s="53"/>
      <c r="J379" s="53"/>
      <c r="K379" s="53"/>
      <c r="L379" s="52" t="s">
        <v>321</v>
      </c>
      <c r="M379" s="52" t="s">
        <v>351</v>
      </c>
      <c r="N379" s="52" t="s">
        <v>350</v>
      </c>
      <c r="O379" s="52" t="s">
        <v>2586</v>
      </c>
      <c r="P379" s="52" t="s">
        <v>322</v>
      </c>
      <c r="Q379" s="52" t="s">
        <v>337</v>
      </c>
      <c r="R379" s="52" t="s">
        <v>349</v>
      </c>
      <c r="S379" s="52" t="s">
        <v>2582</v>
      </c>
    </row>
    <row r="380" spans="1:19" ht="17.5" customHeight="1" x14ac:dyDescent="0.35">
      <c r="B380" s="54" t="s">
        <v>4426</v>
      </c>
      <c r="C380" s="54"/>
      <c r="D380" s="54"/>
      <c r="E380" s="54"/>
      <c r="F380" s="54"/>
      <c r="G380" s="54"/>
      <c r="H380" s="54"/>
      <c r="I380" s="54"/>
      <c r="J380" s="54"/>
      <c r="K380" s="54"/>
      <c r="L380" s="52" t="s">
        <v>321</v>
      </c>
      <c r="M380" s="52" t="s">
        <v>351</v>
      </c>
      <c r="N380" s="52" t="s">
        <v>350</v>
      </c>
      <c r="O380" s="52" t="s">
        <v>2586</v>
      </c>
      <c r="P380" s="52" t="s">
        <v>322</v>
      </c>
      <c r="Q380" s="52" t="s">
        <v>337</v>
      </c>
      <c r="R380" s="52" t="s">
        <v>349</v>
      </c>
      <c r="S380" s="52" t="s">
        <v>2582</v>
      </c>
    </row>
    <row r="381" spans="1:19" ht="24" customHeight="1" x14ac:dyDescent="0.35">
      <c r="B381" s="30"/>
      <c r="C381" s="29" t="s">
        <v>321</v>
      </c>
      <c r="D381" s="29" t="s">
        <v>351</v>
      </c>
      <c r="E381" s="29" t="s">
        <v>350</v>
      </c>
      <c r="F381" s="29" t="s">
        <v>2586</v>
      </c>
      <c r="G381" s="29" t="s">
        <v>322</v>
      </c>
      <c r="H381" s="29" t="s">
        <v>337</v>
      </c>
      <c r="I381" s="29" t="s">
        <v>349</v>
      </c>
      <c r="J381" s="29" t="s">
        <v>2582</v>
      </c>
      <c r="K381" s="41" t="s">
        <v>2581</v>
      </c>
      <c r="L381" s="52" t="s">
        <v>321</v>
      </c>
      <c r="M381" s="52" t="s">
        <v>351</v>
      </c>
      <c r="N381" s="52" t="s">
        <v>350</v>
      </c>
      <c r="O381" s="52" t="s">
        <v>2586</v>
      </c>
      <c r="P381" s="52" t="s">
        <v>322</v>
      </c>
      <c r="Q381" s="52" t="s">
        <v>337</v>
      </c>
      <c r="R381" s="52" t="s">
        <v>349</v>
      </c>
      <c r="S381" s="52" t="s">
        <v>2582</v>
      </c>
    </row>
    <row r="382" spans="1:19" ht="17.5" customHeight="1" x14ac:dyDescent="0.35">
      <c r="B382" s="30" t="s">
        <v>2378</v>
      </c>
      <c r="C382" s="33">
        <f>SUMIFS(data!U:U,data!G:G,B382,data!M:M,L382)</f>
        <v>0</v>
      </c>
      <c r="D382" s="33">
        <f>SUMIFS(data!U:U,data!G:G,B382,data!M:M,M382)</f>
        <v>0</v>
      </c>
      <c r="E382" s="33">
        <f>SUMIFS(data!U:U,data!G:G,B382,data!M:M,N382)</f>
        <v>0</v>
      </c>
      <c r="F382" s="33">
        <f>SUMIFS(data!U:U,data!G:G,B382,data!M:M,O382)</f>
        <v>0</v>
      </c>
      <c r="G382" s="33">
        <f>SUMIFS(data!U:U,data!G:G,B382,data!M:M,P382)</f>
        <v>0</v>
      </c>
      <c r="H382" s="33">
        <f>SUMIFS(data!U:U,data!G:G,B382,data!M:M,Q382)</f>
        <v>1</v>
      </c>
      <c r="I382" s="33">
        <f>SUMIFS(data!U:U,data!G:G,B382,data!M:M,R382)</f>
        <v>0</v>
      </c>
      <c r="J382" s="33">
        <f>SUMIFS(data!U:U,data!G:G,B382,data!M:M,S382)</f>
        <v>0</v>
      </c>
      <c r="K382" s="34">
        <f t="shared" ref="K382" si="40">SUM(C382:J382)</f>
        <v>1</v>
      </c>
      <c r="L382" s="52" t="s">
        <v>321</v>
      </c>
      <c r="M382" s="52" t="s">
        <v>351</v>
      </c>
      <c r="N382" s="52" t="s">
        <v>350</v>
      </c>
      <c r="O382" s="52" t="s">
        <v>2586</v>
      </c>
      <c r="P382" s="52" t="s">
        <v>322</v>
      </c>
      <c r="Q382" s="52" t="s">
        <v>337</v>
      </c>
      <c r="R382" s="52" t="s">
        <v>349</v>
      </c>
      <c r="S382" s="52" t="s">
        <v>2582</v>
      </c>
    </row>
    <row r="383" spans="1:19" ht="17.5" customHeight="1" x14ac:dyDescent="0.35">
      <c r="B383" s="30" t="s">
        <v>4030</v>
      </c>
      <c r="C383" s="33">
        <f>SUMIFS(data!U:U,data!G:G,B383,data!M:M,L383)</f>
        <v>0</v>
      </c>
      <c r="D383" s="33">
        <f>SUMIFS(data!U:U,data!G:G,B383,data!M:M,M383)</f>
        <v>0</v>
      </c>
      <c r="E383" s="33">
        <f>SUMIFS(data!U:U,data!G:G,B383,data!M:M,N383)</f>
        <v>0</v>
      </c>
      <c r="F383" s="33">
        <f>SUMIFS(data!U:U,data!G:G,B383,data!M:M,O383)</f>
        <v>0</v>
      </c>
      <c r="G383" s="33">
        <f>SUMIFS(data!U:U,data!G:G,B383,data!M:M,P383)</f>
        <v>2</v>
      </c>
      <c r="H383" s="33">
        <f>SUMIFS(data!U:U,data!G:G,B383,data!M:M,Q383)</f>
        <v>26</v>
      </c>
      <c r="I383" s="33">
        <f>SUMIFS(data!U:U,data!G:G,B383,data!M:M,R383)</f>
        <v>0</v>
      </c>
      <c r="J383" s="33">
        <f>SUMIFS(data!U:U,data!G:G,B383,data!M:M,S383)</f>
        <v>0</v>
      </c>
      <c r="K383" s="34">
        <f t="shared" ref="K383" si="41">SUM(C383:J383)</f>
        <v>28</v>
      </c>
      <c r="L383" s="52" t="s">
        <v>321</v>
      </c>
      <c r="M383" s="52" t="s">
        <v>351</v>
      </c>
      <c r="N383" s="52" t="s">
        <v>350</v>
      </c>
      <c r="O383" s="52" t="s">
        <v>2586</v>
      </c>
      <c r="P383" s="52" t="s">
        <v>322</v>
      </c>
      <c r="Q383" s="52" t="s">
        <v>337</v>
      </c>
      <c r="R383" s="52" t="s">
        <v>349</v>
      </c>
      <c r="S383" s="52" t="s">
        <v>2582</v>
      </c>
    </row>
    <row r="384" spans="1:19" ht="17.5" customHeight="1" x14ac:dyDescent="0.35">
      <c r="B384" s="30" t="s">
        <v>359</v>
      </c>
      <c r="C384" s="33">
        <f>SUMIFS(data!U:U,data!G:G,B384,data!M:M,L384)</f>
        <v>0</v>
      </c>
      <c r="D384" s="33">
        <f>SUMIFS(data!U:U,data!G:G,B384,data!M:M,M384)</f>
        <v>0</v>
      </c>
      <c r="E384" s="33">
        <f>SUMIFS(data!U:U,data!G:G,B384,data!M:M,N384)</f>
        <v>0</v>
      </c>
      <c r="F384" s="33">
        <f>SUMIFS(data!U:U,data!G:G,B384,data!M:M,O384)</f>
        <v>0</v>
      </c>
      <c r="G384" s="33">
        <f>SUMIFS(data!U:U,data!G:G,B384,data!M:M,P384)</f>
        <v>0</v>
      </c>
      <c r="H384" s="33">
        <f>SUMIFS(data!U:U,data!G:G,B384,data!M:M,Q384)</f>
        <v>0</v>
      </c>
      <c r="I384" s="33">
        <f>SUMIFS(data!U:U,data!G:G,B384,data!M:M,R384)</f>
        <v>0</v>
      </c>
      <c r="J384" s="33">
        <f>SUMIFS(data!U:U,data!G:G,B384,data!M:M,S384)</f>
        <v>0</v>
      </c>
      <c r="K384" s="34">
        <f t="shared" ref="K384" si="42">SUM(C384:J384)</f>
        <v>0</v>
      </c>
      <c r="L384" s="52" t="s">
        <v>321</v>
      </c>
      <c r="M384" s="52" t="s">
        <v>351</v>
      </c>
      <c r="N384" s="52" t="s">
        <v>350</v>
      </c>
      <c r="O384" s="52" t="s">
        <v>2586</v>
      </c>
      <c r="P384" s="52" t="s">
        <v>322</v>
      </c>
      <c r="Q384" s="52" t="s">
        <v>337</v>
      </c>
      <c r="R384" s="52" t="s">
        <v>349</v>
      </c>
      <c r="S384" s="52" t="s">
        <v>2582</v>
      </c>
    </row>
    <row r="385" spans="1:19" ht="17.5" customHeight="1" x14ac:dyDescent="0.35">
      <c r="B385" s="30" t="s">
        <v>361</v>
      </c>
      <c r="C385" s="33">
        <f>SUMIFS(data!U:U,data!G:G,B385,data!M:M,L385)</f>
        <v>0</v>
      </c>
      <c r="D385" s="33">
        <f>SUMIFS(data!U:U,data!G:G,B385,data!M:M,M385)</f>
        <v>0</v>
      </c>
      <c r="E385" s="33">
        <f>SUMIFS(data!U:U,data!G:G,B385,data!M:M,N385)</f>
        <v>0</v>
      </c>
      <c r="F385" s="33">
        <f>SUMIFS(data!U:U,data!G:G,B385,data!M:M,O385)</f>
        <v>0</v>
      </c>
      <c r="G385" s="33">
        <f>SUMIFS(data!U:U,data!G:G,B385,data!M:M,P385)</f>
        <v>0</v>
      </c>
      <c r="H385" s="33">
        <f>SUMIFS(data!U:U,data!G:G,B385,data!M:M,Q385)</f>
        <v>280</v>
      </c>
      <c r="I385" s="33">
        <f>SUMIFS(data!U:U,data!G:G,B385,data!M:M,R385)</f>
        <v>0</v>
      </c>
      <c r="J385" s="33">
        <f>SUMIFS(data!U:U,data!G:G,B385,data!M:M,S385)</f>
        <v>0</v>
      </c>
      <c r="K385" s="34">
        <f t="shared" ref="K385" si="43">SUM(C385:J385)</f>
        <v>280</v>
      </c>
      <c r="L385" s="52" t="s">
        <v>321</v>
      </c>
      <c r="M385" s="52" t="s">
        <v>351</v>
      </c>
      <c r="N385" s="52" t="s">
        <v>350</v>
      </c>
      <c r="O385" s="52" t="s">
        <v>2586</v>
      </c>
      <c r="P385" s="52" t="s">
        <v>322</v>
      </c>
      <c r="Q385" s="52" t="s">
        <v>337</v>
      </c>
      <c r="R385" s="52" t="s">
        <v>349</v>
      </c>
      <c r="S385" s="52" t="s">
        <v>2582</v>
      </c>
    </row>
    <row r="386" spans="1:19" ht="17.5" customHeight="1" x14ac:dyDescent="0.35">
      <c r="B386" s="30" t="s">
        <v>358</v>
      </c>
      <c r="C386" s="33">
        <f>SUMIFS(data!U:U,data!G:G,B386,data!M:M,L386)</f>
        <v>1</v>
      </c>
      <c r="D386" s="33">
        <f>SUMIFS(data!U:U,data!G:G,B386,data!M:M,M386)</f>
        <v>0</v>
      </c>
      <c r="E386" s="33">
        <f>SUMIFS(data!U:U,data!G:G,B386,data!M:M,N386)</f>
        <v>0</v>
      </c>
      <c r="F386" s="33">
        <f>SUMIFS(data!U:U,data!G:G,B386,data!M:M,O386)</f>
        <v>0</v>
      </c>
      <c r="G386" s="33">
        <f>SUMIFS(data!U:U,data!G:G,B386,data!M:M,P386)</f>
        <v>0</v>
      </c>
      <c r="H386" s="33">
        <f>SUMIFS(data!U:U,data!G:G,B386,data!M:M,Q386)</f>
        <v>0</v>
      </c>
      <c r="I386" s="33">
        <f>SUMIFS(data!U:U,data!G:G,B386,data!M:M,R386)</f>
        <v>0</v>
      </c>
      <c r="J386" s="33">
        <f>SUMIFS(data!U:U,data!G:G,B386,data!M:M,S386)</f>
        <v>0</v>
      </c>
      <c r="K386" s="34">
        <f t="shared" ref="K386" si="44">SUM(C386:J386)</f>
        <v>1</v>
      </c>
      <c r="L386" s="52" t="s">
        <v>321</v>
      </c>
      <c r="M386" s="52" t="s">
        <v>351</v>
      </c>
      <c r="N386" s="52" t="s">
        <v>350</v>
      </c>
      <c r="O386" s="52" t="s">
        <v>2586</v>
      </c>
      <c r="P386" s="52" t="s">
        <v>322</v>
      </c>
      <c r="Q386" s="52" t="s">
        <v>337</v>
      </c>
      <c r="R386" s="52" t="s">
        <v>349</v>
      </c>
      <c r="S386" s="52" t="s">
        <v>2582</v>
      </c>
    </row>
    <row r="387" spans="1:19" ht="17.5" customHeight="1" x14ac:dyDescent="0.35">
      <c r="B387" s="30" t="s">
        <v>360</v>
      </c>
      <c r="C387" s="33">
        <f>SUMIFS(data!U:U,data!G:G,B387,data!M:M,L387)</f>
        <v>0</v>
      </c>
      <c r="D387" s="33">
        <f>SUMIFS(data!U:U,data!G:G,B387,data!M:M,M387)</f>
        <v>0</v>
      </c>
      <c r="E387" s="33">
        <f>SUMIFS(data!U:U,data!G:G,B387,data!M:M,N387)</f>
        <v>0</v>
      </c>
      <c r="F387" s="33">
        <f>SUMIFS(data!U:U,data!G:G,B387,data!M:M,O387)</f>
        <v>0</v>
      </c>
      <c r="G387" s="33">
        <f>SUMIFS(data!U:U,data!G:G,B387,data!M:M,P387)</f>
        <v>0</v>
      </c>
      <c r="H387" s="33">
        <f>SUMIFS(data!U:U,data!G:G,B387,data!M:M,Q387)</f>
        <v>0</v>
      </c>
      <c r="I387" s="33">
        <f>SUMIFS(data!U:U,data!G:G,B387,data!M:M,R387)</f>
        <v>0</v>
      </c>
      <c r="J387" s="33">
        <f>SUMIFS(data!U:U,data!G:G,B387,data!M:M,S387)</f>
        <v>0</v>
      </c>
      <c r="K387" s="34">
        <f t="shared" ref="K387" si="45">SUM(C387:J387)</f>
        <v>0</v>
      </c>
      <c r="L387" s="52" t="s">
        <v>321</v>
      </c>
      <c r="M387" s="52" t="s">
        <v>351</v>
      </c>
      <c r="N387" s="52" t="s">
        <v>350</v>
      </c>
      <c r="O387" s="52" t="s">
        <v>2586</v>
      </c>
      <c r="P387" s="52" t="s">
        <v>322</v>
      </c>
      <c r="Q387" s="52" t="s">
        <v>337</v>
      </c>
      <c r="R387" s="52" t="s">
        <v>349</v>
      </c>
      <c r="S387" s="52" t="s">
        <v>2582</v>
      </c>
    </row>
    <row r="388" spans="1:19" ht="17.5" customHeight="1" x14ac:dyDescent="0.35">
      <c r="B388" s="30" t="s">
        <v>362</v>
      </c>
      <c r="C388" s="33">
        <f>SUMIFS(data!U:U,data!G:G,B388,data!M:M,L388)</f>
        <v>95</v>
      </c>
      <c r="D388" s="33">
        <f>SUMIFS(data!U:U,data!G:G,B388,data!M:M,M388)</f>
        <v>0</v>
      </c>
      <c r="E388" s="33">
        <f>SUMIFS(data!U:U,data!G:G,B388,data!M:M,N388)</f>
        <v>0</v>
      </c>
      <c r="F388" s="33">
        <f>SUMIFS(data!U:U,data!G:G,B388,data!M:M,O388)</f>
        <v>0</v>
      </c>
      <c r="G388" s="33">
        <f>SUMIFS(data!U:U,data!G:G,B388,data!M:M,P388)</f>
        <v>0</v>
      </c>
      <c r="H388" s="33">
        <f>SUMIFS(data!U:U,data!G:G,B388,data!M:M,Q388)</f>
        <v>711</v>
      </c>
      <c r="I388" s="33">
        <f>SUMIFS(data!U:U,data!G:G,B388,data!M:M,R388)</f>
        <v>107</v>
      </c>
      <c r="J388" s="33">
        <f>SUMIFS(data!U:U,data!G:G,B388,data!M:M,S388)</f>
        <v>29</v>
      </c>
      <c r="K388" s="34">
        <f t="shared" ref="K388" si="46">SUM(C388:J388)</f>
        <v>942</v>
      </c>
      <c r="L388" s="52" t="s">
        <v>321</v>
      </c>
      <c r="M388" s="52" t="s">
        <v>351</v>
      </c>
      <c r="N388" s="52" t="s">
        <v>350</v>
      </c>
      <c r="O388" s="52" t="s">
        <v>2586</v>
      </c>
      <c r="P388" s="52" t="s">
        <v>322</v>
      </c>
      <c r="Q388" s="52" t="s">
        <v>337</v>
      </c>
      <c r="R388" s="52" t="s">
        <v>349</v>
      </c>
      <c r="S388" s="52" t="s">
        <v>2582</v>
      </c>
    </row>
    <row r="389" spans="1:19" s="40" customFormat="1" ht="17.5" customHeight="1" x14ac:dyDescent="0.35">
      <c r="B389" s="31" t="s">
        <v>2581</v>
      </c>
      <c r="C389" s="34">
        <f t="shared" ref="C389:J389" si="47">SUM(C382:C388)</f>
        <v>96</v>
      </c>
      <c r="D389" s="34">
        <f t="shared" si="47"/>
        <v>0</v>
      </c>
      <c r="E389" s="34">
        <f t="shared" si="47"/>
        <v>0</v>
      </c>
      <c r="F389" s="34">
        <f t="shared" si="47"/>
        <v>0</v>
      </c>
      <c r="G389" s="34">
        <f t="shared" si="47"/>
        <v>2</v>
      </c>
      <c r="H389" s="34">
        <f t="shared" si="47"/>
        <v>1018</v>
      </c>
      <c r="I389" s="34">
        <f t="shared" si="47"/>
        <v>107</v>
      </c>
      <c r="J389" s="34">
        <f t="shared" si="47"/>
        <v>29</v>
      </c>
      <c r="K389" s="35">
        <f t="shared" ref="K389" si="48">SUM(C389:J389)</f>
        <v>1252</v>
      </c>
    </row>
    <row r="390" spans="1:19" ht="17.5" customHeight="1" x14ac:dyDescent="0.35">
      <c r="B390" s="39"/>
      <c r="D390" s="39"/>
      <c r="E390" s="39"/>
      <c r="G390" s="39"/>
      <c r="I390" s="52"/>
      <c r="J390" s="52"/>
      <c r="K390" s="52"/>
      <c r="L390" s="52"/>
      <c r="M390" s="52"/>
    </row>
    <row r="391" spans="1:19" ht="17.5" customHeight="1" x14ac:dyDescent="0.35">
      <c r="A391" s="32">
        <v>23</v>
      </c>
      <c r="B391" s="53" t="s">
        <v>4429</v>
      </c>
      <c r="C391" s="53"/>
      <c r="D391" s="53"/>
      <c r="E391" s="53"/>
      <c r="F391" s="53"/>
      <c r="G391" s="53"/>
      <c r="H391" s="53"/>
      <c r="I391" s="52" t="s">
        <v>2374</v>
      </c>
      <c r="J391" s="52" t="s">
        <v>320</v>
      </c>
      <c r="K391" s="52" t="s">
        <v>2376</v>
      </c>
      <c r="L391" s="52" t="s">
        <v>319</v>
      </c>
      <c r="M391" s="52" t="s">
        <v>2375</v>
      </c>
    </row>
    <row r="392" spans="1:19" ht="17.5" customHeight="1" x14ac:dyDescent="0.35">
      <c r="B392" s="54" t="s">
        <v>4427</v>
      </c>
      <c r="C392" s="54"/>
      <c r="D392" s="54"/>
      <c r="E392" s="54"/>
      <c r="F392" s="54"/>
      <c r="G392" s="54"/>
      <c r="H392" s="54"/>
      <c r="I392" s="52" t="s">
        <v>2374</v>
      </c>
      <c r="J392" s="52" t="s">
        <v>320</v>
      </c>
      <c r="K392" s="52" t="s">
        <v>2376</v>
      </c>
      <c r="L392" s="52" t="s">
        <v>319</v>
      </c>
      <c r="M392" s="52" t="s">
        <v>2375</v>
      </c>
    </row>
    <row r="393" spans="1:19" ht="17.5" customHeight="1" x14ac:dyDescent="0.35">
      <c r="B393" s="30"/>
      <c r="C393" s="29" t="s">
        <v>2374</v>
      </c>
      <c r="D393" s="29" t="s">
        <v>320</v>
      </c>
      <c r="E393" s="29" t="s">
        <v>2376</v>
      </c>
      <c r="F393" s="29" t="s">
        <v>319</v>
      </c>
      <c r="G393" s="29" t="s">
        <v>2375</v>
      </c>
      <c r="H393" s="41" t="s">
        <v>2581</v>
      </c>
      <c r="I393" s="52" t="s">
        <v>2374</v>
      </c>
      <c r="J393" s="52" t="s">
        <v>320</v>
      </c>
      <c r="K393" s="52" t="s">
        <v>2376</v>
      </c>
      <c r="L393" s="52" t="s">
        <v>319</v>
      </c>
      <c r="M393" s="52" t="s">
        <v>2375</v>
      </c>
    </row>
    <row r="394" spans="1:19" ht="17.5" customHeight="1" x14ac:dyDescent="0.35">
      <c r="B394" s="30" t="s">
        <v>2378</v>
      </c>
      <c r="C394" s="33">
        <f>SUMIFS(data!U:U,data!D:D,I394,data!G:G,B394)</f>
        <v>0</v>
      </c>
      <c r="D394" s="33">
        <f>SUMIFS(data!U:U,data!D:D,J394,data!G:G,B394)</f>
        <v>0</v>
      </c>
      <c r="E394" s="33">
        <f>SUMIFS(data!U:U,data!D:D,K394,data!G:G,B394)</f>
        <v>0</v>
      </c>
      <c r="F394" s="33">
        <f>SUMIFS(data!U:U,data!D:D,L394,data!G:G,B394)</f>
        <v>0</v>
      </c>
      <c r="G394" s="33">
        <f>SUMIFS(data!U:U,data!D:D,M394,data!G:G,B394)</f>
        <v>1</v>
      </c>
      <c r="H394" s="34">
        <f t="shared" ref="H394:H400" si="49">SUM(C394:G394)</f>
        <v>1</v>
      </c>
      <c r="I394" s="52" t="s">
        <v>2374</v>
      </c>
      <c r="J394" s="52" t="s">
        <v>320</v>
      </c>
      <c r="K394" s="52" t="s">
        <v>2376</v>
      </c>
      <c r="L394" s="52" t="s">
        <v>319</v>
      </c>
      <c r="M394" s="52" t="s">
        <v>2375</v>
      </c>
    </row>
    <row r="395" spans="1:19" ht="17.5" customHeight="1" x14ac:dyDescent="0.35">
      <c r="B395" s="30" t="s">
        <v>4030</v>
      </c>
      <c r="C395" s="33">
        <f>SUMIFS(data!U:U,data!D:D,I395,data!G:G,B395)</f>
        <v>0</v>
      </c>
      <c r="D395" s="33">
        <f>SUMIFS(data!U:U,data!D:D,J395,data!G:G,B395)</f>
        <v>17</v>
      </c>
      <c r="E395" s="33">
        <f>SUMIFS(data!U:U,data!D:D,K395,data!G:G,B395)</f>
        <v>2</v>
      </c>
      <c r="F395" s="33">
        <f>SUMIFS(data!U:U,data!D:D,L395,data!G:G,B395)</f>
        <v>0</v>
      </c>
      <c r="G395" s="33">
        <f>SUMIFS(data!U:U,data!D:D,M395,data!G:G,B395)</f>
        <v>9</v>
      </c>
      <c r="H395" s="34">
        <f t="shared" si="49"/>
        <v>28</v>
      </c>
      <c r="I395" s="52" t="s">
        <v>2374</v>
      </c>
      <c r="J395" s="52" t="s">
        <v>320</v>
      </c>
      <c r="K395" s="52" t="s">
        <v>2376</v>
      </c>
      <c r="L395" s="52" t="s">
        <v>319</v>
      </c>
      <c r="M395" s="52" t="s">
        <v>2375</v>
      </c>
    </row>
    <row r="396" spans="1:19" ht="17.5" customHeight="1" x14ac:dyDescent="0.35">
      <c r="B396" s="30" t="s">
        <v>359</v>
      </c>
      <c r="C396" s="33">
        <f>SUMIFS(data!U:U,data!D:D,I396,data!G:G,B396)</f>
        <v>0</v>
      </c>
      <c r="D396" s="33">
        <f>SUMIFS(data!U:U,data!D:D,J396,data!G:G,B396)</f>
        <v>0</v>
      </c>
      <c r="E396" s="33">
        <f>SUMIFS(data!U:U,data!D:D,K396,data!G:G,B396)</f>
        <v>0</v>
      </c>
      <c r="F396" s="33">
        <f>SUMIFS(data!U:U,data!D:D,L396,data!G:G,B396)</f>
        <v>0</v>
      </c>
      <c r="G396" s="33">
        <f>SUMIFS(data!U:U,data!D:D,M396,data!G:G,B396)</f>
        <v>0</v>
      </c>
      <c r="H396" s="34">
        <f t="shared" si="49"/>
        <v>0</v>
      </c>
      <c r="I396" s="52" t="s">
        <v>2374</v>
      </c>
      <c r="J396" s="52" t="s">
        <v>320</v>
      </c>
      <c r="K396" s="52" t="s">
        <v>2376</v>
      </c>
      <c r="L396" s="52" t="s">
        <v>319</v>
      </c>
      <c r="M396" s="52" t="s">
        <v>2375</v>
      </c>
    </row>
    <row r="397" spans="1:19" ht="17.5" customHeight="1" x14ac:dyDescent="0.35">
      <c r="B397" s="30" t="s">
        <v>361</v>
      </c>
      <c r="C397" s="33">
        <f>SUMIFS(data!U:U,data!D:D,I397,data!G:G,B397)</f>
        <v>70</v>
      </c>
      <c r="D397" s="33">
        <f>SUMIFS(data!U:U,data!D:D,J397,data!G:G,B397)</f>
        <v>78</v>
      </c>
      <c r="E397" s="33">
        <f>SUMIFS(data!U:U,data!D:D,K397,data!G:G,B397)</f>
        <v>0</v>
      </c>
      <c r="F397" s="33">
        <f>SUMIFS(data!U:U,data!D:D,L397,data!G:G,B397)</f>
        <v>0</v>
      </c>
      <c r="G397" s="33">
        <f>SUMIFS(data!U:U,data!D:D,M397,data!G:G,B397)</f>
        <v>132</v>
      </c>
      <c r="H397" s="34">
        <f t="shared" si="49"/>
        <v>280</v>
      </c>
      <c r="I397" s="52" t="s">
        <v>2374</v>
      </c>
      <c r="J397" s="52" t="s">
        <v>320</v>
      </c>
      <c r="K397" s="52" t="s">
        <v>2376</v>
      </c>
      <c r="L397" s="52" t="s">
        <v>319</v>
      </c>
      <c r="M397" s="52" t="s">
        <v>2375</v>
      </c>
    </row>
    <row r="398" spans="1:19" ht="17.5" customHeight="1" x14ac:dyDescent="0.35">
      <c r="B398" s="30" t="s">
        <v>358</v>
      </c>
      <c r="C398" s="33">
        <f>SUMIFS(data!U:U,data!D:D,I398,data!G:G,B398)</f>
        <v>0</v>
      </c>
      <c r="D398" s="33">
        <f>SUMIFS(data!U:U,data!D:D,J398,data!G:G,B398)</f>
        <v>0</v>
      </c>
      <c r="E398" s="33">
        <f>SUMIFS(data!U:U,data!D:D,K398,data!G:G,B398)</f>
        <v>0</v>
      </c>
      <c r="F398" s="33">
        <f>SUMIFS(data!U:U,data!D:D,L398,data!G:G,B398)</f>
        <v>1</v>
      </c>
      <c r="G398" s="33">
        <f>SUMIFS(data!U:U,data!D:D,M398,data!G:G,B398)</f>
        <v>0</v>
      </c>
      <c r="H398" s="34">
        <f t="shared" si="49"/>
        <v>1</v>
      </c>
      <c r="I398" s="52" t="s">
        <v>2374</v>
      </c>
      <c r="J398" s="52" t="s">
        <v>320</v>
      </c>
      <c r="K398" s="52" t="s">
        <v>2376</v>
      </c>
      <c r="L398" s="52" t="s">
        <v>319</v>
      </c>
      <c r="M398" s="52" t="s">
        <v>2375</v>
      </c>
    </row>
    <row r="399" spans="1:19" ht="17.5" customHeight="1" x14ac:dyDescent="0.35">
      <c r="B399" s="30" t="s">
        <v>360</v>
      </c>
      <c r="C399" s="33">
        <f>SUMIFS(data!U:U,data!D:D,I399,data!G:G,B399)</f>
        <v>0</v>
      </c>
      <c r="D399" s="33">
        <f>SUMIFS(data!U:U,data!D:D,J399,data!G:G,B399)</f>
        <v>0</v>
      </c>
      <c r="E399" s="33">
        <f>SUMIFS(data!U:U,data!D:D,K399,data!G:G,B399)</f>
        <v>0</v>
      </c>
      <c r="F399" s="33">
        <f>SUMIFS(data!U:U,data!D:D,L399,data!G:G,B399)</f>
        <v>0</v>
      </c>
      <c r="G399" s="33">
        <f>SUMIFS(data!U:U,data!D:D,M399,data!G:G,B399)</f>
        <v>0</v>
      </c>
      <c r="H399" s="34">
        <f t="shared" si="49"/>
        <v>0</v>
      </c>
      <c r="I399" s="52" t="s">
        <v>2374</v>
      </c>
      <c r="J399" s="52" t="s">
        <v>320</v>
      </c>
      <c r="K399" s="52" t="s">
        <v>2376</v>
      </c>
      <c r="L399" s="52" t="s">
        <v>319</v>
      </c>
      <c r="M399" s="52" t="s">
        <v>2375</v>
      </c>
    </row>
    <row r="400" spans="1:19" ht="17.5" customHeight="1" x14ac:dyDescent="0.35">
      <c r="B400" s="30" t="s">
        <v>362</v>
      </c>
      <c r="C400" s="33">
        <f>SUMIFS(data!U:U,data!D:D,I400,data!G:G,B400)</f>
        <v>154</v>
      </c>
      <c r="D400" s="33">
        <f>SUMIFS(data!U:U,data!D:D,J400,data!G:G,B400)</f>
        <v>34</v>
      </c>
      <c r="E400" s="33">
        <f>SUMIFS(data!U:U,data!D:D,K400,data!G:G,B400)</f>
        <v>0</v>
      </c>
      <c r="F400" s="33">
        <f>SUMIFS(data!U:U,data!D:D,L400,data!G:G,B400)</f>
        <v>92</v>
      </c>
      <c r="G400" s="33">
        <f>SUMIFS(data!U:U,data!D:D,M400,data!G:G,B400)</f>
        <v>662</v>
      </c>
      <c r="H400" s="34">
        <f t="shared" si="49"/>
        <v>942</v>
      </c>
      <c r="I400" s="52" t="s">
        <v>2374</v>
      </c>
      <c r="J400" s="52" t="s">
        <v>320</v>
      </c>
      <c r="K400" s="52" t="s">
        <v>2376</v>
      </c>
      <c r="L400" s="52" t="s">
        <v>319</v>
      </c>
      <c r="M400" s="52" t="s">
        <v>2375</v>
      </c>
    </row>
    <row r="401" spans="1:13" s="40" customFormat="1" ht="17.5" customHeight="1" x14ac:dyDescent="0.35">
      <c r="B401" s="31" t="s">
        <v>2581</v>
      </c>
      <c r="C401" s="34">
        <f>SUM(C394:C400)</f>
        <v>224</v>
      </c>
      <c r="D401" s="34">
        <f>SUM(D394:D400)</f>
        <v>129</v>
      </c>
      <c r="E401" s="34">
        <f>SUM(E394:E400)</f>
        <v>2</v>
      </c>
      <c r="F401" s="34">
        <f>SUM(F394:F400)</f>
        <v>93</v>
      </c>
      <c r="G401" s="34">
        <f>SUM(G394:G400)</f>
        <v>804</v>
      </c>
      <c r="H401" s="35">
        <f>SUM(C401:G401)</f>
        <v>1252</v>
      </c>
      <c r="I401" s="52" t="s">
        <v>2374</v>
      </c>
      <c r="J401" s="52" t="s">
        <v>320</v>
      </c>
      <c r="K401" s="52" t="s">
        <v>2376</v>
      </c>
      <c r="L401" s="52" t="s">
        <v>319</v>
      </c>
      <c r="M401" s="52" t="s">
        <v>2375</v>
      </c>
    </row>
    <row r="402" spans="1:13" ht="17.5" customHeight="1" x14ac:dyDescent="0.35">
      <c r="H402" s="38"/>
      <c r="I402" s="52" t="s">
        <v>2374</v>
      </c>
      <c r="J402" s="52" t="s">
        <v>320</v>
      </c>
      <c r="K402" s="52" t="s">
        <v>2376</v>
      </c>
      <c r="L402" s="52" t="s">
        <v>319</v>
      </c>
      <c r="M402" s="52" t="s">
        <v>2375</v>
      </c>
    </row>
    <row r="403" spans="1:13" ht="17.5" customHeight="1" x14ac:dyDescent="0.35">
      <c r="A403" s="32">
        <v>24</v>
      </c>
      <c r="B403" s="53" t="s">
        <v>4429</v>
      </c>
      <c r="C403" s="53"/>
      <c r="D403" s="53"/>
      <c r="E403" s="53"/>
      <c r="F403" s="53"/>
      <c r="G403" s="53"/>
      <c r="H403" s="53"/>
      <c r="I403" s="52" t="s">
        <v>2374</v>
      </c>
      <c r="J403" s="52" t="s">
        <v>320</v>
      </c>
      <c r="K403" s="52" t="s">
        <v>2376</v>
      </c>
      <c r="L403" s="52" t="s">
        <v>319</v>
      </c>
      <c r="M403" s="52" t="s">
        <v>2375</v>
      </c>
    </row>
    <row r="404" spans="1:13" ht="17.5" customHeight="1" x14ac:dyDescent="0.35">
      <c r="B404" s="54" t="s">
        <v>4428</v>
      </c>
      <c r="C404" s="54"/>
      <c r="D404" s="54"/>
      <c r="E404" s="54"/>
      <c r="F404" s="54"/>
      <c r="G404" s="54"/>
      <c r="H404" s="54"/>
      <c r="I404" s="52" t="s">
        <v>2374</v>
      </c>
      <c r="J404" s="52" t="s">
        <v>320</v>
      </c>
      <c r="K404" s="52" t="s">
        <v>2376</v>
      </c>
      <c r="L404" s="52" t="s">
        <v>319</v>
      </c>
      <c r="M404" s="52" t="s">
        <v>2375</v>
      </c>
    </row>
    <row r="405" spans="1:13" ht="17.5" customHeight="1" x14ac:dyDescent="0.35">
      <c r="B405" s="30"/>
      <c r="C405" s="29" t="s">
        <v>2374</v>
      </c>
      <c r="D405" s="29" t="s">
        <v>320</v>
      </c>
      <c r="E405" s="29" t="s">
        <v>2376</v>
      </c>
      <c r="F405" s="29" t="s">
        <v>319</v>
      </c>
      <c r="G405" s="29" t="s">
        <v>2375</v>
      </c>
      <c r="H405" s="41" t="s">
        <v>2581</v>
      </c>
      <c r="I405" s="52" t="s">
        <v>2374</v>
      </c>
      <c r="J405" s="52" t="s">
        <v>320</v>
      </c>
      <c r="K405" s="52" t="s">
        <v>2376</v>
      </c>
      <c r="L405" s="52" t="s">
        <v>319</v>
      </c>
      <c r="M405" s="52" t="s">
        <v>2375</v>
      </c>
    </row>
    <row r="406" spans="1:13" ht="17.5" customHeight="1" x14ac:dyDescent="0.35">
      <c r="B406" s="30" t="s">
        <v>354</v>
      </c>
      <c r="C406" s="33">
        <f>SUMIFS(data!U:U,data!D:D,I406,data!N:N,B406)</f>
        <v>0</v>
      </c>
      <c r="D406" s="33">
        <f>SUMIFS(data!U:U,data!D:D,J406,data!N:N,B406)</f>
        <v>0</v>
      </c>
      <c r="E406" s="33">
        <f>SUMIFS(data!U:U,data!D:D,K406,data!N:N,B406)</f>
        <v>0</v>
      </c>
      <c r="F406" s="33">
        <f>SUMIFS(data!U:U,data!D:D,L406,data!N:N,B406)</f>
        <v>0</v>
      </c>
      <c r="G406" s="33">
        <f>SUMIFS(data!U:U,data!D:D,M406,data!N:N,B406)</f>
        <v>0</v>
      </c>
      <c r="H406" s="34">
        <f>SUM(C406:G406)</f>
        <v>0</v>
      </c>
      <c r="I406" s="52" t="s">
        <v>2374</v>
      </c>
      <c r="J406" s="52" t="s">
        <v>320</v>
      </c>
      <c r="K406" s="52" t="s">
        <v>2376</v>
      </c>
      <c r="L406" s="52" t="s">
        <v>319</v>
      </c>
      <c r="M406" s="52" t="s">
        <v>2375</v>
      </c>
    </row>
    <row r="407" spans="1:13" ht="17.5" customHeight="1" x14ac:dyDescent="0.35">
      <c r="B407" s="30" t="s">
        <v>323</v>
      </c>
      <c r="C407" s="33">
        <f>SUMIFS(data!U:U,data!D:D,I407,data!N:N,B407)</f>
        <v>86</v>
      </c>
      <c r="D407" s="33">
        <f>SUMIFS(data!U:U,data!D:D,J407,data!N:N,B407)</f>
        <v>9</v>
      </c>
      <c r="E407" s="33">
        <f>SUMIFS(data!U:U,data!D:D,K407,data!N:N,B407)</f>
        <v>0</v>
      </c>
      <c r="F407" s="33">
        <f>SUMIFS(data!U:U,data!D:D,L407,data!N:N,B407)</f>
        <v>19</v>
      </c>
      <c r="G407" s="33">
        <f>SUMIFS(data!U:U,data!D:D,M407,data!N:N,B407)</f>
        <v>9</v>
      </c>
      <c r="H407" s="34">
        <f t="shared" ref="H407:H424" si="50">SUM(C407:G407)</f>
        <v>123</v>
      </c>
      <c r="I407" s="52" t="s">
        <v>2374</v>
      </c>
      <c r="J407" s="52" t="s">
        <v>320</v>
      </c>
      <c r="K407" s="52" t="s">
        <v>2376</v>
      </c>
      <c r="L407" s="52" t="s">
        <v>319</v>
      </c>
      <c r="M407" s="52" t="s">
        <v>2375</v>
      </c>
    </row>
    <row r="408" spans="1:13" ht="17.5" customHeight="1" x14ac:dyDescent="0.35">
      <c r="B408" s="30" t="s">
        <v>324</v>
      </c>
      <c r="C408" s="33">
        <f>SUMIFS(data!U:U,data!D:D,I408,data!N:N,B408)</f>
        <v>0</v>
      </c>
      <c r="D408" s="33">
        <f>SUMIFS(data!U:U,data!D:D,J408,data!N:N,B408)</f>
        <v>0</v>
      </c>
      <c r="E408" s="33">
        <f>SUMIFS(data!U:U,data!D:D,K408,data!N:N,B408)</f>
        <v>0</v>
      </c>
      <c r="F408" s="33">
        <f>SUMIFS(data!U:U,data!D:D,L408,data!N:N,B408)</f>
        <v>0</v>
      </c>
      <c r="G408" s="33">
        <f>SUMIFS(data!U:U,data!D:D,M408,data!N:N,B408)</f>
        <v>0</v>
      </c>
      <c r="H408" s="34">
        <f t="shared" si="50"/>
        <v>0</v>
      </c>
      <c r="I408" s="52" t="s">
        <v>2374</v>
      </c>
      <c r="J408" s="52" t="s">
        <v>320</v>
      </c>
      <c r="K408" s="52" t="s">
        <v>2376</v>
      </c>
      <c r="L408" s="52" t="s">
        <v>319</v>
      </c>
      <c r="M408" s="52" t="s">
        <v>2375</v>
      </c>
    </row>
    <row r="409" spans="1:13" ht="17.5" customHeight="1" x14ac:dyDescent="0.35">
      <c r="B409" s="30" t="s">
        <v>352</v>
      </c>
      <c r="C409" s="33">
        <f>SUMIFS(data!U:U,data!D:D,I409,data!N:N,B409)</f>
        <v>0</v>
      </c>
      <c r="D409" s="33">
        <f>SUMIFS(data!U:U,data!D:D,J409,data!N:N,B409)</f>
        <v>0</v>
      </c>
      <c r="E409" s="33">
        <f>SUMIFS(data!U:U,data!D:D,K409,data!N:N,B409)</f>
        <v>0</v>
      </c>
      <c r="F409" s="33">
        <f>SUMIFS(data!U:U,data!D:D,L409,data!N:N,B409)</f>
        <v>0</v>
      </c>
      <c r="G409" s="33">
        <f>SUMIFS(data!U:U,data!D:D,M409,data!N:N,B409)</f>
        <v>0</v>
      </c>
      <c r="H409" s="34">
        <f t="shared" si="50"/>
        <v>0</v>
      </c>
      <c r="I409" s="52" t="s">
        <v>2374</v>
      </c>
      <c r="J409" s="52" t="s">
        <v>320</v>
      </c>
      <c r="K409" s="52" t="s">
        <v>2376</v>
      </c>
      <c r="L409" s="52" t="s">
        <v>319</v>
      </c>
      <c r="M409" s="52" t="s">
        <v>2375</v>
      </c>
    </row>
    <row r="410" spans="1:13" ht="17.5" customHeight="1" x14ac:dyDescent="0.35">
      <c r="B410" s="30" t="s">
        <v>2665</v>
      </c>
      <c r="C410" s="33">
        <f>SUMIFS(data!U:U,data!D:D,I410,data!N:N,B410)</f>
        <v>0</v>
      </c>
      <c r="D410" s="33">
        <f>SUMIFS(data!U:U,data!D:D,J410,data!N:N,B410)</f>
        <v>0</v>
      </c>
      <c r="E410" s="33">
        <f>SUMIFS(data!U:U,data!D:D,K410,data!N:N,B410)</f>
        <v>0</v>
      </c>
      <c r="F410" s="33">
        <f>SUMIFS(data!U:U,data!D:D,L410,data!N:N,B410)</f>
        <v>0</v>
      </c>
      <c r="G410" s="33">
        <f>SUMIFS(data!U:U,data!D:D,M410,data!N:N,B410)</f>
        <v>0</v>
      </c>
      <c r="H410" s="34">
        <f t="shared" si="50"/>
        <v>0</v>
      </c>
      <c r="I410" s="52" t="s">
        <v>2374</v>
      </c>
      <c r="J410" s="52" t="s">
        <v>320</v>
      </c>
      <c r="K410" s="52" t="s">
        <v>2376</v>
      </c>
      <c r="L410" s="52" t="s">
        <v>319</v>
      </c>
      <c r="M410" s="52" t="s">
        <v>2375</v>
      </c>
    </row>
    <row r="411" spans="1:13" ht="17.5" customHeight="1" x14ac:dyDescent="0.35">
      <c r="B411" s="30" t="s">
        <v>342</v>
      </c>
      <c r="C411" s="33">
        <f>SUMIFS(data!U:U,data!D:D,I411,data!N:N,B411)</f>
        <v>0</v>
      </c>
      <c r="D411" s="33">
        <f>SUMIFS(data!U:U,data!D:D,J411,data!N:N,B411)</f>
        <v>0</v>
      </c>
      <c r="E411" s="33">
        <f>SUMIFS(data!U:U,data!D:D,K411,data!N:N,B411)</f>
        <v>2</v>
      </c>
      <c r="F411" s="33">
        <f>SUMIFS(data!U:U,data!D:D,L411,data!N:N,B411)</f>
        <v>0</v>
      </c>
      <c r="G411" s="33">
        <f>SUMIFS(data!U:U,data!D:D,M411,data!N:N,B411)</f>
        <v>0</v>
      </c>
      <c r="H411" s="34">
        <f t="shared" si="50"/>
        <v>2</v>
      </c>
      <c r="I411" s="52" t="s">
        <v>2374</v>
      </c>
      <c r="J411" s="52" t="s">
        <v>320</v>
      </c>
      <c r="K411" s="52" t="s">
        <v>2376</v>
      </c>
      <c r="L411" s="52" t="s">
        <v>319</v>
      </c>
      <c r="M411" s="52" t="s">
        <v>2375</v>
      </c>
    </row>
    <row r="412" spans="1:13" ht="17.5" customHeight="1" x14ac:dyDescent="0.35">
      <c r="B412" s="30" t="s">
        <v>355</v>
      </c>
      <c r="C412" s="33">
        <f>SUMIFS(data!U:U,data!D:D,I412,data!N:N,B412)</f>
        <v>0</v>
      </c>
      <c r="D412" s="33">
        <f>SUMIFS(data!U:U,data!D:D,J412,data!N:N,B412)</f>
        <v>0</v>
      </c>
      <c r="E412" s="33">
        <f>SUMIFS(data!U:U,data!D:D,K412,data!N:N,B412)</f>
        <v>0</v>
      </c>
      <c r="F412" s="33">
        <f>SUMIFS(data!U:U,data!D:D,L412,data!N:N,B412)</f>
        <v>0</v>
      </c>
      <c r="G412" s="33">
        <f>SUMIFS(data!U:U,data!D:D,M412,data!N:N,B412)</f>
        <v>0</v>
      </c>
      <c r="H412" s="34">
        <f t="shared" si="50"/>
        <v>0</v>
      </c>
      <c r="I412" s="52" t="s">
        <v>2374</v>
      </c>
      <c r="J412" s="52" t="s">
        <v>320</v>
      </c>
      <c r="K412" s="52" t="s">
        <v>2376</v>
      </c>
      <c r="L412" s="52" t="s">
        <v>319</v>
      </c>
      <c r="M412" s="52" t="s">
        <v>2375</v>
      </c>
    </row>
    <row r="413" spans="1:13" ht="17.5" customHeight="1" x14ac:dyDescent="0.35">
      <c r="B413" s="30" t="s">
        <v>343</v>
      </c>
      <c r="C413" s="33">
        <f>SUMIFS(data!U:U,data!D:D,I413,data!N:N,B413)</f>
        <v>0</v>
      </c>
      <c r="D413" s="33">
        <f>SUMIFS(data!U:U,data!D:D,J413,data!N:N,B413)</f>
        <v>0</v>
      </c>
      <c r="E413" s="33">
        <f>SUMIFS(data!U:U,data!D:D,K413,data!N:N,B413)</f>
        <v>0</v>
      </c>
      <c r="F413" s="33">
        <f>SUMIFS(data!U:U,data!D:D,L413,data!N:N,B413)</f>
        <v>0</v>
      </c>
      <c r="G413" s="33">
        <f>SUMIFS(data!U:U,data!D:D,M413,data!N:N,B413)</f>
        <v>0</v>
      </c>
      <c r="H413" s="34">
        <f t="shared" si="50"/>
        <v>0</v>
      </c>
      <c r="I413" s="52" t="s">
        <v>2374</v>
      </c>
      <c r="J413" s="52" t="s">
        <v>320</v>
      </c>
      <c r="K413" s="52" t="s">
        <v>2376</v>
      </c>
      <c r="L413" s="52" t="s">
        <v>319</v>
      </c>
      <c r="M413" s="52" t="s">
        <v>2375</v>
      </c>
    </row>
    <row r="414" spans="1:13" ht="17.5" customHeight="1" x14ac:dyDescent="0.35">
      <c r="B414" s="30" t="s">
        <v>115</v>
      </c>
      <c r="C414" s="33">
        <f>SUMIFS(data!U:U,data!D:D,I414,data!N:N,B414)</f>
        <v>0</v>
      </c>
      <c r="D414" s="33">
        <f>SUMIFS(data!U:U,data!D:D,J414,data!N:N,B414)</f>
        <v>0</v>
      </c>
      <c r="E414" s="33">
        <f>SUMIFS(data!U:U,data!D:D,K414,data!N:N,B414)</f>
        <v>0</v>
      </c>
      <c r="F414" s="33">
        <f>SUMIFS(data!U:U,data!D:D,L414,data!N:N,B414)</f>
        <v>0</v>
      </c>
      <c r="G414" s="33">
        <f>SUMIFS(data!U:U,data!D:D,M414,data!N:N,B414)</f>
        <v>0</v>
      </c>
      <c r="H414" s="34">
        <f t="shared" si="50"/>
        <v>0</v>
      </c>
      <c r="I414" s="52" t="s">
        <v>2374</v>
      </c>
      <c r="J414" s="52" t="s">
        <v>320</v>
      </c>
      <c r="K414" s="52" t="s">
        <v>2376</v>
      </c>
      <c r="L414" s="52" t="s">
        <v>319</v>
      </c>
      <c r="M414" s="52" t="s">
        <v>2375</v>
      </c>
    </row>
    <row r="415" spans="1:13" ht="17.5" customHeight="1" x14ac:dyDescent="0.35">
      <c r="B415" s="30" t="s">
        <v>2663</v>
      </c>
      <c r="C415" s="33">
        <f>SUMIFS(data!U:U,data!D:D,I415,data!N:N,B415)</f>
        <v>13</v>
      </c>
      <c r="D415" s="33">
        <f>SUMIFS(data!U:U,data!D:D,J415,data!N:N,B415)</f>
        <v>0</v>
      </c>
      <c r="E415" s="33">
        <f>SUMIFS(data!U:U,data!D:D,K415,data!N:N,B415)</f>
        <v>0</v>
      </c>
      <c r="F415" s="33">
        <f>SUMIFS(data!U:U,data!D:D,L415,data!N:N,B415)</f>
        <v>1</v>
      </c>
      <c r="G415" s="33">
        <f>SUMIFS(data!U:U,data!D:D,M415,data!N:N,B415)</f>
        <v>10</v>
      </c>
      <c r="H415" s="34">
        <f t="shared" si="50"/>
        <v>24</v>
      </c>
      <c r="I415" s="52" t="s">
        <v>2374</v>
      </c>
      <c r="J415" s="52" t="s">
        <v>320</v>
      </c>
      <c r="K415" s="52" t="s">
        <v>2376</v>
      </c>
      <c r="L415" s="52" t="s">
        <v>319</v>
      </c>
      <c r="M415" s="52" t="s">
        <v>2375</v>
      </c>
    </row>
    <row r="416" spans="1:13" ht="17.5" customHeight="1" x14ac:dyDescent="0.35">
      <c r="B416" s="30" t="s">
        <v>114</v>
      </c>
      <c r="C416" s="33">
        <f>SUMIFS(data!U:U,data!D:D,I416,data!N:N,B416)</f>
        <v>22</v>
      </c>
      <c r="D416" s="33">
        <f>SUMIFS(data!U:U,data!D:D,J416,data!N:N,B416)</f>
        <v>2</v>
      </c>
      <c r="E416" s="33">
        <f>SUMIFS(data!U:U,data!D:D,K416,data!N:N,B416)</f>
        <v>0</v>
      </c>
      <c r="F416" s="33">
        <f>SUMIFS(data!U:U,data!D:D,L416,data!N:N,B416)</f>
        <v>66</v>
      </c>
      <c r="G416" s="33">
        <f>SUMIFS(data!U:U,data!D:D,M416,data!N:N,B416)</f>
        <v>426</v>
      </c>
      <c r="H416" s="34">
        <f t="shared" si="50"/>
        <v>516</v>
      </c>
      <c r="I416" s="52" t="s">
        <v>2374</v>
      </c>
      <c r="J416" s="52" t="s">
        <v>320</v>
      </c>
      <c r="K416" s="52" t="s">
        <v>2376</v>
      </c>
      <c r="L416" s="52" t="s">
        <v>319</v>
      </c>
      <c r="M416" s="52" t="s">
        <v>2375</v>
      </c>
    </row>
    <row r="417" spans="1:21" ht="17.5" customHeight="1" x14ac:dyDescent="0.35">
      <c r="B417" s="30" t="s">
        <v>336</v>
      </c>
      <c r="C417" s="33">
        <f>SUMIFS(data!U:U,data!D:D,I417,data!N:N,B417)</f>
        <v>79</v>
      </c>
      <c r="D417" s="33">
        <f>SUMIFS(data!U:U,data!D:D,J417,data!N:N,B417)</f>
        <v>114</v>
      </c>
      <c r="E417" s="33">
        <f>SUMIFS(data!U:U,data!D:D,K417,data!N:N,B417)</f>
        <v>0</v>
      </c>
      <c r="F417" s="33">
        <f>SUMIFS(data!U:U,data!D:D,L417,data!N:N,B417)</f>
        <v>0</v>
      </c>
      <c r="G417" s="33">
        <f>SUMIFS(data!U:U,data!D:D,M417,data!N:N,B417)</f>
        <v>256</v>
      </c>
      <c r="H417" s="34">
        <f t="shared" si="50"/>
        <v>449</v>
      </c>
      <c r="I417" s="52" t="s">
        <v>2374</v>
      </c>
      <c r="J417" s="52" t="s">
        <v>320</v>
      </c>
      <c r="K417" s="52" t="s">
        <v>2376</v>
      </c>
      <c r="L417" s="52" t="s">
        <v>319</v>
      </c>
      <c r="M417" s="52" t="s">
        <v>2375</v>
      </c>
    </row>
    <row r="418" spans="1:21" ht="17.5" customHeight="1" x14ac:dyDescent="0.35">
      <c r="B418" s="30" t="s">
        <v>353</v>
      </c>
      <c r="C418" s="33">
        <f>SUMIFS(data!U:U,data!D:D,I418,data!N:N,B418)</f>
        <v>0</v>
      </c>
      <c r="D418" s="33">
        <f>SUMIFS(data!U:U,data!D:D,J418,data!N:N,B418)</f>
        <v>0</v>
      </c>
      <c r="E418" s="33">
        <f>SUMIFS(data!U:U,data!D:D,K418,data!N:N,B418)</f>
        <v>0</v>
      </c>
      <c r="F418" s="33">
        <f>SUMIFS(data!U:U,data!D:D,L418,data!N:N,B418)</f>
        <v>0</v>
      </c>
      <c r="G418" s="33">
        <f>SUMIFS(data!U:U,data!D:D,M418,data!N:N,B418)</f>
        <v>29</v>
      </c>
      <c r="H418" s="34">
        <f t="shared" si="50"/>
        <v>29</v>
      </c>
      <c r="I418" s="52" t="s">
        <v>2374</v>
      </c>
      <c r="J418" s="52" t="s">
        <v>320</v>
      </c>
      <c r="K418" s="52" t="s">
        <v>2376</v>
      </c>
      <c r="L418" s="52" t="s">
        <v>319</v>
      </c>
      <c r="M418" s="52" t="s">
        <v>2375</v>
      </c>
    </row>
    <row r="419" spans="1:21" ht="17.5" customHeight="1" x14ac:dyDescent="0.35">
      <c r="B419" s="30" t="s">
        <v>2667</v>
      </c>
      <c r="C419" s="33">
        <f>SUMIFS(data!U:U,data!D:D,I419,data!N:N,B419)</f>
        <v>0</v>
      </c>
      <c r="D419" s="33">
        <f>SUMIFS(data!U:U,data!D:D,J419,data!N:N,B419)</f>
        <v>0</v>
      </c>
      <c r="E419" s="33">
        <f>SUMIFS(data!U:U,data!D:D,K419,data!N:N,B419)</f>
        <v>0</v>
      </c>
      <c r="F419" s="33">
        <f>SUMIFS(data!U:U,data!D:D,L419,data!N:N,B419)</f>
        <v>0</v>
      </c>
      <c r="G419" s="33">
        <f>SUMIFS(data!U:U,data!D:D,M419,data!N:N,B419)</f>
        <v>40</v>
      </c>
      <c r="H419" s="34">
        <f t="shared" si="50"/>
        <v>40</v>
      </c>
      <c r="I419" s="52" t="s">
        <v>2374</v>
      </c>
      <c r="J419" s="52" t="s">
        <v>320</v>
      </c>
      <c r="K419" s="52" t="s">
        <v>2376</v>
      </c>
      <c r="L419" s="52" t="s">
        <v>319</v>
      </c>
      <c r="M419" s="52" t="s">
        <v>2375</v>
      </c>
    </row>
    <row r="420" spans="1:21" ht="17.5" customHeight="1" x14ac:dyDescent="0.35">
      <c r="B420" s="30" t="s">
        <v>2666</v>
      </c>
      <c r="C420" s="33">
        <f>SUMIFS(data!U:U,data!D:D,I420,data!N:N,B420)</f>
        <v>0</v>
      </c>
      <c r="D420" s="33">
        <f>SUMIFS(data!U:U,data!D:D,J420,data!N:N,B420)</f>
        <v>0</v>
      </c>
      <c r="E420" s="33">
        <f>SUMIFS(data!U:U,data!D:D,K420,data!N:N,B420)</f>
        <v>0</v>
      </c>
      <c r="F420" s="33">
        <f>SUMIFS(data!U:U,data!D:D,L420,data!N:N,B420)</f>
        <v>0</v>
      </c>
      <c r="G420" s="33">
        <f>SUMIFS(data!U:U,data!D:D,M420,data!N:N,B420)</f>
        <v>0</v>
      </c>
      <c r="H420" s="34">
        <f t="shared" si="50"/>
        <v>0</v>
      </c>
      <c r="I420" s="52" t="s">
        <v>2374</v>
      </c>
      <c r="J420" s="52" t="s">
        <v>320</v>
      </c>
      <c r="K420" s="52" t="s">
        <v>2376</v>
      </c>
      <c r="L420" s="52" t="s">
        <v>319</v>
      </c>
      <c r="M420" s="52" t="s">
        <v>2375</v>
      </c>
    </row>
    <row r="421" spans="1:21" ht="17.5" customHeight="1" x14ac:dyDescent="0.35">
      <c r="B421" s="30" t="s">
        <v>356</v>
      </c>
      <c r="C421" s="33">
        <f>SUMIFS(data!U:U,data!D:D,I421,data!N:N,B421)</f>
        <v>23</v>
      </c>
      <c r="D421" s="33">
        <f>SUMIFS(data!U:U,data!D:D,J421,data!N:N,B421)</f>
        <v>3</v>
      </c>
      <c r="E421" s="33">
        <f>SUMIFS(data!U:U,data!D:D,K421,data!N:N,B421)</f>
        <v>0</v>
      </c>
      <c r="F421" s="33">
        <f>SUMIFS(data!U:U,data!D:D,L421,data!N:N,B421)</f>
        <v>7</v>
      </c>
      <c r="G421" s="33">
        <f>SUMIFS(data!U:U,data!D:D,M421,data!N:N,B421)</f>
        <v>34</v>
      </c>
      <c r="H421" s="34">
        <f t="shared" si="50"/>
        <v>67</v>
      </c>
      <c r="I421" s="52" t="s">
        <v>2374</v>
      </c>
      <c r="J421" s="52" t="s">
        <v>320</v>
      </c>
      <c r="K421" s="52" t="s">
        <v>2376</v>
      </c>
      <c r="L421" s="52" t="s">
        <v>319</v>
      </c>
      <c r="M421" s="52" t="s">
        <v>2375</v>
      </c>
    </row>
    <row r="422" spans="1:21" ht="17.5" customHeight="1" x14ac:dyDescent="0.35">
      <c r="B422" s="30" t="s">
        <v>344</v>
      </c>
      <c r="C422" s="33">
        <f>SUMIFS(data!U:U,data!D:D,I422,data!N:N,B422)</f>
        <v>1</v>
      </c>
      <c r="D422" s="33">
        <f>SUMIFS(data!U:U,data!D:D,J422,data!N:N,B422)</f>
        <v>0</v>
      </c>
      <c r="E422" s="33">
        <f>SUMIFS(data!U:U,data!D:D,K422,data!N:N,B422)</f>
        <v>0</v>
      </c>
      <c r="F422" s="33">
        <f>SUMIFS(data!U:U,data!D:D,L422,data!N:N,B422)</f>
        <v>0</v>
      </c>
      <c r="G422" s="33">
        <f>SUMIFS(data!U:U,data!D:D,M422,data!N:N,B422)</f>
        <v>0</v>
      </c>
      <c r="H422" s="34">
        <f t="shared" si="50"/>
        <v>1</v>
      </c>
      <c r="I422" s="52" t="s">
        <v>2374</v>
      </c>
      <c r="J422" s="52" t="s">
        <v>320</v>
      </c>
      <c r="K422" s="52" t="s">
        <v>2376</v>
      </c>
      <c r="L422" s="52" t="s">
        <v>319</v>
      </c>
      <c r="M422" s="52" t="s">
        <v>2375</v>
      </c>
    </row>
    <row r="423" spans="1:21" ht="17.5" customHeight="1" x14ac:dyDescent="0.35">
      <c r="B423" s="30" t="s">
        <v>335</v>
      </c>
      <c r="C423" s="33">
        <f>SUMIFS(data!U:U,data!D:D,I423,data!N:N,B423)</f>
        <v>0</v>
      </c>
      <c r="D423" s="33">
        <f>SUMIFS(data!U:U,data!D:D,J423,data!N:N,B423)</f>
        <v>1</v>
      </c>
      <c r="E423" s="33">
        <f>SUMIFS(data!U:U,data!D:D,K423,data!N:N,B423)</f>
        <v>0</v>
      </c>
      <c r="F423" s="33">
        <f>SUMIFS(data!U:U,data!D:D,L423,data!N:N,B423)</f>
        <v>0</v>
      </c>
      <c r="G423" s="33">
        <f>SUMIFS(data!U:U,data!D:D,M423,data!N:N,B423)</f>
        <v>0</v>
      </c>
      <c r="H423" s="34">
        <f t="shared" si="50"/>
        <v>1</v>
      </c>
      <c r="I423" s="52" t="s">
        <v>2374</v>
      </c>
      <c r="J423" s="52" t="s">
        <v>320</v>
      </c>
      <c r="K423" s="52" t="s">
        <v>2376</v>
      </c>
      <c r="L423" s="52" t="s">
        <v>319</v>
      </c>
      <c r="M423" s="52" t="s">
        <v>2375</v>
      </c>
    </row>
    <row r="424" spans="1:21" s="40" customFormat="1" ht="17.5" customHeight="1" x14ac:dyDescent="0.35">
      <c r="B424" s="31" t="s">
        <v>2581</v>
      </c>
      <c r="C424" s="34">
        <f>SUM(C406:C423)</f>
        <v>224</v>
      </c>
      <c r="D424" s="34">
        <f>SUM(D406:D423)</f>
        <v>129</v>
      </c>
      <c r="E424" s="34">
        <f>SUM(E406:E423)</f>
        <v>2</v>
      </c>
      <c r="F424" s="34">
        <f>SUM(F406:F423)</f>
        <v>93</v>
      </c>
      <c r="G424" s="34">
        <f>SUM(G406:G423)</f>
        <v>804</v>
      </c>
      <c r="H424" s="35">
        <f t="shared" si="50"/>
        <v>1252</v>
      </c>
      <c r="I424" s="52" t="s">
        <v>2374</v>
      </c>
      <c r="J424" s="52" t="s">
        <v>320</v>
      </c>
      <c r="K424" s="52" t="s">
        <v>2376</v>
      </c>
      <c r="L424" s="52" t="s">
        <v>319</v>
      </c>
      <c r="M424" s="52" t="s">
        <v>2375</v>
      </c>
    </row>
    <row r="426" spans="1:21" ht="17.5" customHeight="1" x14ac:dyDescent="0.35">
      <c r="A426" s="32">
        <v>25</v>
      </c>
      <c r="B426" s="53" t="s">
        <v>4429</v>
      </c>
      <c r="C426" s="53"/>
      <c r="D426" s="53"/>
      <c r="E426" s="53"/>
      <c r="F426" s="53"/>
      <c r="G426" s="53"/>
      <c r="H426" s="53"/>
      <c r="I426" s="53"/>
      <c r="J426" s="53"/>
      <c r="K426" s="53"/>
      <c r="L426" s="53"/>
    </row>
    <row r="427" spans="1:21" ht="17.5" customHeight="1" x14ac:dyDescent="0.35">
      <c r="B427" s="54" t="s">
        <v>4159</v>
      </c>
      <c r="C427" s="54"/>
      <c r="D427" s="54"/>
      <c r="E427" s="54"/>
      <c r="F427" s="54"/>
      <c r="G427" s="54"/>
      <c r="H427" s="54"/>
      <c r="I427" s="54"/>
      <c r="J427" s="54"/>
      <c r="K427" s="54"/>
      <c r="L427" s="54"/>
    </row>
    <row r="428" spans="1:21" ht="25.9" customHeight="1" x14ac:dyDescent="0.35">
      <c r="B428" s="30"/>
      <c r="C428" s="41" t="s">
        <v>2380</v>
      </c>
      <c r="D428" s="41" t="s">
        <v>2664</v>
      </c>
      <c r="E428" s="41" t="s">
        <v>328</v>
      </c>
      <c r="F428" s="41" t="s">
        <v>326</v>
      </c>
      <c r="G428" s="41" t="s">
        <v>329</v>
      </c>
      <c r="H428" s="41" t="s">
        <v>330</v>
      </c>
      <c r="I428" s="41" t="s">
        <v>2381</v>
      </c>
      <c r="J428" s="41" t="s">
        <v>2382</v>
      </c>
      <c r="K428" s="41" t="s">
        <v>325</v>
      </c>
      <c r="L428" s="41" t="s">
        <v>2581</v>
      </c>
    </row>
    <row r="429" spans="1:21" ht="17.5" customHeight="1" x14ac:dyDescent="0.35">
      <c r="B429" s="30" t="s">
        <v>2374</v>
      </c>
      <c r="C429" s="33">
        <f>COUNTIFS(data!D:D,B429,data!AM:AM,M429)</f>
        <v>0</v>
      </c>
      <c r="D429" s="33">
        <f>COUNTIFS(data!D:D,B429,data!AM:AM,N429)</f>
        <v>0</v>
      </c>
      <c r="E429" s="33">
        <f>COUNTIFS(data!D:D,B429,data!AM:AM,O429)</f>
        <v>0</v>
      </c>
      <c r="F429" s="33">
        <f>COUNTIFS(data!D:D,B429,data!AM:AM,P429)</f>
        <v>5</v>
      </c>
      <c r="G429" s="33">
        <f>COUNTIFS(data!D:D,B429,data!AM:AM,Q429)</f>
        <v>0</v>
      </c>
      <c r="H429" s="33">
        <f>COUNTIFS(data!D:D,B429,data!AM:AM,R429)</f>
        <v>0</v>
      </c>
      <c r="I429" s="33">
        <f>COUNTIFS(data!D:D,B429,data!AM:AM,S429)</f>
        <v>3</v>
      </c>
      <c r="J429" s="33">
        <f>COUNTIFS(data!D:D,B429,data!AM:AM,T429)</f>
        <v>1</v>
      </c>
      <c r="K429" s="33">
        <f>COUNTIFS(data!D:D,B429,data!AM:AM,U429)</f>
        <v>41</v>
      </c>
      <c r="L429" s="34">
        <f t="shared" ref="L429:L434" si="51">SUM(C429:K429)</f>
        <v>50</v>
      </c>
      <c r="M429" s="52" t="s">
        <v>2380</v>
      </c>
      <c r="N429" s="52" t="s">
        <v>2664</v>
      </c>
      <c r="O429" s="52" t="s">
        <v>328</v>
      </c>
      <c r="P429" s="52" t="s">
        <v>326</v>
      </c>
      <c r="Q429" s="52" t="s">
        <v>329</v>
      </c>
      <c r="R429" s="52" t="s">
        <v>330</v>
      </c>
      <c r="S429" s="52" t="s">
        <v>2381</v>
      </c>
      <c r="T429" s="52" t="s">
        <v>2382</v>
      </c>
      <c r="U429" s="52" t="s">
        <v>325</v>
      </c>
    </row>
    <row r="430" spans="1:21" ht="17.5" customHeight="1" x14ac:dyDescent="0.35">
      <c r="B430" s="30" t="s">
        <v>320</v>
      </c>
      <c r="C430" s="33">
        <f>COUNTIFS(data!D:D,B430,data!AM:AM,M430)</f>
        <v>1</v>
      </c>
      <c r="D430" s="33">
        <f>COUNTIFS(data!D:D,B430,data!AM:AM,N430)</f>
        <v>0</v>
      </c>
      <c r="E430" s="33">
        <f>COUNTIFS(data!D:D,B430,data!AM:AM,O430)</f>
        <v>0</v>
      </c>
      <c r="F430" s="33">
        <f>COUNTIFS(data!D:D,B430,data!AM:AM,P430)</f>
        <v>1</v>
      </c>
      <c r="G430" s="33">
        <f>COUNTIFS(data!D:D,B430,data!AM:AM,Q430)</f>
        <v>0</v>
      </c>
      <c r="H430" s="33">
        <f>COUNTIFS(data!D:D,B430,data!AM:AM,R430)</f>
        <v>0</v>
      </c>
      <c r="I430" s="33">
        <f>COUNTIFS(data!D:D,B430,data!AM:AM,S430)</f>
        <v>3</v>
      </c>
      <c r="J430" s="33">
        <f>COUNTIFS(data!D:D,B430,data!AM:AM,T430)</f>
        <v>0</v>
      </c>
      <c r="K430" s="33">
        <f>COUNTIFS(data!D:D,B430,data!AM:AM,U430)</f>
        <v>23</v>
      </c>
      <c r="L430" s="34">
        <f t="shared" si="51"/>
        <v>28</v>
      </c>
      <c r="M430" s="52" t="s">
        <v>2380</v>
      </c>
      <c r="N430" s="52" t="s">
        <v>2664</v>
      </c>
      <c r="O430" s="52" t="s">
        <v>328</v>
      </c>
      <c r="P430" s="52" t="s">
        <v>326</v>
      </c>
      <c r="Q430" s="52" t="s">
        <v>329</v>
      </c>
      <c r="R430" s="52" t="s">
        <v>330</v>
      </c>
      <c r="S430" s="52" t="s">
        <v>2381</v>
      </c>
      <c r="T430" s="52" t="s">
        <v>2382</v>
      </c>
      <c r="U430" s="52" t="s">
        <v>325</v>
      </c>
    </row>
    <row r="431" spans="1:21" ht="17.5" customHeight="1" x14ac:dyDescent="0.35">
      <c r="B431" s="30" t="s">
        <v>2376</v>
      </c>
      <c r="C431" s="33">
        <f>COUNTIFS(data!D:D,B431,data!AM:AM,M431)</f>
        <v>0</v>
      </c>
      <c r="D431" s="33">
        <f>COUNTIFS(data!D:D,B431,data!AM:AM,N431)</f>
        <v>0</v>
      </c>
      <c r="E431" s="33">
        <f>COUNTIFS(data!D:D,B431,data!AM:AM,O431)</f>
        <v>0</v>
      </c>
      <c r="F431" s="33">
        <f>COUNTIFS(data!D:D,B431,data!AM:AM,P431)</f>
        <v>0</v>
      </c>
      <c r="G431" s="33">
        <f>COUNTIFS(data!D:D,B431,data!AM:AM,Q431)</f>
        <v>0</v>
      </c>
      <c r="H431" s="33">
        <f>COUNTIFS(data!D:D,B431,data!AM:AM,R431)</f>
        <v>0</v>
      </c>
      <c r="I431" s="33">
        <f>COUNTIFS(data!D:D,B431,data!AM:AM,S431)</f>
        <v>1</v>
      </c>
      <c r="J431" s="33">
        <f>COUNTIFS(data!D:D,B431,data!AM:AM,T431)</f>
        <v>0</v>
      </c>
      <c r="K431" s="33">
        <f>COUNTIFS(data!D:D,B431,data!AM:AM,U431)</f>
        <v>1</v>
      </c>
      <c r="L431" s="34">
        <f t="shared" si="51"/>
        <v>2</v>
      </c>
      <c r="M431" s="52" t="s">
        <v>2380</v>
      </c>
      <c r="N431" s="52" t="s">
        <v>2664</v>
      </c>
      <c r="O431" s="52" t="s">
        <v>328</v>
      </c>
      <c r="P431" s="52" t="s">
        <v>326</v>
      </c>
      <c r="Q431" s="52" t="s">
        <v>329</v>
      </c>
      <c r="R431" s="52" t="s">
        <v>330</v>
      </c>
      <c r="S431" s="52" t="s">
        <v>2381</v>
      </c>
      <c r="T431" s="52" t="s">
        <v>2382</v>
      </c>
      <c r="U431" s="52" t="s">
        <v>325</v>
      </c>
    </row>
    <row r="432" spans="1:21" ht="17.5" customHeight="1" x14ac:dyDescent="0.35">
      <c r="B432" s="30" t="s">
        <v>319</v>
      </c>
      <c r="C432" s="33">
        <f>COUNTIFS(data!D:D,B432,data!AM:AM,M432)</f>
        <v>0</v>
      </c>
      <c r="D432" s="33">
        <f>COUNTIFS(data!D:D,B432,data!AM:AM,N432)</f>
        <v>0</v>
      </c>
      <c r="E432" s="33">
        <f>COUNTIFS(data!D:D,B432,data!AM:AM,O432)</f>
        <v>0</v>
      </c>
      <c r="F432" s="33">
        <f>COUNTIFS(data!D:D,B432,data!AM:AM,P432)</f>
        <v>0</v>
      </c>
      <c r="G432" s="33">
        <f>COUNTIFS(data!D:D,B432,data!AM:AM,Q432)</f>
        <v>0</v>
      </c>
      <c r="H432" s="33">
        <f>COUNTIFS(data!D:D,B432,data!AM:AM,R432)</f>
        <v>0</v>
      </c>
      <c r="I432" s="33">
        <f>COUNTIFS(data!D:D,B432,data!AM:AM,S432)</f>
        <v>6</v>
      </c>
      <c r="J432" s="33">
        <f>COUNTIFS(data!D:D,B432,data!AM:AM,T432)</f>
        <v>0</v>
      </c>
      <c r="K432" s="33">
        <f>COUNTIFS(data!D:D,B432,data!AM:AM,U432)</f>
        <v>17</v>
      </c>
      <c r="L432" s="34">
        <f t="shared" si="51"/>
        <v>23</v>
      </c>
      <c r="M432" s="52" t="s">
        <v>2380</v>
      </c>
      <c r="N432" s="52" t="s">
        <v>2664</v>
      </c>
      <c r="O432" s="52" t="s">
        <v>328</v>
      </c>
      <c r="P432" s="52" t="s">
        <v>326</v>
      </c>
      <c r="Q432" s="52" t="s">
        <v>329</v>
      </c>
      <c r="R432" s="52" t="s">
        <v>330</v>
      </c>
      <c r="S432" s="52" t="s">
        <v>2381</v>
      </c>
      <c r="T432" s="52" t="s">
        <v>2382</v>
      </c>
      <c r="U432" s="52" t="s">
        <v>325</v>
      </c>
    </row>
    <row r="433" spans="1:21" ht="17.5" customHeight="1" x14ac:dyDescent="0.35">
      <c r="B433" s="30" t="s">
        <v>2375</v>
      </c>
      <c r="C433" s="33">
        <f>COUNTIFS(data!D:D,B433,data!AM:AM,M433)</f>
        <v>0</v>
      </c>
      <c r="D433" s="33">
        <f>COUNTIFS(data!D:D,B433,data!AM:AM,N433)</f>
        <v>0</v>
      </c>
      <c r="E433" s="33">
        <f>COUNTIFS(data!D:D,B433,data!AM:AM,O433)</f>
        <v>0</v>
      </c>
      <c r="F433" s="33">
        <f>COUNTIFS(data!D:D,B433,data!AM:AM,P433)</f>
        <v>42</v>
      </c>
      <c r="G433" s="33">
        <f>COUNTIFS(data!D:D,B433,data!AM:AM,Q433)</f>
        <v>0</v>
      </c>
      <c r="H433" s="33">
        <f>COUNTIFS(data!D:D,B433,data!AM:AM,R433)</f>
        <v>0</v>
      </c>
      <c r="I433" s="33">
        <f>COUNTIFS(data!D:D,B433,data!AM:AM,S433)</f>
        <v>27</v>
      </c>
      <c r="J433" s="33">
        <f>COUNTIFS(data!D:D,B433,data!AM:AM,T433)</f>
        <v>4</v>
      </c>
      <c r="K433" s="33">
        <f>COUNTIFS(data!D:D,B433,data!AM:AM,U433)</f>
        <v>249</v>
      </c>
      <c r="L433" s="34">
        <f t="shared" si="51"/>
        <v>322</v>
      </c>
      <c r="M433" s="52" t="s">
        <v>2380</v>
      </c>
      <c r="N433" s="52" t="s">
        <v>2664</v>
      </c>
      <c r="O433" s="52" t="s">
        <v>328</v>
      </c>
      <c r="P433" s="52" t="s">
        <v>326</v>
      </c>
      <c r="Q433" s="52" t="s">
        <v>329</v>
      </c>
      <c r="R433" s="52" t="s">
        <v>330</v>
      </c>
      <c r="S433" s="52" t="s">
        <v>2381</v>
      </c>
      <c r="T433" s="52" t="s">
        <v>2382</v>
      </c>
      <c r="U433" s="52" t="s">
        <v>325</v>
      </c>
    </row>
    <row r="434" spans="1:21" s="40" customFormat="1" ht="17.5" customHeight="1" x14ac:dyDescent="0.35">
      <c r="B434" s="31" t="s">
        <v>2581</v>
      </c>
      <c r="C434" s="34">
        <f>SUM(C429:C433)</f>
        <v>1</v>
      </c>
      <c r="D434" s="34">
        <f t="shared" ref="D434:K434" si="52">SUM(D429:D433)</f>
        <v>0</v>
      </c>
      <c r="E434" s="34">
        <f t="shared" si="52"/>
        <v>0</v>
      </c>
      <c r="F434" s="34">
        <f t="shared" si="52"/>
        <v>48</v>
      </c>
      <c r="G434" s="34">
        <f t="shared" si="52"/>
        <v>0</v>
      </c>
      <c r="H434" s="34">
        <f t="shared" si="52"/>
        <v>0</v>
      </c>
      <c r="I434" s="34">
        <f t="shared" si="52"/>
        <v>40</v>
      </c>
      <c r="J434" s="34">
        <f t="shared" si="52"/>
        <v>5</v>
      </c>
      <c r="K434" s="34">
        <f t="shared" si="52"/>
        <v>331</v>
      </c>
      <c r="L434" s="35">
        <f t="shared" si="51"/>
        <v>425</v>
      </c>
    </row>
    <row r="436" spans="1:21" ht="17.5" customHeight="1" x14ac:dyDescent="0.35">
      <c r="A436" s="32">
        <v>26</v>
      </c>
      <c r="B436" s="53" t="s">
        <v>4429</v>
      </c>
      <c r="C436" s="53"/>
      <c r="D436" s="53"/>
      <c r="E436" s="53"/>
      <c r="F436" s="53"/>
      <c r="G436" s="53"/>
      <c r="H436" s="53"/>
      <c r="I436" s="53"/>
      <c r="J436" s="53"/>
      <c r="K436" s="53"/>
      <c r="L436" s="53"/>
    </row>
    <row r="437" spans="1:21" ht="17.5" customHeight="1" x14ac:dyDescent="0.35">
      <c r="B437" s="54" t="s">
        <v>4164</v>
      </c>
      <c r="C437" s="54"/>
      <c r="D437" s="54"/>
      <c r="E437" s="54"/>
      <c r="F437" s="54"/>
      <c r="G437" s="54"/>
      <c r="H437" s="54"/>
      <c r="I437" s="54"/>
      <c r="J437" s="54"/>
      <c r="K437" s="54"/>
      <c r="L437" s="54"/>
    </row>
    <row r="438" spans="1:21" ht="17.5" customHeight="1" x14ac:dyDescent="0.35">
      <c r="B438" s="30"/>
      <c r="C438" s="41" t="s">
        <v>2380</v>
      </c>
      <c r="D438" s="41" t="s">
        <v>2664</v>
      </c>
      <c r="E438" s="41" t="s">
        <v>328</v>
      </c>
      <c r="F438" s="41" t="s">
        <v>326</v>
      </c>
      <c r="G438" s="41" t="s">
        <v>329</v>
      </c>
      <c r="H438" s="41" t="s">
        <v>330</v>
      </c>
      <c r="I438" s="41" t="s">
        <v>2381</v>
      </c>
      <c r="J438" s="41" t="s">
        <v>2382</v>
      </c>
      <c r="K438" s="41" t="s">
        <v>325</v>
      </c>
      <c r="L438" s="41" t="s">
        <v>2581</v>
      </c>
    </row>
    <row r="439" spans="1:21" ht="17.5" customHeight="1" x14ac:dyDescent="0.35">
      <c r="B439" s="30" t="s">
        <v>2393</v>
      </c>
      <c r="C439" s="33">
        <f>COUNTIFS(data!C:C,B439,data!AM:AM,M439)</f>
        <v>0</v>
      </c>
      <c r="D439" s="33">
        <f>COUNTIFS(data!C:C,B439,data!AM:AM,N439)</f>
        <v>0</v>
      </c>
      <c r="E439" s="33">
        <f>COUNTIFS(data!C:C,B439,data!AM:AM,O439)</f>
        <v>0</v>
      </c>
      <c r="F439" s="33">
        <f>COUNTIFS(data!C:C,B439,data!AM:AM,P439)</f>
        <v>3</v>
      </c>
      <c r="G439" s="33">
        <f>COUNTIFS(data!C:C,B439,data!AM:AM,Q439)</f>
        <v>0</v>
      </c>
      <c r="H439" s="33">
        <f>COUNTIFS(data!C:C,B439,data!AM:AM,R439)</f>
        <v>0</v>
      </c>
      <c r="I439" s="33">
        <f>COUNTIFS(data!C:C,B439,data!AM:AM,S439)</f>
        <v>2</v>
      </c>
      <c r="J439" s="33">
        <f>COUNTIFS(data!C:C,B439,data!AM:AM,T439)</f>
        <v>0</v>
      </c>
      <c r="K439" s="33">
        <f>COUNTIFS(data!C:C,B439,data!AM:AM,U439)</f>
        <v>16</v>
      </c>
      <c r="L439" s="34">
        <f>SUM(C439:K439)</f>
        <v>21</v>
      </c>
      <c r="M439" s="52" t="s">
        <v>2380</v>
      </c>
      <c r="N439" s="52" t="s">
        <v>2664</v>
      </c>
      <c r="O439" s="52" t="s">
        <v>328</v>
      </c>
      <c r="P439" s="52" t="s">
        <v>326</v>
      </c>
      <c r="Q439" s="52" t="s">
        <v>329</v>
      </c>
      <c r="R439" s="52" t="s">
        <v>330</v>
      </c>
      <c r="S439" s="52" t="s">
        <v>2381</v>
      </c>
      <c r="T439" s="52" t="s">
        <v>2382</v>
      </c>
      <c r="U439" s="52" t="s">
        <v>325</v>
      </c>
    </row>
    <row r="440" spans="1:21" ht="17.5" customHeight="1" x14ac:dyDescent="0.35">
      <c r="B440" s="30" t="s">
        <v>2389</v>
      </c>
      <c r="C440" s="33">
        <f>COUNTIFS(data!C:C,B440,data!AM:AM,M440)</f>
        <v>0</v>
      </c>
      <c r="D440" s="33">
        <f>COUNTIFS(data!C:C,B440,data!AM:AM,N440)</f>
        <v>0</v>
      </c>
      <c r="E440" s="33">
        <f>COUNTIFS(data!C:C,B440,data!AM:AM,O440)</f>
        <v>0</v>
      </c>
      <c r="F440" s="33">
        <f>COUNTIFS(data!C:C,B440,data!AM:AM,P440)</f>
        <v>1</v>
      </c>
      <c r="G440" s="33">
        <f>COUNTIFS(data!C:C,B440,data!AM:AM,Q440)</f>
        <v>0</v>
      </c>
      <c r="H440" s="33">
        <f>COUNTIFS(data!C:C,B440,data!AM:AM,R440)</f>
        <v>0</v>
      </c>
      <c r="I440" s="33">
        <f>COUNTIFS(data!C:C,B440,data!AM:AM,S440)</f>
        <v>1</v>
      </c>
      <c r="J440" s="33">
        <f>COUNTIFS(data!C:C,B440,data!AM:AM,T440)</f>
        <v>1</v>
      </c>
      <c r="K440" s="33">
        <f>COUNTIFS(data!C:C,B440,data!AM:AM,U440)</f>
        <v>13</v>
      </c>
      <c r="L440" s="34">
        <f t="shared" ref="L440:L466" si="53">SUM(C440:K440)</f>
        <v>16</v>
      </c>
      <c r="M440" s="52" t="s">
        <v>2380</v>
      </c>
      <c r="N440" s="52" t="s">
        <v>2664</v>
      </c>
      <c r="O440" s="52" t="s">
        <v>328</v>
      </c>
      <c r="P440" s="52" t="s">
        <v>326</v>
      </c>
      <c r="Q440" s="52" t="s">
        <v>329</v>
      </c>
      <c r="R440" s="52" t="s">
        <v>330</v>
      </c>
      <c r="S440" s="52" t="s">
        <v>2381</v>
      </c>
      <c r="T440" s="52" t="s">
        <v>2382</v>
      </c>
      <c r="U440" s="52" t="s">
        <v>325</v>
      </c>
    </row>
    <row r="441" spans="1:21" ht="17.5" customHeight="1" x14ac:dyDescent="0.35">
      <c r="B441" s="30" t="s">
        <v>2384</v>
      </c>
      <c r="C441" s="33">
        <f>COUNTIFS(data!C:C,B441,data!AM:AM,M441)</f>
        <v>0</v>
      </c>
      <c r="D441" s="33">
        <f>COUNTIFS(data!C:C,B441,data!AM:AM,N441)</f>
        <v>0</v>
      </c>
      <c r="E441" s="33">
        <f>COUNTIFS(data!C:C,B441,data!AM:AM,O441)</f>
        <v>0</v>
      </c>
      <c r="F441" s="33">
        <f>COUNTIFS(data!C:C,B441,data!AM:AM,P441)</f>
        <v>1</v>
      </c>
      <c r="G441" s="33">
        <f>COUNTIFS(data!C:C,B441,data!AM:AM,Q441)</f>
        <v>0</v>
      </c>
      <c r="H441" s="33">
        <f>COUNTIFS(data!C:C,B441,data!AM:AM,R441)</f>
        <v>0</v>
      </c>
      <c r="I441" s="33">
        <f>COUNTIFS(data!C:C,B441,data!AM:AM,S441)</f>
        <v>0</v>
      </c>
      <c r="J441" s="33">
        <f>COUNTIFS(data!C:C,B441,data!AM:AM,T441)</f>
        <v>0</v>
      </c>
      <c r="K441" s="33">
        <f>COUNTIFS(data!C:C,B441,data!AM:AM,U441)</f>
        <v>12</v>
      </c>
      <c r="L441" s="34">
        <f t="shared" si="53"/>
        <v>13</v>
      </c>
      <c r="M441" s="52" t="s">
        <v>2380</v>
      </c>
      <c r="N441" s="52" t="s">
        <v>2664</v>
      </c>
      <c r="O441" s="52" t="s">
        <v>328</v>
      </c>
      <c r="P441" s="52" t="s">
        <v>326</v>
      </c>
      <c r="Q441" s="52" t="s">
        <v>329</v>
      </c>
      <c r="R441" s="52" t="s">
        <v>330</v>
      </c>
      <c r="S441" s="52" t="s">
        <v>2381</v>
      </c>
      <c r="T441" s="52" t="s">
        <v>2382</v>
      </c>
      <c r="U441" s="52" t="s">
        <v>325</v>
      </c>
    </row>
    <row r="442" spans="1:21" ht="17.5" customHeight="1" x14ac:dyDescent="0.35">
      <c r="B442" s="30" t="s">
        <v>2394</v>
      </c>
      <c r="C442" s="33">
        <f>COUNTIFS(data!C:C,B442,data!AM:AM,M442)</f>
        <v>0</v>
      </c>
      <c r="D442" s="33">
        <f>COUNTIFS(data!C:C,B442,data!AM:AM,N442)</f>
        <v>0</v>
      </c>
      <c r="E442" s="33">
        <f>COUNTIFS(data!C:C,B442,data!AM:AM,O442)</f>
        <v>0</v>
      </c>
      <c r="F442" s="33">
        <f>COUNTIFS(data!C:C,B442,data!AM:AM,P442)</f>
        <v>0</v>
      </c>
      <c r="G442" s="33">
        <f>COUNTIFS(data!C:C,B442,data!AM:AM,Q442)</f>
        <v>0</v>
      </c>
      <c r="H442" s="33">
        <f>COUNTIFS(data!C:C,B442,data!AM:AM,R442)</f>
        <v>0</v>
      </c>
      <c r="I442" s="33">
        <f>COUNTIFS(data!C:C,B442,data!AM:AM,S442)</f>
        <v>0</v>
      </c>
      <c r="J442" s="33">
        <f>COUNTIFS(data!C:C,B442,data!AM:AM,T442)</f>
        <v>0</v>
      </c>
      <c r="K442" s="33">
        <f>COUNTIFS(data!C:C,B442,data!AM:AM,U442)</f>
        <v>4</v>
      </c>
      <c r="L442" s="34">
        <f t="shared" si="53"/>
        <v>4</v>
      </c>
      <c r="M442" s="52" t="s">
        <v>2380</v>
      </c>
      <c r="N442" s="52" t="s">
        <v>2664</v>
      </c>
      <c r="O442" s="52" t="s">
        <v>328</v>
      </c>
      <c r="P442" s="52" t="s">
        <v>326</v>
      </c>
      <c r="Q442" s="52" t="s">
        <v>329</v>
      </c>
      <c r="R442" s="52" t="s">
        <v>330</v>
      </c>
      <c r="S442" s="52" t="s">
        <v>2381</v>
      </c>
      <c r="T442" s="52" t="s">
        <v>2382</v>
      </c>
      <c r="U442" s="52" t="s">
        <v>325</v>
      </c>
    </row>
    <row r="443" spans="1:21" ht="17.5" customHeight="1" x14ac:dyDescent="0.35">
      <c r="B443" s="30" t="s">
        <v>2390</v>
      </c>
      <c r="C443" s="33">
        <f>COUNTIFS(data!C:C,B443,data!AM:AM,M443)</f>
        <v>0</v>
      </c>
      <c r="D443" s="33">
        <f>COUNTIFS(data!C:C,B443,data!AM:AM,N443)</f>
        <v>0</v>
      </c>
      <c r="E443" s="33">
        <f>COUNTIFS(data!C:C,B443,data!AM:AM,O443)</f>
        <v>0</v>
      </c>
      <c r="F443" s="33">
        <f>COUNTIFS(data!C:C,B443,data!AM:AM,P443)</f>
        <v>0</v>
      </c>
      <c r="G443" s="33">
        <f>COUNTIFS(data!C:C,B443,data!AM:AM,Q443)</f>
        <v>0</v>
      </c>
      <c r="H443" s="33">
        <f>COUNTIFS(data!C:C,B443,data!AM:AM,R443)</f>
        <v>0</v>
      </c>
      <c r="I443" s="33">
        <f>COUNTIFS(data!C:C,B443,data!AM:AM,S443)</f>
        <v>1</v>
      </c>
      <c r="J443" s="33">
        <f>COUNTIFS(data!C:C,B443,data!AM:AM,T443)</f>
        <v>0</v>
      </c>
      <c r="K443" s="33">
        <f>COUNTIFS(data!C:C,B443,data!AM:AM,U443)</f>
        <v>2</v>
      </c>
      <c r="L443" s="34">
        <f t="shared" si="53"/>
        <v>3</v>
      </c>
      <c r="M443" s="52" t="s">
        <v>2380</v>
      </c>
      <c r="N443" s="52" t="s">
        <v>2664</v>
      </c>
      <c r="O443" s="52" t="s">
        <v>328</v>
      </c>
      <c r="P443" s="52" t="s">
        <v>326</v>
      </c>
      <c r="Q443" s="52" t="s">
        <v>329</v>
      </c>
      <c r="R443" s="52" t="s">
        <v>330</v>
      </c>
      <c r="S443" s="52" t="s">
        <v>2381</v>
      </c>
      <c r="T443" s="52" t="s">
        <v>2382</v>
      </c>
      <c r="U443" s="52" t="s">
        <v>325</v>
      </c>
    </row>
    <row r="444" spans="1:21" ht="17.5" customHeight="1" x14ac:dyDescent="0.35">
      <c r="B444" s="30" t="s">
        <v>2391</v>
      </c>
      <c r="C444" s="33">
        <f>COUNTIFS(data!C:C,B444,data!AM:AM,M444)</f>
        <v>0</v>
      </c>
      <c r="D444" s="33">
        <f>COUNTIFS(data!C:C,B444,data!AM:AM,N444)</f>
        <v>0</v>
      </c>
      <c r="E444" s="33">
        <f>COUNTIFS(data!C:C,B444,data!AM:AM,O444)</f>
        <v>0</v>
      </c>
      <c r="F444" s="33">
        <f>COUNTIFS(data!C:C,B444,data!AM:AM,P444)</f>
        <v>0</v>
      </c>
      <c r="G444" s="33">
        <f>COUNTIFS(data!C:C,B444,data!AM:AM,Q444)</f>
        <v>0</v>
      </c>
      <c r="H444" s="33">
        <f>COUNTIFS(data!C:C,B444,data!AM:AM,R444)</f>
        <v>0</v>
      </c>
      <c r="I444" s="33">
        <f>COUNTIFS(data!C:C,B444,data!AM:AM,S444)</f>
        <v>0</v>
      </c>
      <c r="J444" s="33">
        <f>COUNTIFS(data!C:C,B444,data!AM:AM,T444)</f>
        <v>0</v>
      </c>
      <c r="K444" s="33">
        <f>COUNTIFS(data!C:C,B444,data!AM:AM,U444)</f>
        <v>1</v>
      </c>
      <c r="L444" s="34">
        <f t="shared" si="53"/>
        <v>1</v>
      </c>
      <c r="M444" s="52" t="s">
        <v>2380</v>
      </c>
      <c r="N444" s="52" t="s">
        <v>2664</v>
      </c>
      <c r="O444" s="52" t="s">
        <v>328</v>
      </c>
      <c r="P444" s="52" t="s">
        <v>326</v>
      </c>
      <c r="Q444" s="52" t="s">
        <v>329</v>
      </c>
      <c r="R444" s="52" t="s">
        <v>330</v>
      </c>
      <c r="S444" s="52" t="s">
        <v>2381</v>
      </c>
      <c r="T444" s="52" t="s">
        <v>2382</v>
      </c>
      <c r="U444" s="52" t="s">
        <v>325</v>
      </c>
    </row>
    <row r="445" spans="1:21" ht="17.5" customHeight="1" x14ac:dyDescent="0.35">
      <c r="B445" s="30" t="s">
        <v>2392</v>
      </c>
      <c r="C445" s="33">
        <f>COUNTIFS(data!C:C,B445,data!AM:AM,M445)</f>
        <v>0</v>
      </c>
      <c r="D445" s="33">
        <f>COUNTIFS(data!C:C,B445,data!AM:AM,N445)</f>
        <v>0</v>
      </c>
      <c r="E445" s="33">
        <f>COUNTIFS(data!C:C,B445,data!AM:AM,O445)</f>
        <v>0</v>
      </c>
      <c r="F445" s="33">
        <f>COUNTIFS(data!C:C,B445,data!AM:AM,P445)</f>
        <v>1</v>
      </c>
      <c r="G445" s="33">
        <f>COUNTIFS(data!C:C,B445,data!AM:AM,Q445)</f>
        <v>0</v>
      </c>
      <c r="H445" s="33">
        <f>COUNTIFS(data!C:C,B445,data!AM:AM,R445)</f>
        <v>0</v>
      </c>
      <c r="I445" s="33">
        <f>COUNTIFS(data!C:C,B445,data!AM:AM,S445)</f>
        <v>0</v>
      </c>
      <c r="J445" s="33">
        <f>COUNTIFS(data!C:C,B445,data!AM:AM,T445)</f>
        <v>0</v>
      </c>
      <c r="K445" s="33">
        <f>COUNTIFS(data!C:C,B445,data!AM:AM,U445)</f>
        <v>7</v>
      </c>
      <c r="L445" s="34">
        <f t="shared" si="53"/>
        <v>8</v>
      </c>
      <c r="M445" s="52" t="s">
        <v>2380</v>
      </c>
      <c r="N445" s="52" t="s">
        <v>2664</v>
      </c>
      <c r="O445" s="52" t="s">
        <v>328</v>
      </c>
      <c r="P445" s="52" t="s">
        <v>326</v>
      </c>
      <c r="Q445" s="52" t="s">
        <v>329</v>
      </c>
      <c r="R445" s="52" t="s">
        <v>330</v>
      </c>
      <c r="S445" s="52" t="s">
        <v>2381</v>
      </c>
      <c r="T445" s="52" t="s">
        <v>2382</v>
      </c>
      <c r="U445" s="52" t="s">
        <v>325</v>
      </c>
    </row>
    <row r="446" spans="1:21" ht="17.5" customHeight="1" x14ac:dyDescent="0.35">
      <c r="B446" s="30" t="s">
        <v>2395</v>
      </c>
      <c r="C446" s="33">
        <f>COUNTIFS(data!C:C,B446,data!AM:AM,M446)</f>
        <v>0</v>
      </c>
      <c r="D446" s="33">
        <f>COUNTIFS(data!C:C,B446,data!AM:AM,N446)</f>
        <v>0</v>
      </c>
      <c r="E446" s="33">
        <f>COUNTIFS(data!C:C,B446,data!AM:AM,O446)</f>
        <v>0</v>
      </c>
      <c r="F446" s="33">
        <f>COUNTIFS(data!C:C,B446,data!AM:AM,P446)</f>
        <v>0</v>
      </c>
      <c r="G446" s="33">
        <f>COUNTIFS(data!C:C,B446,data!AM:AM,Q446)</f>
        <v>0</v>
      </c>
      <c r="H446" s="33">
        <f>COUNTIFS(data!C:C,B446,data!AM:AM,R446)</f>
        <v>0</v>
      </c>
      <c r="I446" s="33">
        <f>COUNTIFS(data!C:C,B446,data!AM:AM,S446)</f>
        <v>1</v>
      </c>
      <c r="J446" s="33">
        <f>COUNTIFS(data!C:C,B446,data!AM:AM,T446)</f>
        <v>0</v>
      </c>
      <c r="K446" s="33">
        <f>COUNTIFS(data!C:C,B446,data!AM:AM,U446)</f>
        <v>2</v>
      </c>
      <c r="L446" s="34">
        <f t="shared" si="53"/>
        <v>3</v>
      </c>
      <c r="M446" s="52" t="s">
        <v>2380</v>
      </c>
      <c r="N446" s="52" t="s">
        <v>2664</v>
      </c>
      <c r="O446" s="52" t="s">
        <v>328</v>
      </c>
      <c r="P446" s="52" t="s">
        <v>326</v>
      </c>
      <c r="Q446" s="52" t="s">
        <v>329</v>
      </c>
      <c r="R446" s="52" t="s">
        <v>330</v>
      </c>
      <c r="S446" s="52" t="s">
        <v>2381</v>
      </c>
      <c r="T446" s="52" t="s">
        <v>2382</v>
      </c>
      <c r="U446" s="52" t="s">
        <v>325</v>
      </c>
    </row>
    <row r="447" spans="1:21" ht="17.5" customHeight="1" x14ac:dyDescent="0.35">
      <c r="B447" s="30" t="s">
        <v>2388</v>
      </c>
      <c r="C447" s="33">
        <f>COUNTIFS(data!C:C,B447,data!AM:AM,M447)</f>
        <v>1</v>
      </c>
      <c r="D447" s="33">
        <f>COUNTIFS(data!C:C,B447,data!AM:AM,N447)</f>
        <v>0</v>
      </c>
      <c r="E447" s="33">
        <f>COUNTIFS(data!C:C,B447,data!AM:AM,O447)</f>
        <v>0</v>
      </c>
      <c r="F447" s="33">
        <f>COUNTIFS(data!C:C,B447,data!AM:AM,P447)</f>
        <v>0</v>
      </c>
      <c r="G447" s="33">
        <f>COUNTIFS(data!C:C,B447,data!AM:AM,Q447)</f>
        <v>0</v>
      </c>
      <c r="H447" s="33">
        <f>COUNTIFS(data!C:C,B447,data!AM:AM,R447)</f>
        <v>0</v>
      </c>
      <c r="I447" s="33">
        <f>COUNTIFS(data!C:C,B447,data!AM:AM,S447)</f>
        <v>0</v>
      </c>
      <c r="J447" s="33">
        <f>COUNTIFS(data!C:C,B447,data!AM:AM,T447)</f>
        <v>0</v>
      </c>
      <c r="K447" s="33">
        <f>COUNTIFS(data!C:C,B447,data!AM:AM,U447)</f>
        <v>4</v>
      </c>
      <c r="L447" s="34">
        <f t="shared" si="53"/>
        <v>5</v>
      </c>
      <c r="M447" s="52" t="s">
        <v>2380</v>
      </c>
      <c r="N447" s="52" t="s">
        <v>2664</v>
      </c>
      <c r="O447" s="52" t="s">
        <v>328</v>
      </c>
      <c r="P447" s="52" t="s">
        <v>326</v>
      </c>
      <c r="Q447" s="52" t="s">
        <v>329</v>
      </c>
      <c r="R447" s="52" t="s">
        <v>330</v>
      </c>
      <c r="S447" s="52" t="s">
        <v>2381</v>
      </c>
      <c r="T447" s="52" t="s">
        <v>2382</v>
      </c>
      <c r="U447" s="52" t="s">
        <v>325</v>
      </c>
    </row>
    <row r="448" spans="1:21" ht="17.5" customHeight="1" x14ac:dyDescent="0.35">
      <c r="B448" s="30" t="s">
        <v>2</v>
      </c>
      <c r="C448" s="33">
        <f>COUNTIFS(data!C:C,B448,data!AM:AM,M448)</f>
        <v>0</v>
      </c>
      <c r="D448" s="33">
        <f>COUNTIFS(data!C:C,B448,data!AM:AM,N448)</f>
        <v>0</v>
      </c>
      <c r="E448" s="33">
        <f>COUNTIFS(data!C:C,B448,data!AM:AM,O448)</f>
        <v>0</v>
      </c>
      <c r="F448" s="33">
        <f>COUNTIFS(data!C:C,B448,data!AM:AM,P448)</f>
        <v>0</v>
      </c>
      <c r="G448" s="33">
        <f>COUNTIFS(data!C:C,B448,data!AM:AM,Q448)</f>
        <v>0</v>
      </c>
      <c r="H448" s="33">
        <f>COUNTIFS(data!C:C,B448,data!AM:AM,R448)</f>
        <v>0</v>
      </c>
      <c r="I448" s="33">
        <f>COUNTIFS(data!C:C,B448,data!AM:AM,S448)</f>
        <v>0</v>
      </c>
      <c r="J448" s="33">
        <f>COUNTIFS(data!C:C,B448,data!AM:AM,T448)</f>
        <v>0</v>
      </c>
      <c r="K448" s="33">
        <f>COUNTIFS(data!C:C,B448,data!AM:AM,U448)</f>
        <v>2</v>
      </c>
      <c r="L448" s="34">
        <f t="shared" si="53"/>
        <v>2</v>
      </c>
      <c r="M448" s="52" t="s">
        <v>2380</v>
      </c>
      <c r="N448" s="52" t="s">
        <v>2664</v>
      </c>
      <c r="O448" s="52" t="s">
        <v>328</v>
      </c>
      <c r="P448" s="52" t="s">
        <v>326</v>
      </c>
      <c r="Q448" s="52" t="s">
        <v>329</v>
      </c>
      <c r="R448" s="52" t="s">
        <v>330</v>
      </c>
      <c r="S448" s="52" t="s">
        <v>2381</v>
      </c>
      <c r="T448" s="52" t="s">
        <v>2382</v>
      </c>
      <c r="U448" s="52" t="s">
        <v>325</v>
      </c>
    </row>
    <row r="449" spans="2:21" ht="17.5" customHeight="1" x14ac:dyDescent="0.35">
      <c r="B449" s="30" t="s">
        <v>18</v>
      </c>
      <c r="C449" s="33">
        <f>COUNTIFS(data!C:C,B449,data!AM:AM,M449)</f>
        <v>0</v>
      </c>
      <c r="D449" s="33">
        <f>COUNTIFS(data!C:C,B449,data!AM:AM,N449)</f>
        <v>0</v>
      </c>
      <c r="E449" s="33">
        <f>COUNTIFS(data!C:C,B449,data!AM:AM,O449)</f>
        <v>0</v>
      </c>
      <c r="F449" s="33">
        <f>COUNTIFS(data!C:C,B449,data!AM:AM,P449)</f>
        <v>0</v>
      </c>
      <c r="G449" s="33">
        <f>COUNTIFS(data!C:C,B449,data!AM:AM,Q449)</f>
        <v>0</v>
      </c>
      <c r="H449" s="33">
        <f>COUNTIFS(data!C:C,B449,data!AM:AM,R449)</f>
        <v>0</v>
      </c>
      <c r="I449" s="33">
        <f>COUNTIFS(data!C:C,B449,data!AM:AM,S449)</f>
        <v>1</v>
      </c>
      <c r="J449" s="33">
        <f>COUNTIFS(data!C:C,B449,data!AM:AM,T449)</f>
        <v>0</v>
      </c>
      <c r="K449" s="33">
        <f>COUNTIFS(data!C:C,B449,data!AM:AM,U449)</f>
        <v>1</v>
      </c>
      <c r="L449" s="34">
        <f t="shared" si="53"/>
        <v>2</v>
      </c>
      <c r="M449" s="52" t="s">
        <v>2380</v>
      </c>
      <c r="N449" s="52" t="s">
        <v>2664</v>
      </c>
      <c r="O449" s="52" t="s">
        <v>328</v>
      </c>
      <c r="P449" s="52" t="s">
        <v>326</v>
      </c>
      <c r="Q449" s="52" t="s">
        <v>329</v>
      </c>
      <c r="R449" s="52" t="s">
        <v>330</v>
      </c>
      <c r="S449" s="52" t="s">
        <v>2381</v>
      </c>
      <c r="T449" s="52" t="s">
        <v>2382</v>
      </c>
      <c r="U449" s="52" t="s">
        <v>325</v>
      </c>
    </row>
    <row r="450" spans="2:21" ht="17.5" customHeight="1" x14ac:dyDescent="0.35">
      <c r="B450" s="30" t="s">
        <v>10</v>
      </c>
      <c r="C450" s="33">
        <f>COUNTIFS(data!C:C,B450,data!AM:AM,M450)</f>
        <v>0</v>
      </c>
      <c r="D450" s="33">
        <f>COUNTIFS(data!C:C,B450,data!AM:AM,N450)</f>
        <v>0</v>
      </c>
      <c r="E450" s="33">
        <f>COUNTIFS(data!C:C,B450,data!AM:AM,O450)</f>
        <v>0</v>
      </c>
      <c r="F450" s="33">
        <f>COUNTIFS(data!C:C,B450,data!AM:AM,P450)</f>
        <v>0</v>
      </c>
      <c r="G450" s="33">
        <f>COUNTIFS(data!C:C,B450,data!AM:AM,Q450)</f>
        <v>0</v>
      </c>
      <c r="H450" s="33">
        <f>COUNTIFS(data!C:C,B450,data!AM:AM,R450)</f>
        <v>0</v>
      </c>
      <c r="I450" s="33">
        <f>COUNTIFS(data!C:C,B450,data!AM:AM,S450)</f>
        <v>0</v>
      </c>
      <c r="J450" s="33">
        <f>COUNTIFS(data!C:C,B450,data!AM:AM,T450)</f>
        <v>0</v>
      </c>
      <c r="K450" s="33">
        <f>COUNTIFS(data!C:C,B450,data!AM:AM,U450)</f>
        <v>0</v>
      </c>
      <c r="L450" s="34">
        <f t="shared" si="53"/>
        <v>0</v>
      </c>
      <c r="M450" s="52" t="s">
        <v>2380</v>
      </c>
      <c r="N450" s="52" t="s">
        <v>2664</v>
      </c>
      <c r="O450" s="52" t="s">
        <v>328</v>
      </c>
      <c r="P450" s="52" t="s">
        <v>326</v>
      </c>
      <c r="Q450" s="52" t="s">
        <v>329</v>
      </c>
      <c r="R450" s="52" t="s">
        <v>330</v>
      </c>
      <c r="S450" s="52" t="s">
        <v>2381</v>
      </c>
      <c r="T450" s="52" t="s">
        <v>2382</v>
      </c>
      <c r="U450" s="52" t="s">
        <v>325</v>
      </c>
    </row>
    <row r="451" spans="2:21" ht="17.5" customHeight="1" x14ac:dyDescent="0.35">
      <c r="B451" s="30" t="s">
        <v>2385</v>
      </c>
      <c r="C451" s="33">
        <f>COUNTIFS(data!C:C,B451,data!AM:AM,M451)</f>
        <v>0</v>
      </c>
      <c r="D451" s="33">
        <f>COUNTIFS(data!C:C,B451,data!AM:AM,N451)</f>
        <v>0</v>
      </c>
      <c r="E451" s="33">
        <f>COUNTIFS(data!C:C,B451,data!AM:AM,O451)</f>
        <v>0</v>
      </c>
      <c r="F451" s="33">
        <f>COUNTIFS(data!C:C,B451,data!AM:AM,P451)</f>
        <v>0</v>
      </c>
      <c r="G451" s="33">
        <f>COUNTIFS(data!C:C,B451,data!AM:AM,Q451)</f>
        <v>0</v>
      </c>
      <c r="H451" s="33">
        <f>COUNTIFS(data!C:C,B451,data!AM:AM,R451)</f>
        <v>0</v>
      </c>
      <c r="I451" s="33">
        <f>COUNTIFS(data!C:C,B451,data!AM:AM,S451)</f>
        <v>0</v>
      </c>
      <c r="J451" s="33">
        <f>COUNTIFS(data!C:C,B451,data!AM:AM,T451)</f>
        <v>0</v>
      </c>
      <c r="K451" s="33">
        <f>COUNTIFS(data!C:C,B451,data!AM:AM,U451)</f>
        <v>1</v>
      </c>
      <c r="L451" s="34">
        <f t="shared" si="53"/>
        <v>1</v>
      </c>
      <c r="M451" s="52" t="s">
        <v>2380</v>
      </c>
      <c r="N451" s="52" t="s">
        <v>2664</v>
      </c>
      <c r="O451" s="52" t="s">
        <v>328</v>
      </c>
      <c r="P451" s="52" t="s">
        <v>326</v>
      </c>
      <c r="Q451" s="52" t="s">
        <v>329</v>
      </c>
      <c r="R451" s="52" t="s">
        <v>330</v>
      </c>
      <c r="S451" s="52" t="s">
        <v>2381</v>
      </c>
      <c r="T451" s="52" t="s">
        <v>2382</v>
      </c>
      <c r="U451" s="52" t="s">
        <v>325</v>
      </c>
    </row>
    <row r="452" spans="2:21" ht="17.5" customHeight="1" x14ac:dyDescent="0.35">
      <c r="B452" s="30" t="s">
        <v>25</v>
      </c>
      <c r="C452" s="33">
        <f>COUNTIFS(data!C:C,B452,data!AM:AM,M452)</f>
        <v>0</v>
      </c>
      <c r="D452" s="33">
        <f>COUNTIFS(data!C:C,B452,data!AM:AM,N452)</f>
        <v>0</v>
      </c>
      <c r="E452" s="33">
        <f>COUNTIFS(data!C:C,B452,data!AM:AM,O452)</f>
        <v>0</v>
      </c>
      <c r="F452" s="33">
        <f>COUNTIFS(data!C:C,B452,data!AM:AM,P452)</f>
        <v>0</v>
      </c>
      <c r="G452" s="33">
        <f>COUNTIFS(data!C:C,B452,data!AM:AM,Q452)</f>
        <v>0</v>
      </c>
      <c r="H452" s="33">
        <f>COUNTIFS(data!C:C,B452,data!AM:AM,R452)</f>
        <v>0</v>
      </c>
      <c r="I452" s="33">
        <f>COUNTIFS(data!C:C,B452,data!AM:AM,S452)</f>
        <v>1</v>
      </c>
      <c r="J452" s="33">
        <f>COUNTIFS(data!C:C,B452,data!AM:AM,T452)</f>
        <v>0</v>
      </c>
      <c r="K452" s="33">
        <f>COUNTIFS(data!C:C,B452,data!AM:AM,U452)</f>
        <v>0</v>
      </c>
      <c r="L452" s="34">
        <f t="shared" si="53"/>
        <v>1</v>
      </c>
      <c r="M452" s="52" t="s">
        <v>2380</v>
      </c>
      <c r="N452" s="52" t="s">
        <v>2664</v>
      </c>
      <c r="O452" s="52" t="s">
        <v>328</v>
      </c>
      <c r="P452" s="52" t="s">
        <v>326</v>
      </c>
      <c r="Q452" s="52" t="s">
        <v>329</v>
      </c>
      <c r="R452" s="52" t="s">
        <v>330</v>
      </c>
      <c r="S452" s="52" t="s">
        <v>2381</v>
      </c>
      <c r="T452" s="52" t="s">
        <v>2382</v>
      </c>
      <c r="U452" s="52" t="s">
        <v>325</v>
      </c>
    </row>
    <row r="453" spans="2:21" ht="17.5" customHeight="1" x14ac:dyDescent="0.35">
      <c r="B453" s="30" t="s">
        <v>12</v>
      </c>
      <c r="C453" s="33">
        <f>COUNTIFS(data!C:C,B453,data!AM:AM,M453)</f>
        <v>0</v>
      </c>
      <c r="D453" s="33">
        <f>COUNTIFS(data!C:C,B453,data!AM:AM,N453)</f>
        <v>0</v>
      </c>
      <c r="E453" s="33">
        <f>COUNTIFS(data!C:C,B453,data!AM:AM,O453)</f>
        <v>0</v>
      </c>
      <c r="F453" s="33">
        <f>COUNTIFS(data!C:C,B453,data!AM:AM,P453)</f>
        <v>0</v>
      </c>
      <c r="G453" s="33">
        <f>COUNTIFS(data!C:C,B453,data!AM:AM,Q453)</f>
        <v>0</v>
      </c>
      <c r="H453" s="33">
        <f>COUNTIFS(data!C:C,B453,data!AM:AM,R453)</f>
        <v>0</v>
      </c>
      <c r="I453" s="33">
        <f>COUNTIFS(data!C:C,B453,data!AM:AM,S453)</f>
        <v>3</v>
      </c>
      <c r="J453" s="33">
        <f>COUNTIFS(data!C:C,B453,data!AM:AM,T453)</f>
        <v>0</v>
      </c>
      <c r="K453" s="33">
        <f>COUNTIFS(data!C:C,B453,data!AM:AM,U453)</f>
        <v>5</v>
      </c>
      <c r="L453" s="34">
        <f t="shared" si="53"/>
        <v>8</v>
      </c>
      <c r="M453" s="52" t="s">
        <v>2380</v>
      </c>
      <c r="N453" s="52" t="s">
        <v>2664</v>
      </c>
      <c r="O453" s="52" t="s">
        <v>328</v>
      </c>
      <c r="P453" s="52" t="s">
        <v>326</v>
      </c>
      <c r="Q453" s="52" t="s">
        <v>329</v>
      </c>
      <c r="R453" s="52" t="s">
        <v>330</v>
      </c>
      <c r="S453" s="52" t="s">
        <v>2381</v>
      </c>
      <c r="T453" s="52" t="s">
        <v>2382</v>
      </c>
      <c r="U453" s="52" t="s">
        <v>325</v>
      </c>
    </row>
    <row r="454" spans="2:21" ht="17.5" customHeight="1" x14ac:dyDescent="0.35">
      <c r="B454" s="30" t="s">
        <v>4</v>
      </c>
      <c r="C454" s="33">
        <f>COUNTIFS(data!C:C,B454,data!AM:AM,M454)</f>
        <v>0</v>
      </c>
      <c r="D454" s="33">
        <f>COUNTIFS(data!C:C,B454,data!AM:AM,N454)</f>
        <v>0</v>
      </c>
      <c r="E454" s="33">
        <f>COUNTIFS(data!C:C,B454,data!AM:AM,O454)</f>
        <v>0</v>
      </c>
      <c r="F454" s="33">
        <f>COUNTIFS(data!C:C,B454,data!AM:AM,P454)</f>
        <v>0</v>
      </c>
      <c r="G454" s="33">
        <f>COUNTIFS(data!C:C,B454,data!AM:AM,Q454)</f>
        <v>0</v>
      </c>
      <c r="H454" s="33">
        <f>COUNTIFS(data!C:C,B454,data!AM:AM,R454)</f>
        <v>0</v>
      </c>
      <c r="I454" s="33">
        <f>COUNTIFS(data!C:C,B454,data!AM:AM,S454)</f>
        <v>0</v>
      </c>
      <c r="J454" s="33">
        <f>COUNTIFS(data!C:C,B454,data!AM:AM,T454)</f>
        <v>0</v>
      </c>
      <c r="K454" s="33">
        <f>COUNTIFS(data!C:C,B454,data!AM:AM,U454)</f>
        <v>1</v>
      </c>
      <c r="L454" s="34">
        <f t="shared" si="53"/>
        <v>1</v>
      </c>
      <c r="M454" s="52" t="s">
        <v>2380</v>
      </c>
      <c r="N454" s="52" t="s">
        <v>2664</v>
      </c>
      <c r="O454" s="52" t="s">
        <v>328</v>
      </c>
      <c r="P454" s="52" t="s">
        <v>326</v>
      </c>
      <c r="Q454" s="52" t="s">
        <v>329</v>
      </c>
      <c r="R454" s="52" t="s">
        <v>330</v>
      </c>
      <c r="S454" s="52" t="s">
        <v>2381</v>
      </c>
      <c r="T454" s="52" t="s">
        <v>2382</v>
      </c>
      <c r="U454" s="52" t="s">
        <v>325</v>
      </c>
    </row>
    <row r="455" spans="2:21" ht="17.5" customHeight="1" x14ac:dyDescent="0.35">
      <c r="B455" s="30" t="s">
        <v>15</v>
      </c>
      <c r="C455" s="33">
        <f>COUNTIFS(data!C:C,B455,data!AM:AM,M455)</f>
        <v>0</v>
      </c>
      <c r="D455" s="33">
        <f>COUNTIFS(data!C:C,B455,data!AM:AM,N455)</f>
        <v>0</v>
      </c>
      <c r="E455" s="33">
        <f>COUNTIFS(data!C:C,B455,data!AM:AM,O455)</f>
        <v>0</v>
      </c>
      <c r="F455" s="33">
        <f>COUNTIFS(data!C:C,B455,data!AM:AM,P455)</f>
        <v>0</v>
      </c>
      <c r="G455" s="33">
        <f>COUNTIFS(data!C:C,B455,data!AM:AM,Q455)</f>
        <v>0</v>
      </c>
      <c r="H455" s="33">
        <f>COUNTIFS(data!C:C,B455,data!AM:AM,R455)</f>
        <v>0</v>
      </c>
      <c r="I455" s="33">
        <f>COUNTIFS(data!C:C,B455,data!AM:AM,S455)</f>
        <v>0</v>
      </c>
      <c r="J455" s="33">
        <f>COUNTIFS(data!C:C,B455,data!AM:AM,T455)</f>
        <v>0</v>
      </c>
      <c r="K455" s="33">
        <f>COUNTIFS(data!C:C,B455,data!AM:AM,U455)</f>
        <v>3</v>
      </c>
      <c r="L455" s="34">
        <f t="shared" si="53"/>
        <v>3</v>
      </c>
      <c r="M455" s="52" t="s">
        <v>2380</v>
      </c>
      <c r="N455" s="52" t="s">
        <v>2664</v>
      </c>
      <c r="O455" s="52" t="s">
        <v>328</v>
      </c>
      <c r="P455" s="52" t="s">
        <v>326</v>
      </c>
      <c r="Q455" s="52" t="s">
        <v>329</v>
      </c>
      <c r="R455" s="52" t="s">
        <v>330</v>
      </c>
      <c r="S455" s="52" t="s">
        <v>2381</v>
      </c>
      <c r="T455" s="52" t="s">
        <v>2382</v>
      </c>
      <c r="U455" s="52" t="s">
        <v>325</v>
      </c>
    </row>
    <row r="456" spans="2:21" ht="17.5" customHeight="1" x14ac:dyDescent="0.35">
      <c r="B456" s="30" t="s">
        <v>2396</v>
      </c>
      <c r="C456" s="33">
        <f>COUNTIFS(data!C:C,B456,data!AM:AM,M456)</f>
        <v>0</v>
      </c>
      <c r="D456" s="33">
        <f>COUNTIFS(data!C:C,B456,data!AM:AM,N456)</f>
        <v>0</v>
      </c>
      <c r="E456" s="33">
        <f>COUNTIFS(data!C:C,B456,data!AM:AM,O456)</f>
        <v>0</v>
      </c>
      <c r="F456" s="33">
        <f>COUNTIFS(data!C:C,B456,data!AM:AM,P456)</f>
        <v>0</v>
      </c>
      <c r="G456" s="33">
        <f>COUNTIFS(data!C:C,B456,data!AM:AM,Q456)</f>
        <v>0</v>
      </c>
      <c r="H456" s="33">
        <f>COUNTIFS(data!C:C,B456,data!AM:AM,R456)</f>
        <v>0</v>
      </c>
      <c r="I456" s="33">
        <f>COUNTIFS(data!C:C,B456,data!AM:AM,S456)</f>
        <v>0</v>
      </c>
      <c r="J456" s="33">
        <f>COUNTIFS(data!C:C,B456,data!AM:AM,T456)</f>
        <v>0</v>
      </c>
      <c r="K456" s="33">
        <f>COUNTIFS(data!C:C,B456,data!AM:AM,U456)</f>
        <v>4</v>
      </c>
      <c r="L456" s="34">
        <f t="shared" si="53"/>
        <v>4</v>
      </c>
      <c r="M456" s="52" t="s">
        <v>2380</v>
      </c>
      <c r="N456" s="52" t="s">
        <v>2664</v>
      </c>
      <c r="O456" s="52" t="s">
        <v>328</v>
      </c>
      <c r="P456" s="52" t="s">
        <v>326</v>
      </c>
      <c r="Q456" s="52" t="s">
        <v>329</v>
      </c>
      <c r="R456" s="52" t="s">
        <v>330</v>
      </c>
      <c r="S456" s="52" t="s">
        <v>2381</v>
      </c>
      <c r="T456" s="52" t="s">
        <v>2382</v>
      </c>
      <c r="U456" s="52" t="s">
        <v>325</v>
      </c>
    </row>
    <row r="457" spans="2:21" ht="17.5" customHeight="1" x14ac:dyDescent="0.35">
      <c r="B457" s="30" t="s">
        <v>5</v>
      </c>
      <c r="C457" s="33">
        <f>COUNTIFS(data!C:C,B457,data!AM:AM,M457)</f>
        <v>0</v>
      </c>
      <c r="D457" s="33">
        <f>COUNTIFS(data!C:C,B457,data!AM:AM,N457)</f>
        <v>0</v>
      </c>
      <c r="E457" s="33">
        <f>COUNTIFS(data!C:C,B457,data!AM:AM,O457)</f>
        <v>0</v>
      </c>
      <c r="F457" s="33">
        <f>COUNTIFS(data!C:C,B457,data!AM:AM,P457)</f>
        <v>0</v>
      </c>
      <c r="G457" s="33">
        <f>COUNTIFS(data!C:C,B457,data!AM:AM,Q457)</f>
        <v>0</v>
      </c>
      <c r="H457" s="33">
        <f>COUNTIFS(data!C:C,B457,data!AM:AM,R457)</f>
        <v>0</v>
      </c>
      <c r="I457" s="33">
        <f>COUNTIFS(data!C:C,B457,data!AM:AM,S457)</f>
        <v>2</v>
      </c>
      <c r="J457" s="33">
        <f>COUNTIFS(data!C:C,B457,data!AM:AM,T457)</f>
        <v>0</v>
      </c>
      <c r="K457" s="33">
        <f>COUNTIFS(data!C:C,B457,data!AM:AM,U457)</f>
        <v>0</v>
      </c>
      <c r="L457" s="34">
        <f t="shared" si="53"/>
        <v>2</v>
      </c>
      <c r="M457" s="52" t="s">
        <v>2380</v>
      </c>
      <c r="N457" s="52" t="s">
        <v>2664</v>
      </c>
      <c r="O457" s="52" t="s">
        <v>328</v>
      </c>
      <c r="P457" s="52" t="s">
        <v>326</v>
      </c>
      <c r="Q457" s="52" t="s">
        <v>329</v>
      </c>
      <c r="R457" s="52" t="s">
        <v>330</v>
      </c>
      <c r="S457" s="52" t="s">
        <v>2381</v>
      </c>
      <c r="T457" s="52" t="s">
        <v>2382</v>
      </c>
      <c r="U457" s="52" t="s">
        <v>325</v>
      </c>
    </row>
    <row r="458" spans="2:21" ht="17.5" customHeight="1" x14ac:dyDescent="0.35">
      <c r="B458" s="30" t="s">
        <v>14</v>
      </c>
      <c r="C458" s="33">
        <f>COUNTIFS(data!C:C,B458,data!AM:AM,M458)</f>
        <v>0</v>
      </c>
      <c r="D458" s="33">
        <f>COUNTIFS(data!C:C,B458,data!AM:AM,N458)</f>
        <v>0</v>
      </c>
      <c r="E458" s="33">
        <f>COUNTIFS(data!C:C,B458,data!AM:AM,O458)</f>
        <v>0</v>
      </c>
      <c r="F458" s="33">
        <f>COUNTIFS(data!C:C,B458,data!AM:AM,P458)</f>
        <v>0</v>
      </c>
      <c r="G458" s="33">
        <f>COUNTIFS(data!C:C,B458,data!AM:AM,Q458)</f>
        <v>0</v>
      </c>
      <c r="H458" s="33">
        <f>COUNTIFS(data!C:C,B458,data!AM:AM,R458)</f>
        <v>0</v>
      </c>
      <c r="I458" s="33">
        <f>COUNTIFS(data!C:C,B458,data!AM:AM,S458)</f>
        <v>1</v>
      </c>
      <c r="J458" s="33">
        <f>COUNTIFS(data!C:C,B458,data!AM:AM,T458)</f>
        <v>0</v>
      </c>
      <c r="K458" s="33">
        <f>COUNTIFS(data!C:C,B458,data!AM:AM,U458)</f>
        <v>3</v>
      </c>
      <c r="L458" s="34">
        <f t="shared" si="53"/>
        <v>4</v>
      </c>
      <c r="M458" s="52" t="s">
        <v>2380</v>
      </c>
      <c r="N458" s="52" t="s">
        <v>2664</v>
      </c>
      <c r="O458" s="52" t="s">
        <v>328</v>
      </c>
      <c r="P458" s="52" t="s">
        <v>326</v>
      </c>
      <c r="Q458" s="52" t="s">
        <v>329</v>
      </c>
      <c r="R458" s="52" t="s">
        <v>330</v>
      </c>
      <c r="S458" s="52" t="s">
        <v>2381</v>
      </c>
      <c r="T458" s="52" t="s">
        <v>2382</v>
      </c>
      <c r="U458" s="52" t="s">
        <v>325</v>
      </c>
    </row>
    <row r="459" spans="2:21" ht="17.5" customHeight="1" x14ac:dyDescent="0.35">
      <c r="B459" s="30" t="s">
        <v>2386</v>
      </c>
      <c r="C459" s="33">
        <f>COUNTIFS(data!C:C,B459,data!AM:AM,M459)</f>
        <v>0</v>
      </c>
      <c r="D459" s="33">
        <f>COUNTIFS(data!C:C,B459,data!AM:AM,N459)</f>
        <v>0</v>
      </c>
      <c r="E459" s="33">
        <f>COUNTIFS(data!C:C,B459,data!AM:AM,O459)</f>
        <v>0</v>
      </c>
      <c r="F459" s="33">
        <f>COUNTIFS(data!C:C,B459,data!AM:AM,P459)</f>
        <v>0</v>
      </c>
      <c r="G459" s="33">
        <f>COUNTIFS(data!C:C,B459,data!AM:AM,Q459)</f>
        <v>0</v>
      </c>
      <c r="H459" s="33">
        <f>COUNTIFS(data!C:C,B459,data!AM:AM,R459)</f>
        <v>0</v>
      </c>
      <c r="I459" s="33">
        <f>COUNTIFS(data!C:C,B459,data!AM:AM,S459)</f>
        <v>0</v>
      </c>
      <c r="J459" s="33">
        <f>COUNTIFS(data!C:C,B459,data!AM:AM,T459)</f>
        <v>0</v>
      </c>
      <c r="K459" s="33">
        <f>COUNTIFS(data!C:C,B459,data!AM:AM,U459)</f>
        <v>1</v>
      </c>
      <c r="L459" s="34">
        <f t="shared" si="53"/>
        <v>1</v>
      </c>
      <c r="M459" s="52" t="s">
        <v>2380</v>
      </c>
      <c r="N459" s="52" t="s">
        <v>2664</v>
      </c>
      <c r="O459" s="52" t="s">
        <v>328</v>
      </c>
      <c r="P459" s="52" t="s">
        <v>326</v>
      </c>
      <c r="Q459" s="52" t="s">
        <v>329</v>
      </c>
      <c r="R459" s="52" t="s">
        <v>330</v>
      </c>
      <c r="S459" s="52" t="s">
        <v>2381</v>
      </c>
      <c r="T459" s="52" t="s">
        <v>2382</v>
      </c>
      <c r="U459" s="52" t="s">
        <v>325</v>
      </c>
    </row>
    <row r="460" spans="2:21" ht="17.5" customHeight="1" x14ac:dyDescent="0.35">
      <c r="B460" s="30" t="s">
        <v>2383</v>
      </c>
      <c r="C460" s="33">
        <f>COUNTIFS(data!C:C,B460,data!AM:AM,M460)</f>
        <v>0</v>
      </c>
      <c r="D460" s="33">
        <f>COUNTIFS(data!C:C,B460,data!AM:AM,N460)</f>
        <v>0</v>
      </c>
      <c r="E460" s="33">
        <f>COUNTIFS(data!C:C,B460,data!AM:AM,O460)</f>
        <v>0</v>
      </c>
      <c r="F460" s="33">
        <f>COUNTIFS(data!C:C,B460,data!AM:AM,P460)</f>
        <v>0</v>
      </c>
      <c r="G460" s="33">
        <f>COUNTIFS(data!C:C,B460,data!AM:AM,Q460)</f>
        <v>0</v>
      </c>
      <c r="H460" s="33">
        <f>COUNTIFS(data!C:C,B460,data!AM:AM,R460)</f>
        <v>0</v>
      </c>
      <c r="I460" s="33">
        <f>COUNTIFS(data!C:C,B460,data!AM:AM,S460)</f>
        <v>0</v>
      </c>
      <c r="J460" s="33">
        <f>COUNTIFS(data!C:C,B460,data!AM:AM,T460)</f>
        <v>0</v>
      </c>
      <c r="K460" s="33">
        <f>COUNTIFS(data!C:C,B460,data!AM:AM,U460)</f>
        <v>0</v>
      </c>
      <c r="L460" s="34">
        <f t="shared" si="53"/>
        <v>0</v>
      </c>
      <c r="M460" s="52" t="s">
        <v>2380</v>
      </c>
      <c r="N460" s="52" t="s">
        <v>2664</v>
      </c>
      <c r="O460" s="52" t="s">
        <v>328</v>
      </c>
      <c r="P460" s="52" t="s">
        <v>326</v>
      </c>
      <c r="Q460" s="52" t="s">
        <v>329</v>
      </c>
      <c r="R460" s="52" t="s">
        <v>330</v>
      </c>
      <c r="S460" s="52" t="s">
        <v>2381</v>
      </c>
      <c r="T460" s="52" t="s">
        <v>2382</v>
      </c>
      <c r="U460" s="52" t="s">
        <v>325</v>
      </c>
    </row>
    <row r="461" spans="2:21" ht="17.5" customHeight="1" x14ac:dyDescent="0.35">
      <c r="B461" s="30" t="s">
        <v>3</v>
      </c>
      <c r="C461" s="33">
        <f>COUNTIFS(data!C:C,B461,data!AM:AM,M461)</f>
        <v>0</v>
      </c>
      <c r="D461" s="33">
        <f>COUNTIFS(data!C:C,B461,data!AM:AM,N461)</f>
        <v>0</v>
      </c>
      <c r="E461" s="33">
        <f>COUNTIFS(data!C:C,B461,data!AM:AM,O461)</f>
        <v>0</v>
      </c>
      <c r="F461" s="33">
        <f>COUNTIFS(data!C:C,B461,data!AM:AM,P461)</f>
        <v>42</v>
      </c>
      <c r="G461" s="33">
        <f>COUNTIFS(data!C:C,B461,data!AM:AM,Q461)</f>
        <v>0</v>
      </c>
      <c r="H461" s="33">
        <f>COUNTIFS(data!C:C,B461,data!AM:AM,R461)</f>
        <v>0</v>
      </c>
      <c r="I461" s="33">
        <f>COUNTIFS(data!C:C,B461,data!AM:AM,S461)</f>
        <v>25</v>
      </c>
      <c r="J461" s="33">
        <f>COUNTIFS(data!C:C,B461,data!AM:AM,T461)</f>
        <v>4</v>
      </c>
      <c r="K461" s="33">
        <f>COUNTIFS(data!C:C,B461,data!AM:AM,U461)</f>
        <v>241</v>
      </c>
      <c r="L461" s="34">
        <f t="shared" si="53"/>
        <v>312</v>
      </c>
      <c r="M461" s="52" t="s">
        <v>2380</v>
      </c>
      <c r="N461" s="52" t="s">
        <v>2664</v>
      </c>
      <c r="O461" s="52" t="s">
        <v>328</v>
      </c>
      <c r="P461" s="52" t="s">
        <v>326</v>
      </c>
      <c r="Q461" s="52" t="s">
        <v>329</v>
      </c>
      <c r="R461" s="52" t="s">
        <v>330</v>
      </c>
      <c r="S461" s="52" t="s">
        <v>2381</v>
      </c>
      <c r="T461" s="52" t="s">
        <v>2382</v>
      </c>
      <c r="U461" s="52" t="s">
        <v>325</v>
      </c>
    </row>
    <row r="462" spans="2:21" ht="17.5" customHeight="1" x14ac:dyDescent="0.35">
      <c r="B462" s="30" t="s">
        <v>20</v>
      </c>
      <c r="C462" s="33">
        <f>COUNTIFS(data!C:C,B462,data!AM:AM,M462)</f>
        <v>0</v>
      </c>
      <c r="D462" s="33">
        <f>COUNTIFS(data!C:C,B462,data!AM:AM,N462)</f>
        <v>0</v>
      </c>
      <c r="E462" s="33">
        <f>COUNTIFS(data!C:C,B462,data!AM:AM,O462)</f>
        <v>0</v>
      </c>
      <c r="F462" s="33">
        <f>COUNTIFS(data!C:C,B462,data!AM:AM,P462)</f>
        <v>0</v>
      </c>
      <c r="G462" s="33">
        <f>COUNTIFS(data!C:C,B462,data!AM:AM,Q462)</f>
        <v>0</v>
      </c>
      <c r="H462" s="33">
        <f>COUNTIFS(data!C:C,B462,data!AM:AM,R462)</f>
        <v>0</v>
      </c>
      <c r="I462" s="33">
        <f>COUNTIFS(data!C:C,B462,data!AM:AM,S462)</f>
        <v>1</v>
      </c>
      <c r="J462" s="33">
        <f>COUNTIFS(data!C:C,B462,data!AM:AM,T462)</f>
        <v>0</v>
      </c>
      <c r="K462" s="33">
        <f>COUNTIFS(data!C:C,B462,data!AM:AM,U462)</f>
        <v>4</v>
      </c>
      <c r="L462" s="34">
        <f t="shared" si="53"/>
        <v>5</v>
      </c>
      <c r="M462" s="52" t="s">
        <v>2380</v>
      </c>
      <c r="N462" s="52" t="s">
        <v>2664</v>
      </c>
      <c r="O462" s="52" t="s">
        <v>328</v>
      </c>
      <c r="P462" s="52" t="s">
        <v>326</v>
      </c>
      <c r="Q462" s="52" t="s">
        <v>329</v>
      </c>
      <c r="R462" s="52" t="s">
        <v>330</v>
      </c>
      <c r="S462" s="52" t="s">
        <v>2381</v>
      </c>
      <c r="T462" s="52" t="s">
        <v>2382</v>
      </c>
      <c r="U462" s="52" t="s">
        <v>325</v>
      </c>
    </row>
    <row r="463" spans="2:21" ht="17.5" customHeight="1" x14ac:dyDescent="0.35">
      <c r="B463" s="30" t="s">
        <v>2587</v>
      </c>
      <c r="C463" s="33">
        <f>COUNTIFS(data!C:C,B463,data!AM:AM,M463)</f>
        <v>0</v>
      </c>
      <c r="D463" s="33">
        <f>COUNTIFS(data!C:C,B463,data!AM:AM,N463)</f>
        <v>0</v>
      </c>
      <c r="E463" s="33">
        <f>COUNTIFS(data!C:C,B463,data!AM:AM,O463)</f>
        <v>0</v>
      </c>
      <c r="F463" s="33">
        <f>COUNTIFS(data!C:C,B463,data!AM:AM,P463)</f>
        <v>0</v>
      </c>
      <c r="G463" s="33">
        <f>COUNTIFS(data!C:C,B463,data!AM:AM,Q463)</f>
        <v>0</v>
      </c>
      <c r="H463" s="33">
        <f>COUNTIFS(data!C:C,B463,data!AM:AM,R463)</f>
        <v>0</v>
      </c>
      <c r="I463" s="33">
        <f>COUNTIFS(data!C:C,B463,data!AM:AM,S463)</f>
        <v>0</v>
      </c>
      <c r="J463" s="33">
        <f>COUNTIFS(data!C:C,B463,data!AM:AM,T463)</f>
        <v>0</v>
      </c>
      <c r="K463" s="33">
        <f>COUNTIFS(data!C:C,B463,data!AM:AM,U463)</f>
        <v>0</v>
      </c>
      <c r="L463" s="34">
        <f t="shared" si="53"/>
        <v>0</v>
      </c>
      <c r="M463" s="52" t="s">
        <v>2380</v>
      </c>
      <c r="N463" s="52" t="s">
        <v>2664</v>
      </c>
      <c r="O463" s="52" t="s">
        <v>328</v>
      </c>
      <c r="P463" s="52" t="s">
        <v>326</v>
      </c>
      <c r="Q463" s="52" t="s">
        <v>329</v>
      </c>
      <c r="R463" s="52" t="s">
        <v>330</v>
      </c>
      <c r="S463" s="52" t="s">
        <v>2381</v>
      </c>
      <c r="T463" s="52" t="s">
        <v>2382</v>
      </c>
      <c r="U463" s="52" t="s">
        <v>325</v>
      </c>
    </row>
    <row r="464" spans="2:21" ht="17.5" customHeight="1" x14ac:dyDescent="0.35">
      <c r="B464" s="30" t="s">
        <v>2387</v>
      </c>
      <c r="C464" s="33">
        <f>COUNTIFS(data!C:C,B464,data!AM:AM,M464)</f>
        <v>0</v>
      </c>
      <c r="D464" s="33">
        <f>COUNTIFS(data!C:C,B464,data!AM:AM,N464)</f>
        <v>0</v>
      </c>
      <c r="E464" s="33">
        <f>COUNTIFS(data!C:C,B464,data!AM:AM,O464)</f>
        <v>0</v>
      </c>
      <c r="F464" s="33">
        <f>COUNTIFS(data!C:C,B464,data!AM:AM,P464)</f>
        <v>0</v>
      </c>
      <c r="G464" s="33">
        <f>COUNTIFS(data!C:C,B464,data!AM:AM,Q464)</f>
        <v>0</v>
      </c>
      <c r="H464" s="33">
        <f>COUNTIFS(data!C:C,B464,data!AM:AM,R464)</f>
        <v>0</v>
      </c>
      <c r="I464" s="33">
        <f>COUNTIFS(data!C:C,B464,data!AM:AM,S464)</f>
        <v>0</v>
      </c>
      <c r="J464" s="33">
        <f>COUNTIFS(data!C:C,B464,data!AM:AM,T464)</f>
        <v>0</v>
      </c>
      <c r="K464" s="33">
        <f>COUNTIFS(data!C:C,B464,data!AM:AM,U464)</f>
        <v>1</v>
      </c>
      <c r="L464" s="34">
        <f t="shared" si="53"/>
        <v>1</v>
      </c>
      <c r="M464" s="52" t="s">
        <v>2380</v>
      </c>
      <c r="N464" s="52" t="s">
        <v>2664</v>
      </c>
      <c r="O464" s="52" t="s">
        <v>328</v>
      </c>
      <c r="P464" s="52" t="s">
        <v>326</v>
      </c>
      <c r="Q464" s="52" t="s">
        <v>329</v>
      </c>
      <c r="R464" s="52" t="s">
        <v>330</v>
      </c>
      <c r="S464" s="52" t="s">
        <v>2381</v>
      </c>
      <c r="T464" s="52" t="s">
        <v>2382</v>
      </c>
      <c r="U464" s="52" t="s">
        <v>325</v>
      </c>
    </row>
    <row r="465" spans="1:21" ht="17.5" customHeight="1" x14ac:dyDescent="0.35">
      <c r="B465" s="30" t="s">
        <v>26</v>
      </c>
      <c r="C465" s="33">
        <f>COUNTIFS(data!C:C,B465,data!AM:AM,M465)</f>
        <v>0</v>
      </c>
      <c r="D465" s="33">
        <f>COUNTIFS(data!C:C,B465,data!AM:AM,N465)</f>
        <v>0</v>
      </c>
      <c r="E465" s="33">
        <f>COUNTIFS(data!C:C,B465,data!AM:AM,O465)</f>
        <v>0</v>
      </c>
      <c r="F465" s="33">
        <f>COUNTIFS(data!C:C,B465,data!AM:AM,P465)</f>
        <v>0</v>
      </c>
      <c r="G465" s="33">
        <f>COUNTIFS(data!C:C,B465,data!AM:AM,Q465)</f>
        <v>0</v>
      </c>
      <c r="H465" s="33">
        <f>COUNTIFS(data!C:C,B465,data!AM:AM,R465)</f>
        <v>0</v>
      </c>
      <c r="I465" s="33">
        <f>COUNTIFS(data!C:C,B465,data!AM:AM,S465)</f>
        <v>1</v>
      </c>
      <c r="J465" s="33">
        <f>COUNTIFS(data!C:C,B465,data!AM:AM,T465)</f>
        <v>0</v>
      </c>
      <c r="K465" s="33">
        <f>COUNTIFS(data!C:C,B465,data!AM:AM,U465)</f>
        <v>3</v>
      </c>
      <c r="L465" s="34">
        <f t="shared" si="53"/>
        <v>4</v>
      </c>
      <c r="M465" s="52" t="s">
        <v>2380</v>
      </c>
      <c r="N465" s="52" t="s">
        <v>2664</v>
      </c>
      <c r="O465" s="52" t="s">
        <v>328</v>
      </c>
      <c r="P465" s="52" t="s">
        <v>326</v>
      </c>
      <c r="Q465" s="52" t="s">
        <v>329</v>
      </c>
      <c r="R465" s="52" t="s">
        <v>330</v>
      </c>
      <c r="S465" s="52" t="s">
        <v>2381</v>
      </c>
      <c r="T465" s="52" t="s">
        <v>2382</v>
      </c>
      <c r="U465" s="52" t="s">
        <v>325</v>
      </c>
    </row>
    <row r="466" spans="1:21" ht="17.5" customHeight="1" x14ac:dyDescent="0.35">
      <c r="B466" s="36" t="s">
        <v>2581</v>
      </c>
      <c r="C466" s="34">
        <f t="shared" ref="C466:K466" si="54">SUM(C439:C465)</f>
        <v>1</v>
      </c>
      <c r="D466" s="34">
        <f t="shared" si="54"/>
        <v>0</v>
      </c>
      <c r="E466" s="34">
        <f t="shared" si="54"/>
        <v>0</v>
      </c>
      <c r="F466" s="34">
        <f t="shared" si="54"/>
        <v>48</v>
      </c>
      <c r="G466" s="34">
        <f t="shared" si="54"/>
        <v>0</v>
      </c>
      <c r="H466" s="34">
        <f t="shared" si="54"/>
        <v>0</v>
      </c>
      <c r="I466" s="34">
        <f t="shared" si="54"/>
        <v>40</v>
      </c>
      <c r="J466" s="34">
        <f t="shared" si="54"/>
        <v>5</v>
      </c>
      <c r="K466" s="34">
        <f t="shared" si="54"/>
        <v>331</v>
      </c>
      <c r="L466" s="35">
        <f t="shared" si="53"/>
        <v>425</v>
      </c>
    </row>
    <row r="468" spans="1:21" ht="17.5" customHeight="1" x14ac:dyDescent="0.35">
      <c r="A468" s="32">
        <v>27</v>
      </c>
      <c r="B468" s="53" t="s">
        <v>4429</v>
      </c>
      <c r="C468" s="53"/>
      <c r="D468" s="53"/>
      <c r="E468" s="53"/>
      <c r="F468" s="53"/>
      <c r="G468" s="53"/>
      <c r="H468" s="53"/>
      <c r="I468" s="53"/>
      <c r="J468" s="53"/>
      <c r="K468" s="53"/>
      <c r="L468" s="53"/>
    </row>
    <row r="469" spans="1:21" ht="17.5" customHeight="1" x14ac:dyDescent="0.35">
      <c r="B469" s="54" t="s">
        <v>4160</v>
      </c>
      <c r="C469" s="54"/>
      <c r="D469" s="54"/>
      <c r="E469" s="54"/>
      <c r="F469" s="54"/>
      <c r="G469" s="54"/>
      <c r="H469" s="54"/>
      <c r="I469" s="54"/>
      <c r="J469" s="54"/>
      <c r="K469" s="54"/>
      <c r="L469" s="54"/>
    </row>
    <row r="470" spans="1:21" ht="17.5" customHeight="1" x14ac:dyDescent="0.35">
      <c r="B470" s="30"/>
      <c r="C470" s="41" t="s">
        <v>2380</v>
      </c>
      <c r="D470" s="41" t="s">
        <v>2664</v>
      </c>
      <c r="E470" s="41" t="s">
        <v>328</v>
      </c>
      <c r="F470" s="41" t="s">
        <v>326</v>
      </c>
      <c r="G470" s="41" t="s">
        <v>329</v>
      </c>
      <c r="H470" s="41" t="s">
        <v>330</v>
      </c>
      <c r="I470" s="41" t="s">
        <v>2381</v>
      </c>
      <c r="J470" s="41" t="s">
        <v>2382</v>
      </c>
      <c r="K470" s="41" t="s">
        <v>325</v>
      </c>
      <c r="L470" s="41" t="s">
        <v>2581</v>
      </c>
    </row>
    <row r="471" spans="1:21" ht="17.5" customHeight="1" x14ac:dyDescent="0.35">
      <c r="B471" s="30" t="s">
        <v>2378</v>
      </c>
      <c r="C471" s="33">
        <f>COUNTIFS(data!G:G,B471,data!AM:AM,M471)</f>
        <v>0</v>
      </c>
      <c r="D471" s="33">
        <f>COUNTIFS(data!G:G,B471,data!AM:AM,N471)</f>
        <v>0</v>
      </c>
      <c r="E471" s="33">
        <f>COUNTIFS(data!G:G,B471,data!AM:AM,O471)</f>
        <v>0</v>
      </c>
      <c r="F471" s="33">
        <f>COUNTIFS(data!G:G,B471,data!AM:AM,P471)</f>
        <v>0</v>
      </c>
      <c r="G471" s="33">
        <f>COUNTIFS(data!G:G,B471,data!AM:AM,Q471)</f>
        <v>0</v>
      </c>
      <c r="H471" s="33">
        <f>COUNTIFS(data!G:G,B471,data!AM:AM,R471)</f>
        <v>0</v>
      </c>
      <c r="I471" s="33">
        <f>COUNTIFS(data!G:G,B471,data!AM:AM,S471)</f>
        <v>0</v>
      </c>
      <c r="J471" s="33">
        <f>COUNTIFS(data!G:G,B471,data!AM:AM,T471)</f>
        <v>0</v>
      </c>
      <c r="K471" s="33">
        <f>COUNTIFS(data!G:G,B471,data!AM:AM,U471)</f>
        <v>2</v>
      </c>
      <c r="L471" s="34">
        <f>SUM(C471:K471)</f>
        <v>2</v>
      </c>
      <c r="M471" s="52" t="s">
        <v>2380</v>
      </c>
      <c r="N471" s="52" t="s">
        <v>2664</v>
      </c>
      <c r="O471" s="52" t="s">
        <v>328</v>
      </c>
      <c r="P471" s="52" t="s">
        <v>326</v>
      </c>
      <c r="Q471" s="52" t="s">
        <v>329</v>
      </c>
      <c r="R471" s="52" t="s">
        <v>330</v>
      </c>
      <c r="S471" s="52" t="s">
        <v>2381</v>
      </c>
      <c r="T471" s="52" t="s">
        <v>2382</v>
      </c>
      <c r="U471" s="52" t="s">
        <v>325</v>
      </c>
    </row>
    <row r="472" spans="1:21" ht="17.5" customHeight="1" x14ac:dyDescent="0.35">
      <c r="B472" s="30" t="s">
        <v>4030</v>
      </c>
      <c r="C472" s="33">
        <f>COUNTIFS(data!G:G,B472,data!AM:AM,M472)</f>
        <v>0</v>
      </c>
      <c r="D472" s="33">
        <f>COUNTIFS(data!G:G,B472,data!AM:AM,N472)</f>
        <v>0</v>
      </c>
      <c r="E472" s="33">
        <f>COUNTIFS(data!G:G,B472,data!AM:AM,O472)</f>
        <v>0</v>
      </c>
      <c r="F472" s="33">
        <f>COUNTIFS(data!G:G,B472,data!AM:AM,P472)</f>
        <v>3</v>
      </c>
      <c r="G472" s="33">
        <f>COUNTIFS(data!G:G,B472,data!AM:AM,Q472)</f>
        <v>0</v>
      </c>
      <c r="H472" s="33">
        <f>COUNTIFS(data!G:G,B472,data!AM:AM,R472)</f>
        <v>0</v>
      </c>
      <c r="I472" s="33">
        <f>COUNTIFS(data!G:G,B472,data!AM:AM,S472)</f>
        <v>2</v>
      </c>
      <c r="J472" s="33">
        <f>COUNTIFS(data!G:G,B472,data!AM:AM,T472)</f>
        <v>0</v>
      </c>
      <c r="K472" s="33">
        <f>COUNTIFS(data!G:G,B472,data!AM:AM,U472)</f>
        <v>6</v>
      </c>
      <c r="L472" s="34">
        <f t="shared" ref="L472:L478" si="55">SUM(C472:K472)</f>
        <v>11</v>
      </c>
      <c r="M472" s="52" t="s">
        <v>2380</v>
      </c>
      <c r="N472" s="52" t="s">
        <v>2664</v>
      </c>
      <c r="O472" s="52" t="s">
        <v>328</v>
      </c>
      <c r="P472" s="52" t="s">
        <v>326</v>
      </c>
      <c r="Q472" s="52" t="s">
        <v>329</v>
      </c>
      <c r="R472" s="52" t="s">
        <v>330</v>
      </c>
      <c r="S472" s="52" t="s">
        <v>2381</v>
      </c>
      <c r="T472" s="52" t="s">
        <v>2382</v>
      </c>
      <c r="U472" s="52" t="s">
        <v>325</v>
      </c>
    </row>
    <row r="473" spans="1:21" ht="17.5" customHeight="1" x14ac:dyDescent="0.35">
      <c r="B473" s="30" t="s">
        <v>359</v>
      </c>
      <c r="C473" s="33">
        <f>COUNTIFS(data!G:G,B473,data!AM:AM,M473)</f>
        <v>0</v>
      </c>
      <c r="D473" s="33">
        <f>COUNTIFS(data!G:G,B473,data!AM:AM,N473)</f>
        <v>0</v>
      </c>
      <c r="E473" s="33">
        <f>COUNTIFS(data!G:G,B473,data!AM:AM,O473)</f>
        <v>0</v>
      </c>
      <c r="F473" s="33">
        <f>COUNTIFS(data!G:G,B473,data!AM:AM,P473)</f>
        <v>0</v>
      </c>
      <c r="G473" s="33">
        <f>COUNTIFS(data!G:G,B473,data!AM:AM,Q473)</f>
        <v>0</v>
      </c>
      <c r="H473" s="33">
        <f>COUNTIFS(data!G:G,B473,data!AM:AM,R473)</f>
        <v>0</v>
      </c>
      <c r="I473" s="33">
        <f>COUNTIFS(data!G:G,B473,data!AM:AM,S473)</f>
        <v>0</v>
      </c>
      <c r="J473" s="33">
        <f>COUNTIFS(data!G:G,B473,data!AM:AM,T473)</f>
        <v>0</v>
      </c>
      <c r="K473" s="33">
        <f>COUNTIFS(data!G:G,B473,data!AM:AM,U473)</f>
        <v>0</v>
      </c>
      <c r="L473" s="34">
        <f t="shared" si="55"/>
        <v>0</v>
      </c>
      <c r="M473" s="52" t="s">
        <v>2380</v>
      </c>
      <c r="N473" s="52" t="s">
        <v>2664</v>
      </c>
      <c r="O473" s="52" t="s">
        <v>328</v>
      </c>
      <c r="P473" s="52" t="s">
        <v>326</v>
      </c>
      <c r="Q473" s="52" t="s">
        <v>329</v>
      </c>
      <c r="R473" s="52" t="s">
        <v>330</v>
      </c>
      <c r="S473" s="52" t="s">
        <v>2381</v>
      </c>
      <c r="T473" s="52" t="s">
        <v>2382</v>
      </c>
      <c r="U473" s="52" t="s">
        <v>325</v>
      </c>
    </row>
    <row r="474" spans="1:21" ht="17.5" customHeight="1" x14ac:dyDescent="0.35">
      <c r="B474" s="30" t="s">
        <v>361</v>
      </c>
      <c r="C474" s="33">
        <f>COUNTIFS(data!G:G,B474,data!AM:AM,M474)</f>
        <v>0</v>
      </c>
      <c r="D474" s="33">
        <f>COUNTIFS(data!G:G,B474,data!AM:AM,N474)</f>
        <v>0</v>
      </c>
      <c r="E474" s="33">
        <f>COUNTIFS(data!G:G,B474,data!AM:AM,O474)</f>
        <v>0</v>
      </c>
      <c r="F474" s="33">
        <f>COUNTIFS(data!G:G,B474,data!AM:AM,P474)</f>
        <v>2</v>
      </c>
      <c r="G474" s="33">
        <f>COUNTIFS(data!G:G,B474,data!AM:AM,Q474)</f>
        <v>0</v>
      </c>
      <c r="H474" s="33">
        <f>COUNTIFS(data!G:G,B474,data!AM:AM,R474)</f>
        <v>0</v>
      </c>
      <c r="I474" s="33">
        <f>COUNTIFS(data!G:G,B474,data!AM:AM,S474)</f>
        <v>1</v>
      </c>
      <c r="J474" s="33">
        <f>COUNTIFS(data!G:G,B474,data!AM:AM,T474)</f>
        <v>0</v>
      </c>
      <c r="K474" s="33">
        <f>COUNTIFS(data!G:G,B474,data!AM:AM,U474)</f>
        <v>12</v>
      </c>
      <c r="L474" s="34">
        <f t="shared" si="55"/>
        <v>15</v>
      </c>
      <c r="M474" s="52" t="s">
        <v>2380</v>
      </c>
      <c r="N474" s="52" t="s">
        <v>2664</v>
      </c>
      <c r="O474" s="52" t="s">
        <v>328</v>
      </c>
      <c r="P474" s="52" t="s">
        <v>326</v>
      </c>
      <c r="Q474" s="52" t="s">
        <v>329</v>
      </c>
      <c r="R474" s="52" t="s">
        <v>330</v>
      </c>
      <c r="S474" s="52" t="s">
        <v>2381</v>
      </c>
      <c r="T474" s="52" t="s">
        <v>2382</v>
      </c>
      <c r="U474" s="52" t="s">
        <v>325</v>
      </c>
    </row>
    <row r="475" spans="1:21" ht="17.5" customHeight="1" x14ac:dyDescent="0.35">
      <c r="B475" s="30" t="s">
        <v>358</v>
      </c>
      <c r="C475" s="33">
        <f>COUNTIFS(data!G:G,B475,data!AM:AM,M475)</f>
        <v>0</v>
      </c>
      <c r="D475" s="33">
        <f>COUNTIFS(data!G:G,B475,data!AM:AM,N475)</f>
        <v>0</v>
      </c>
      <c r="E475" s="33">
        <f>COUNTIFS(data!G:G,B475,data!AM:AM,O475)</f>
        <v>0</v>
      </c>
      <c r="F475" s="33">
        <f>COUNTIFS(data!G:G,B475,data!AM:AM,P475)</f>
        <v>0</v>
      </c>
      <c r="G475" s="33">
        <f>COUNTIFS(data!G:G,B475,data!AM:AM,Q475)</f>
        <v>0</v>
      </c>
      <c r="H475" s="33">
        <f>COUNTIFS(data!G:G,B475,data!AM:AM,R475)</f>
        <v>0</v>
      </c>
      <c r="I475" s="33">
        <f>COUNTIFS(data!G:G,B475,data!AM:AM,S475)</f>
        <v>0</v>
      </c>
      <c r="J475" s="33">
        <f>COUNTIFS(data!G:G,B475,data!AM:AM,T475)</f>
        <v>0</v>
      </c>
      <c r="K475" s="33">
        <f>COUNTIFS(data!G:G,B475,data!AM:AM,U475)</f>
        <v>4</v>
      </c>
      <c r="L475" s="34">
        <f t="shared" si="55"/>
        <v>4</v>
      </c>
      <c r="M475" s="52" t="s">
        <v>2380</v>
      </c>
      <c r="N475" s="52" t="s">
        <v>2664</v>
      </c>
      <c r="O475" s="52" t="s">
        <v>328</v>
      </c>
      <c r="P475" s="52" t="s">
        <v>326</v>
      </c>
      <c r="Q475" s="52" t="s">
        <v>329</v>
      </c>
      <c r="R475" s="52" t="s">
        <v>330</v>
      </c>
      <c r="S475" s="52" t="s">
        <v>2381</v>
      </c>
      <c r="T475" s="52" t="s">
        <v>2382</v>
      </c>
      <c r="U475" s="52" t="s">
        <v>325</v>
      </c>
    </row>
    <row r="476" spans="1:21" ht="17.5" customHeight="1" x14ac:dyDescent="0.35">
      <c r="B476" s="30" t="s">
        <v>360</v>
      </c>
      <c r="C476" s="33">
        <f>COUNTIFS(data!G:G,B476,data!AM:AM,M476)</f>
        <v>0</v>
      </c>
      <c r="D476" s="33">
        <f>COUNTIFS(data!G:G,B476,data!AM:AM,N476)</f>
        <v>0</v>
      </c>
      <c r="E476" s="33">
        <f>COUNTIFS(data!G:G,B476,data!AM:AM,O476)</f>
        <v>0</v>
      </c>
      <c r="F476" s="33">
        <f>COUNTIFS(data!G:G,B476,data!AM:AM,P476)</f>
        <v>0</v>
      </c>
      <c r="G476" s="33">
        <f>COUNTIFS(data!G:G,B476,data!AM:AM,Q476)</f>
        <v>0</v>
      </c>
      <c r="H476" s="33">
        <f>COUNTIFS(data!G:G,B476,data!AM:AM,R476)</f>
        <v>0</v>
      </c>
      <c r="I476" s="33">
        <f>COUNTIFS(data!G:G,B476,data!AM:AM,S476)</f>
        <v>0</v>
      </c>
      <c r="J476" s="33">
        <f>COUNTIFS(data!G:G,B476,data!AM:AM,T476)</f>
        <v>0</v>
      </c>
      <c r="K476" s="33">
        <f>COUNTIFS(data!G:G,B476,data!AM:AM,U476)</f>
        <v>0</v>
      </c>
      <c r="L476" s="34">
        <f t="shared" si="55"/>
        <v>0</v>
      </c>
      <c r="M476" s="52" t="s">
        <v>2380</v>
      </c>
      <c r="N476" s="52" t="s">
        <v>2664</v>
      </c>
      <c r="O476" s="52" t="s">
        <v>328</v>
      </c>
      <c r="P476" s="52" t="s">
        <v>326</v>
      </c>
      <c r="Q476" s="52" t="s">
        <v>329</v>
      </c>
      <c r="R476" s="52" t="s">
        <v>330</v>
      </c>
      <c r="S476" s="52" t="s">
        <v>2381</v>
      </c>
      <c r="T476" s="52" t="s">
        <v>2382</v>
      </c>
      <c r="U476" s="52" t="s">
        <v>325</v>
      </c>
    </row>
    <row r="477" spans="1:21" ht="17.5" customHeight="1" x14ac:dyDescent="0.35">
      <c r="B477" s="30" t="s">
        <v>362</v>
      </c>
      <c r="C477" s="33">
        <f>COUNTIFS(data!G:G,B477,data!AM:AM,M477)</f>
        <v>1</v>
      </c>
      <c r="D477" s="33">
        <f>COUNTIFS(data!G:G,B477,data!AM:AM,N477)</f>
        <v>0</v>
      </c>
      <c r="E477" s="33">
        <f>COUNTIFS(data!G:G,B477,data!AM:AM,O477)</f>
        <v>0</v>
      </c>
      <c r="F477" s="33">
        <f>COUNTIFS(data!G:G,B477,data!AM:AM,P477)</f>
        <v>43</v>
      </c>
      <c r="G477" s="33">
        <f>COUNTIFS(data!G:G,B477,data!AM:AM,Q477)</f>
        <v>0</v>
      </c>
      <c r="H477" s="33">
        <f>COUNTIFS(data!G:G,B477,data!AM:AM,R477)</f>
        <v>0</v>
      </c>
      <c r="I477" s="33">
        <f>COUNTIFS(data!G:G,B477,data!AM:AM,S477)</f>
        <v>37</v>
      </c>
      <c r="J477" s="33">
        <f>COUNTIFS(data!G:G,B477,data!AM:AM,T477)</f>
        <v>5</v>
      </c>
      <c r="K477" s="33">
        <f>COUNTIFS(data!G:G,B477,data!AM:AM,U477)</f>
        <v>307</v>
      </c>
      <c r="L477" s="34">
        <f t="shared" si="55"/>
        <v>393</v>
      </c>
      <c r="M477" s="52" t="s">
        <v>2380</v>
      </c>
      <c r="N477" s="52" t="s">
        <v>2664</v>
      </c>
      <c r="O477" s="52" t="s">
        <v>328</v>
      </c>
      <c r="P477" s="52" t="s">
        <v>326</v>
      </c>
      <c r="Q477" s="52" t="s">
        <v>329</v>
      </c>
      <c r="R477" s="52" t="s">
        <v>330</v>
      </c>
      <c r="S477" s="52" t="s">
        <v>2381</v>
      </c>
      <c r="T477" s="52" t="s">
        <v>2382</v>
      </c>
      <c r="U477" s="52" t="s">
        <v>325</v>
      </c>
    </row>
    <row r="478" spans="1:21" s="40" customFormat="1" ht="17.5" customHeight="1" x14ac:dyDescent="0.35">
      <c r="B478" s="31" t="s">
        <v>2581</v>
      </c>
      <c r="C478" s="34">
        <f>SUM(C471:C477)</f>
        <v>1</v>
      </c>
      <c r="D478" s="34">
        <f t="shared" ref="D478:K478" si="56">SUM(D471:D477)</f>
        <v>0</v>
      </c>
      <c r="E478" s="34">
        <f t="shared" si="56"/>
        <v>0</v>
      </c>
      <c r="F478" s="34">
        <f t="shared" si="56"/>
        <v>48</v>
      </c>
      <c r="G478" s="34">
        <f t="shared" si="56"/>
        <v>0</v>
      </c>
      <c r="H478" s="34">
        <f t="shared" si="56"/>
        <v>0</v>
      </c>
      <c r="I478" s="34">
        <f t="shared" si="56"/>
        <v>40</v>
      </c>
      <c r="J478" s="34">
        <f t="shared" si="56"/>
        <v>5</v>
      </c>
      <c r="K478" s="34">
        <f t="shared" si="56"/>
        <v>331</v>
      </c>
      <c r="L478" s="35">
        <f t="shared" si="55"/>
        <v>425</v>
      </c>
    </row>
    <row r="480" spans="1:21" ht="17.5" customHeight="1" x14ac:dyDescent="0.35">
      <c r="A480" s="32">
        <v>28</v>
      </c>
      <c r="B480" s="53" t="s">
        <v>4429</v>
      </c>
      <c r="C480" s="53"/>
      <c r="D480" s="53"/>
      <c r="E480" s="53"/>
      <c r="F480" s="53"/>
      <c r="G480" s="53"/>
      <c r="H480" s="53"/>
      <c r="I480" s="53"/>
      <c r="J480" s="53"/>
      <c r="K480" s="53"/>
      <c r="L480" s="53"/>
    </row>
    <row r="481" spans="1:21" ht="17.5" customHeight="1" x14ac:dyDescent="0.35">
      <c r="B481" s="54" t="s">
        <v>4161</v>
      </c>
      <c r="C481" s="54"/>
      <c r="D481" s="54"/>
      <c r="E481" s="54"/>
      <c r="F481" s="54"/>
      <c r="G481" s="54"/>
      <c r="H481" s="54"/>
      <c r="I481" s="54"/>
      <c r="J481" s="54"/>
      <c r="K481" s="54"/>
      <c r="L481" s="54"/>
    </row>
    <row r="482" spans="1:21" ht="17.5" customHeight="1" x14ac:dyDescent="0.35">
      <c r="B482" s="30"/>
      <c r="C482" s="41" t="s">
        <v>2380</v>
      </c>
      <c r="D482" s="41" t="s">
        <v>2664</v>
      </c>
      <c r="E482" s="41" t="s">
        <v>328</v>
      </c>
      <c r="F482" s="41" t="s">
        <v>326</v>
      </c>
      <c r="G482" s="41" t="s">
        <v>329</v>
      </c>
      <c r="H482" s="41" t="s">
        <v>330</v>
      </c>
      <c r="I482" s="41" t="s">
        <v>2381</v>
      </c>
      <c r="J482" s="41" t="s">
        <v>2382</v>
      </c>
      <c r="K482" s="41" t="s">
        <v>325</v>
      </c>
      <c r="L482" s="41" t="s">
        <v>2581</v>
      </c>
    </row>
    <row r="483" spans="1:21" ht="17.5" customHeight="1" x14ac:dyDescent="0.35">
      <c r="B483" s="30" t="s">
        <v>347</v>
      </c>
      <c r="C483" s="33">
        <f>COUNTIFS(data!L:L,B483,data!AM:AM,M483)</f>
        <v>1</v>
      </c>
      <c r="D483" s="33">
        <f>COUNTIFS(data!L:L,B483,data!AM:AM,N483)</f>
        <v>0</v>
      </c>
      <c r="E483" s="33">
        <f>COUNTIFS(data!L:L,B483,data!AM:AM,O483)</f>
        <v>0</v>
      </c>
      <c r="F483" s="33">
        <f>COUNTIFS(data!L:L,B483,data!AM:AM,P483)</f>
        <v>45</v>
      </c>
      <c r="G483" s="33">
        <f>COUNTIFS(data!L:L,B483,data!AM:AM,Q483)</f>
        <v>0</v>
      </c>
      <c r="H483" s="33">
        <f>COUNTIFS(data!L:L,B483,data!AM:AM,R483)</f>
        <v>0</v>
      </c>
      <c r="I483" s="33">
        <f>COUNTIFS(data!L:L,B483,data!AM:AM,S483)</f>
        <v>36</v>
      </c>
      <c r="J483" s="33">
        <f>COUNTIFS(data!L:L,B483,data!AM:AM,T483)</f>
        <v>5</v>
      </c>
      <c r="K483" s="33">
        <f>COUNTIFS(data!L:L,B483,data!AM:AM,U483)</f>
        <v>308</v>
      </c>
      <c r="L483" s="34">
        <f>SUM(C483:K483)</f>
        <v>395</v>
      </c>
      <c r="M483" s="52" t="s">
        <v>2380</v>
      </c>
      <c r="N483" s="52" t="s">
        <v>2664</v>
      </c>
      <c r="O483" s="52" t="s">
        <v>328</v>
      </c>
      <c r="P483" s="52" t="s">
        <v>326</v>
      </c>
      <c r="Q483" s="52" t="s">
        <v>329</v>
      </c>
      <c r="R483" s="52" t="s">
        <v>330</v>
      </c>
      <c r="S483" s="52" t="s">
        <v>2381</v>
      </c>
      <c r="T483" s="52" t="s">
        <v>2382</v>
      </c>
      <c r="U483" s="52" t="s">
        <v>325</v>
      </c>
    </row>
    <row r="484" spans="1:21" ht="17.5" customHeight="1" x14ac:dyDescent="0.35">
      <c r="B484" s="30" t="s">
        <v>2585</v>
      </c>
      <c r="C484" s="33">
        <f>COUNTIFS(data!L:L,B484,data!AM:AM,M484)</f>
        <v>0</v>
      </c>
      <c r="D484" s="33">
        <f>COUNTIFS(data!L:L,B484,data!AM:AM,N484)</f>
        <v>0</v>
      </c>
      <c r="E484" s="33">
        <f>COUNTIFS(data!L:L,B484,data!AM:AM,O484)</f>
        <v>0</v>
      </c>
      <c r="F484" s="33">
        <f>COUNTIFS(data!L:L,B484,data!AM:AM,P484)</f>
        <v>0</v>
      </c>
      <c r="G484" s="33">
        <f>COUNTIFS(data!L:L,B484,data!AM:AM,Q484)</f>
        <v>0</v>
      </c>
      <c r="H484" s="33">
        <f>COUNTIFS(data!L:L,B484,data!AM:AM,R484)</f>
        <v>0</v>
      </c>
      <c r="I484" s="33">
        <f>COUNTIFS(data!L:L,B484,data!AM:AM,S484)</f>
        <v>2</v>
      </c>
      <c r="J484" s="33">
        <f>COUNTIFS(data!L:L,B484,data!AM:AM,T484)</f>
        <v>0</v>
      </c>
      <c r="K484" s="33">
        <f>COUNTIFS(data!L:L,B484,data!AM:AM,U484)</f>
        <v>10</v>
      </c>
      <c r="L484" s="34">
        <f t="shared" ref="L484:L489" si="57">SUM(C484:K484)</f>
        <v>12</v>
      </c>
      <c r="M484" s="52" t="s">
        <v>2380</v>
      </c>
      <c r="N484" s="52" t="s">
        <v>2664</v>
      </c>
      <c r="O484" s="52" t="s">
        <v>328</v>
      </c>
      <c r="P484" s="52" t="s">
        <v>326</v>
      </c>
      <c r="Q484" s="52" t="s">
        <v>329</v>
      </c>
      <c r="R484" s="52" t="s">
        <v>330</v>
      </c>
      <c r="S484" s="52" t="s">
        <v>2381</v>
      </c>
      <c r="T484" s="52" t="s">
        <v>2382</v>
      </c>
      <c r="U484" s="52" t="s">
        <v>325</v>
      </c>
    </row>
    <row r="485" spans="1:21" ht="17.5" customHeight="1" x14ac:dyDescent="0.35">
      <c r="B485" s="30" t="s">
        <v>348</v>
      </c>
      <c r="C485" s="33">
        <f>COUNTIFS(data!L:L,B485,data!AM:AM,M485)</f>
        <v>0</v>
      </c>
      <c r="D485" s="33">
        <f>COUNTIFS(data!L:L,B485,data!AM:AM,N485)</f>
        <v>0</v>
      </c>
      <c r="E485" s="33">
        <f>COUNTIFS(data!L:L,B485,data!AM:AM,O485)</f>
        <v>0</v>
      </c>
      <c r="F485" s="33">
        <f>COUNTIFS(data!L:L,B485,data!AM:AM,P485)</f>
        <v>3</v>
      </c>
      <c r="G485" s="33">
        <f>COUNTIFS(data!L:L,B485,data!AM:AM,Q485)</f>
        <v>0</v>
      </c>
      <c r="H485" s="33">
        <f>COUNTIFS(data!L:L,B485,data!AM:AM,R485)</f>
        <v>0</v>
      </c>
      <c r="I485" s="33">
        <f>COUNTIFS(data!L:L,B485,data!AM:AM,S485)</f>
        <v>0</v>
      </c>
      <c r="J485" s="33">
        <f>COUNTIFS(data!L:L,B485,data!AM:AM,T485)</f>
        <v>0</v>
      </c>
      <c r="K485" s="33">
        <f>COUNTIFS(data!L:L,B485,data!AM:AM,U485)</f>
        <v>2</v>
      </c>
      <c r="L485" s="34">
        <f t="shared" si="57"/>
        <v>5</v>
      </c>
      <c r="M485" s="52" t="s">
        <v>2380</v>
      </c>
      <c r="N485" s="52" t="s">
        <v>2664</v>
      </c>
      <c r="O485" s="52" t="s">
        <v>328</v>
      </c>
      <c r="P485" s="52" t="s">
        <v>326</v>
      </c>
      <c r="Q485" s="52" t="s">
        <v>329</v>
      </c>
      <c r="R485" s="52" t="s">
        <v>330</v>
      </c>
      <c r="S485" s="52" t="s">
        <v>2381</v>
      </c>
      <c r="T485" s="52" t="s">
        <v>2382</v>
      </c>
      <c r="U485" s="52" t="s">
        <v>325</v>
      </c>
    </row>
    <row r="486" spans="1:21" ht="17.5" customHeight="1" x14ac:dyDescent="0.35">
      <c r="B486" s="30" t="s">
        <v>345</v>
      </c>
      <c r="C486" s="33">
        <f>COUNTIFS(data!L:L,B486,data!AM:AM,M486)</f>
        <v>0</v>
      </c>
      <c r="D486" s="33">
        <f>COUNTIFS(data!L:L,B486,data!AM:AM,N486)</f>
        <v>0</v>
      </c>
      <c r="E486" s="33">
        <f>COUNTIFS(data!L:L,B486,data!AM:AM,O486)</f>
        <v>0</v>
      </c>
      <c r="F486" s="33">
        <f>COUNTIFS(data!L:L,B486,data!AM:AM,P486)</f>
        <v>0</v>
      </c>
      <c r="G486" s="33">
        <f>COUNTIFS(data!L:L,B486,data!AM:AM,Q486)</f>
        <v>0</v>
      </c>
      <c r="H486" s="33">
        <f>COUNTIFS(data!L:L,B486,data!AM:AM,R486)</f>
        <v>0</v>
      </c>
      <c r="I486" s="33">
        <f>COUNTIFS(data!L:L,B486,data!AM:AM,S486)</f>
        <v>2</v>
      </c>
      <c r="J486" s="33">
        <f>COUNTIFS(data!L:L,B486,data!AM:AM,T486)</f>
        <v>0</v>
      </c>
      <c r="K486" s="33">
        <f>COUNTIFS(data!L:L,B486,data!AM:AM,U486)</f>
        <v>5</v>
      </c>
      <c r="L486" s="34">
        <f t="shared" si="57"/>
        <v>7</v>
      </c>
      <c r="M486" s="52" t="s">
        <v>2380</v>
      </c>
      <c r="N486" s="52" t="s">
        <v>2664</v>
      </c>
      <c r="O486" s="52" t="s">
        <v>328</v>
      </c>
      <c r="P486" s="52" t="s">
        <v>326</v>
      </c>
      <c r="Q486" s="52" t="s">
        <v>329</v>
      </c>
      <c r="R486" s="52" t="s">
        <v>330</v>
      </c>
      <c r="S486" s="52" t="s">
        <v>2381</v>
      </c>
      <c r="T486" s="52" t="s">
        <v>2382</v>
      </c>
      <c r="U486" s="52" t="s">
        <v>325</v>
      </c>
    </row>
    <row r="487" spans="1:21" ht="17.5" customHeight="1" x14ac:dyDescent="0.35">
      <c r="B487" s="30" t="s">
        <v>346</v>
      </c>
      <c r="C487" s="33">
        <f>COUNTIFS(data!L:L,B487,data!AM:AM,M487)</f>
        <v>0</v>
      </c>
      <c r="D487" s="33">
        <f>COUNTIFS(data!L:L,B487,data!AM:AM,N487)</f>
        <v>0</v>
      </c>
      <c r="E487" s="33">
        <f>COUNTIFS(data!L:L,B487,data!AM:AM,O487)</f>
        <v>0</v>
      </c>
      <c r="F487" s="33">
        <f>COUNTIFS(data!L:L,B487,data!AM:AM,P487)</f>
        <v>0</v>
      </c>
      <c r="G487" s="33">
        <f>COUNTIFS(data!L:L,B487,data!AM:AM,Q487)</f>
        <v>0</v>
      </c>
      <c r="H487" s="33">
        <f>COUNTIFS(data!L:L,B487,data!AM:AM,R487)</f>
        <v>0</v>
      </c>
      <c r="I487" s="33">
        <f>COUNTIFS(data!L:L,B487,data!AM:AM,S487)</f>
        <v>0</v>
      </c>
      <c r="J487" s="33">
        <f>COUNTIFS(data!L:L,B487,data!AM:AM,T487)</f>
        <v>0</v>
      </c>
      <c r="K487" s="33">
        <f>COUNTIFS(data!L:L,B487,data!AM:AM,U487)</f>
        <v>0</v>
      </c>
      <c r="L487" s="34">
        <f t="shared" si="57"/>
        <v>0</v>
      </c>
      <c r="M487" s="52" t="s">
        <v>2380</v>
      </c>
      <c r="N487" s="52" t="s">
        <v>2664</v>
      </c>
      <c r="O487" s="52" t="s">
        <v>328</v>
      </c>
      <c r="P487" s="52" t="s">
        <v>326</v>
      </c>
      <c r="Q487" s="52" t="s">
        <v>329</v>
      </c>
      <c r="R487" s="52" t="s">
        <v>330</v>
      </c>
      <c r="S487" s="52" t="s">
        <v>2381</v>
      </c>
      <c r="T487" s="52" t="s">
        <v>2382</v>
      </c>
      <c r="U487" s="52" t="s">
        <v>325</v>
      </c>
    </row>
    <row r="488" spans="1:21" ht="17.5" customHeight="1" x14ac:dyDescent="0.35">
      <c r="B488" s="30" t="s">
        <v>2584</v>
      </c>
      <c r="C488" s="33">
        <f>COUNTIFS(data!L:L,B488,data!AM:AM,M488)</f>
        <v>0</v>
      </c>
      <c r="D488" s="33">
        <f>COUNTIFS(data!L:L,B488,data!AM:AM,N488)</f>
        <v>0</v>
      </c>
      <c r="E488" s="33">
        <f>COUNTIFS(data!L:L,B488,data!AM:AM,O488)</f>
        <v>0</v>
      </c>
      <c r="F488" s="33">
        <f>COUNTIFS(data!L:L,B488,data!AM:AM,P488)</f>
        <v>0</v>
      </c>
      <c r="G488" s="33">
        <f>COUNTIFS(data!L:L,B488,data!AM:AM,Q488)</f>
        <v>0</v>
      </c>
      <c r="H488" s="33">
        <f>COUNTIFS(data!L:L,B488,data!AM:AM,R488)</f>
        <v>0</v>
      </c>
      <c r="I488" s="33">
        <f>COUNTIFS(data!L:L,B488,data!AM:AM,S488)</f>
        <v>0</v>
      </c>
      <c r="J488" s="33">
        <f>COUNTIFS(data!L:L,B488,data!AM:AM,T488)</f>
        <v>0</v>
      </c>
      <c r="K488" s="33">
        <f>COUNTIFS(data!L:L,B488,data!AM:AM,U488)</f>
        <v>6</v>
      </c>
      <c r="L488" s="34">
        <f t="shared" si="57"/>
        <v>6</v>
      </c>
      <c r="M488" s="52" t="s">
        <v>2380</v>
      </c>
      <c r="N488" s="52" t="s">
        <v>2664</v>
      </c>
      <c r="O488" s="52" t="s">
        <v>328</v>
      </c>
      <c r="P488" s="52" t="s">
        <v>326</v>
      </c>
      <c r="Q488" s="52" t="s">
        <v>329</v>
      </c>
      <c r="R488" s="52" t="s">
        <v>330</v>
      </c>
      <c r="S488" s="52" t="s">
        <v>2381</v>
      </c>
      <c r="T488" s="52" t="s">
        <v>2382</v>
      </c>
      <c r="U488" s="52" t="s">
        <v>325</v>
      </c>
    </row>
    <row r="489" spans="1:21" s="40" customFormat="1" ht="17.5" customHeight="1" x14ac:dyDescent="0.35">
      <c r="B489" s="31" t="s">
        <v>2581</v>
      </c>
      <c r="C489" s="34">
        <f>SUM(C483:C488)</f>
        <v>1</v>
      </c>
      <c r="D489" s="34">
        <f t="shared" ref="D489:J489" si="58">SUM(D483:D488)</f>
        <v>0</v>
      </c>
      <c r="E489" s="34">
        <f t="shared" si="58"/>
        <v>0</v>
      </c>
      <c r="F489" s="34">
        <f t="shared" si="58"/>
        <v>48</v>
      </c>
      <c r="G489" s="34">
        <f t="shared" si="58"/>
        <v>0</v>
      </c>
      <c r="H489" s="34">
        <f t="shared" si="58"/>
        <v>0</v>
      </c>
      <c r="I489" s="34">
        <f t="shared" si="58"/>
        <v>40</v>
      </c>
      <c r="J489" s="34">
        <f t="shared" si="58"/>
        <v>5</v>
      </c>
      <c r="K489" s="34">
        <f>SUM(K483:K488)</f>
        <v>331</v>
      </c>
      <c r="L489" s="35">
        <f t="shared" si="57"/>
        <v>425</v>
      </c>
    </row>
    <row r="491" spans="1:21" ht="17.5" customHeight="1" x14ac:dyDescent="0.35">
      <c r="A491" s="32">
        <v>29</v>
      </c>
      <c r="B491" s="53" t="s">
        <v>4429</v>
      </c>
      <c r="C491" s="53"/>
      <c r="D491" s="53"/>
      <c r="E491" s="53"/>
      <c r="F491" s="53"/>
      <c r="G491" s="53"/>
      <c r="H491" s="53"/>
      <c r="I491" s="53"/>
      <c r="J491" s="53"/>
      <c r="K491" s="53"/>
      <c r="L491" s="53"/>
    </row>
    <row r="492" spans="1:21" ht="17.5" customHeight="1" x14ac:dyDescent="0.35">
      <c r="B492" s="54" t="s">
        <v>4162</v>
      </c>
      <c r="C492" s="54"/>
      <c r="D492" s="54"/>
      <c r="E492" s="54"/>
      <c r="F492" s="54"/>
      <c r="G492" s="54"/>
      <c r="H492" s="54"/>
      <c r="I492" s="54"/>
      <c r="J492" s="54"/>
      <c r="K492" s="54"/>
      <c r="L492" s="54"/>
    </row>
    <row r="493" spans="1:21" ht="17.5" customHeight="1" x14ac:dyDescent="0.35">
      <c r="B493" s="30"/>
      <c r="C493" s="41" t="s">
        <v>2380</v>
      </c>
      <c r="D493" s="41" t="s">
        <v>2664</v>
      </c>
      <c r="E493" s="41" t="s">
        <v>328</v>
      </c>
      <c r="F493" s="41" t="s">
        <v>326</v>
      </c>
      <c r="G493" s="41" t="s">
        <v>329</v>
      </c>
      <c r="H493" s="41" t="s">
        <v>330</v>
      </c>
      <c r="I493" s="41" t="s">
        <v>2381</v>
      </c>
      <c r="J493" s="41" t="s">
        <v>2382</v>
      </c>
      <c r="K493" s="41" t="s">
        <v>325</v>
      </c>
      <c r="L493" s="41" t="s">
        <v>2581</v>
      </c>
    </row>
    <row r="494" spans="1:21" ht="17.5" customHeight="1" x14ac:dyDescent="0.35">
      <c r="B494" s="30" t="s">
        <v>321</v>
      </c>
      <c r="C494" s="33">
        <f>COUNTIFS(data!M:M,B494,data!AM:AM,M494)</f>
        <v>0</v>
      </c>
      <c r="D494" s="33">
        <f>COUNTIFS(data!M:M,B494,data!AM:AM,N494)</f>
        <v>0</v>
      </c>
      <c r="E494" s="33">
        <f>COUNTIFS(data!M:M,B494,data!AM:AM,O494)</f>
        <v>0</v>
      </c>
      <c r="F494" s="33">
        <f>COUNTIFS(data!M:M,B494,data!AM:AM,P494)</f>
        <v>0</v>
      </c>
      <c r="G494" s="33">
        <f>COUNTIFS(data!M:M,B494,data!AM:AM,Q494)</f>
        <v>0</v>
      </c>
      <c r="H494" s="33">
        <f>COUNTIFS(data!M:M,B494,data!AM:AM,R494)</f>
        <v>0</v>
      </c>
      <c r="I494" s="33">
        <f>COUNTIFS(data!M:M,B494,data!AM:AM,S494)</f>
        <v>0</v>
      </c>
      <c r="J494" s="33">
        <f>COUNTIFS(data!M:M,B494,data!AM:AM,T494)</f>
        <v>0</v>
      </c>
      <c r="K494" s="33">
        <f>COUNTIFS(data!M:M,B494,data!AM:AM,U494)</f>
        <v>6</v>
      </c>
      <c r="L494" s="34">
        <f>SUM(C494:K494)</f>
        <v>6</v>
      </c>
      <c r="M494" s="52" t="s">
        <v>2380</v>
      </c>
      <c r="N494" s="52" t="s">
        <v>2664</v>
      </c>
      <c r="O494" s="52" t="s">
        <v>328</v>
      </c>
      <c r="P494" s="52" t="s">
        <v>326</v>
      </c>
      <c r="Q494" s="52" t="s">
        <v>329</v>
      </c>
      <c r="R494" s="52" t="s">
        <v>330</v>
      </c>
      <c r="S494" s="52" t="s">
        <v>2381</v>
      </c>
      <c r="T494" s="52" t="s">
        <v>2382</v>
      </c>
      <c r="U494" s="52" t="s">
        <v>325</v>
      </c>
    </row>
    <row r="495" spans="1:21" ht="17.5" customHeight="1" x14ac:dyDescent="0.35">
      <c r="B495" s="30" t="s">
        <v>351</v>
      </c>
      <c r="C495" s="33">
        <f>COUNTIFS(data!M:M,B495,data!AM:AM,M495)</f>
        <v>0</v>
      </c>
      <c r="D495" s="33">
        <f>COUNTIFS(data!M:M,B495,data!AM:AM,N495)</f>
        <v>0</v>
      </c>
      <c r="E495" s="33">
        <f>COUNTIFS(data!M:M,B495,data!AM:AM,O495)</f>
        <v>0</v>
      </c>
      <c r="F495" s="33">
        <f>COUNTIFS(data!M:M,B495,data!AM:AM,P495)</f>
        <v>0</v>
      </c>
      <c r="G495" s="33">
        <f>COUNTIFS(data!M:M,B495,data!AM:AM,Q495)</f>
        <v>0</v>
      </c>
      <c r="H495" s="33">
        <f>COUNTIFS(data!M:M,B495,data!AM:AM,R495)</f>
        <v>0</v>
      </c>
      <c r="I495" s="33">
        <f>COUNTIFS(data!M:M,B495,data!AM:AM,S495)</f>
        <v>0</v>
      </c>
      <c r="J495" s="33">
        <f>COUNTIFS(data!M:M,B495,data!AM:AM,T495)</f>
        <v>0</v>
      </c>
      <c r="K495" s="33">
        <f>COUNTIFS(data!M:M,B495,data!AM:AM,U495)</f>
        <v>0</v>
      </c>
      <c r="L495" s="34">
        <f t="shared" ref="L495:L502" si="59">SUM(C495:K495)</f>
        <v>0</v>
      </c>
      <c r="M495" s="52" t="s">
        <v>2380</v>
      </c>
      <c r="N495" s="52" t="s">
        <v>2664</v>
      </c>
      <c r="O495" s="52" t="s">
        <v>328</v>
      </c>
      <c r="P495" s="52" t="s">
        <v>326</v>
      </c>
      <c r="Q495" s="52" t="s">
        <v>329</v>
      </c>
      <c r="R495" s="52" t="s">
        <v>330</v>
      </c>
      <c r="S495" s="52" t="s">
        <v>2381</v>
      </c>
      <c r="T495" s="52" t="s">
        <v>2382</v>
      </c>
      <c r="U495" s="52" t="s">
        <v>325</v>
      </c>
    </row>
    <row r="496" spans="1:21" ht="17.5" customHeight="1" x14ac:dyDescent="0.35">
      <c r="B496" s="30" t="s">
        <v>350</v>
      </c>
      <c r="C496" s="33">
        <f>COUNTIFS(data!M:M,B496,data!AM:AM,M496)</f>
        <v>0</v>
      </c>
      <c r="D496" s="33">
        <f>COUNTIFS(data!M:M,B496,data!AM:AM,N496)</f>
        <v>0</v>
      </c>
      <c r="E496" s="33">
        <f>COUNTIFS(data!M:M,B496,data!AM:AM,O496)</f>
        <v>0</v>
      </c>
      <c r="F496" s="33">
        <f>COUNTIFS(data!M:M,B496,data!AM:AM,P496)</f>
        <v>0</v>
      </c>
      <c r="G496" s="33">
        <f>COUNTIFS(data!M:M,B496,data!AM:AM,Q496)</f>
        <v>0</v>
      </c>
      <c r="H496" s="33">
        <f>COUNTIFS(data!M:M,B496,data!AM:AM,R496)</f>
        <v>0</v>
      </c>
      <c r="I496" s="33">
        <f>COUNTIFS(data!M:M,B496,data!AM:AM,S496)</f>
        <v>0</v>
      </c>
      <c r="J496" s="33">
        <f>COUNTIFS(data!M:M,B496,data!AM:AM,T496)</f>
        <v>0</v>
      </c>
      <c r="K496" s="33">
        <f>COUNTIFS(data!M:M,B496,data!AM:AM,U496)</f>
        <v>0</v>
      </c>
      <c r="L496" s="34">
        <f t="shared" si="59"/>
        <v>0</v>
      </c>
      <c r="M496" s="52" t="s">
        <v>2380</v>
      </c>
      <c r="N496" s="52" t="s">
        <v>2664</v>
      </c>
      <c r="O496" s="52" t="s">
        <v>328</v>
      </c>
      <c r="P496" s="52" t="s">
        <v>326</v>
      </c>
      <c r="Q496" s="52" t="s">
        <v>329</v>
      </c>
      <c r="R496" s="52" t="s">
        <v>330</v>
      </c>
      <c r="S496" s="52" t="s">
        <v>2381</v>
      </c>
      <c r="T496" s="52" t="s">
        <v>2382</v>
      </c>
      <c r="U496" s="52" t="s">
        <v>325</v>
      </c>
    </row>
    <row r="497" spans="1:21" ht="17.5" customHeight="1" x14ac:dyDescent="0.35">
      <c r="B497" s="30" t="s">
        <v>2586</v>
      </c>
      <c r="C497" s="33">
        <f>COUNTIFS(data!M:M,B497,data!AM:AM,M497)</f>
        <v>0</v>
      </c>
      <c r="D497" s="33">
        <f>COUNTIFS(data!M:M,B497,data!AM:AM,N497)</f>
        <v>0</v>
      </c>
      <c r="E497" s="33">
        <f>COUNTIFS(data!M:M,B497,data!AM:AM,O497)</f>
        <v>0</v>
      </c>
      <c r="F497" s="33">
        <f>COUNTIFS(data!M:M,B497,data!AM:AM,P497)</f>
        <v>0</v>
      </c>
      <c r="G497" s="33">
        <f>COUNTIFS(data!M:M,B497,data!AM:AM,Q497)</f>
        <v>0</v>
      </c>
      <c r="H497" s="33">
        <f>COUNTIFS(data!M:M,B497,data!AM:AM,R497)</f>
        <v>0</v>
      </c>
      <c r="I497" s="33">
        <f>COUNTIFS(data!M:M,B497,data!AM:AM,S497)</f>
        <v>0</v>
      </c>
      <c r="J497" s="33">
        <f>COUNTIFS(data!M:M,B497,data!AM:AM,T497)</f>
        <v>0</v>
      </c>
      <c r="K497" s="33">
        <f>COUNTIFS(data!M:M,B497,data!AM:AM,U497)</f>
        <v>0</v>
      </c>
      <c r="L497" s="34">
        <f t="shared" si="59"/>
        <v>0</v>
      </c>
      <c r="M497" s="52" t="s">
        <v>2380</v>
      </c>
      <c r="N497" s="52" t="s">
        <v>2664</v>
      </c>
      <c r="O497" s="52" t="s">
        <v>328</v>
      </c>
      <c r="P497" s="52" t="s">
        <v>326</v>
      </c>
      <c r="Q497" s="52" t="s">
        <v>329</v>
      </c>
      <c r="R497" s="52" t="s">
        <v>330</v>
      </c>
      <c r="S497" s="52" t="s">
        <v>2381</v>
      </c>
      <c r="T497" s="52" t="s">
        <v>2382</v>
      </c>
      <c r="U497" s="52" t="s">
        <v>325</v>
      </c>
    </row>
    <row r="498" spans="1:21" ht="17.5" customHeight="1" x14ac:dyDescent="0.35">
      <c r="B498" s="30" t="s">
        <v>322</v>
      </c>
      <c r="C498" s="33">
        <f>COUNTIFS(data!M:M,B498,data!AM:AM,M498)</f>
        <v>0</v>
      </c>
      <c r="D498" s="33">
        <f>COUNTIFS(data!M:M,B498,data!AM:AM,N498)</f>
        <v>0</v>
      </c>
      <c r="E498" s="33">
        <f>COUNTIFS(data!M:M,B498,data!AM:AM,O498)</f>
        <v>0</v>
      </c>
      <c r="F498" s="33">
        <f>COUNTIFS(data!M:M,B498,data!AM:AM,P498)</f>
        <v>0</v>
      </c>
      <c r="G498" s="33">
        <f>COUNTIFS(data!M:M,B498,data!AM:AM,Q498)</f>
        <v>0</v>
      </c>
      <c r="H498" s="33">
        <f>COUNTIFS(data!M:M,B498,data!AM:AM,R498)</f>
        <v>0</v>
      </c>
      <c r="I498" s="33">
        <f>COUNTIFS(data!M:M,B498,data!AM:AM,S498)</f>
        <v>1</v>
      </c>
      <c r="J498" s="33">
        <f>COUNTIFS(data!M:M,B498,data!AM:AM,T498)</f>
        <v>0</v>
      </c>
      <c r="K498" s="33">
        <f>COUNTIFS(data!M:M,B498,data!AM:AM,U498)</f>
        <v>0</v>
      </c>
      <c r="L498" s="34">
        <f t="shared" si="59"/>
        <v>1</v>
      </c>
      <c r="M498" s="52" t="s">
        <v>2380</v>
      </c>
      <c r="N498" s="52" t="s">
        <v>2664</v>
      </c>
      <c r="O498" s="52" t="s">
        <v>328</v>
      </c>
      <c r="P498" s="52" t="s">
        <v>326</v>
      </c>
      <c r="Q498" s="52" t="s">
        <v>329</v>
      </c>
      <c r="R498" s="52" t="s">
        <v>330</v>
      </c>
      <c r="S498" s="52" t="s">
        <v>2381</v>
      </c>
      <c r="T498" s="52" t="s">
        <v>2382</v>
      </c>
      <c r="U498" s="52" t="s">
        <v>325</v>
      </c>
    </row>
    <row r="499" spans="1:21" ht="17.5" customHeight="1" x14ac:dyDescent="0.35">
      <c r="B499" s="30" t="s">
        <v>337</v>
      </c>
      <c r="C499" s="33">
        <f>COUNTIFS(data!M:M,B499,data!AM:AM,M499)</f>
        <v>1</v>
      </c>
      <c r="D499" s="33">
        <f>COUNTIFS(data!M:M,B499,data!AM:AM,N499)</f>
        <v>0</v>
      </c>
      <c r="E499" s="33">
        <f>COUNTIFS(data!M:M,B499,data!AM:AM,O499)</f>
        <v>0</v>
      </c>
      <c r="F499" s="33">
        <f>COUNTIFS(data!M:M,B499,data!AM:AM,P499)</f>
        <v>46</v>
      </c>
      <c r="G499" s="33">
        <f>COUNTIFS(data!M:M,B499,data!AM:AM,Q499)</f>
        <v>0</v>
      </c>
      <c r="H499" s="33">
        <f>COUNTIFS(data!M:M,B499,data!AM:AM,R499)</f>
        <v>0</v>
      </c>
      <c r="I499" s="33">
        <f>COUNTIFS(data!M:M,B499,data!AM:AM,S499)</f>
        <v>32</v>
      </c>
      <c r="J499" s="33">
        <f>COUNTIFS(data!M:M,B499,data!AM:AM,T499)</f>
        <v>4</v>
      </c>
      <c r="K499" s="33">
        <f>COUNTIFS(data!M:M,B499,data!AM:AM,U499)</f>
        <v>250</v>
      </c>
      <c r="L499" s="34">
        <f t="shared" si="59"/>
        <v>333</v>
      </c>
      <c r="M499" s="52" t="s">
        <v>2380</v>
      </c>
      <c r="N499" s="52" t="s">
        <v>2664</v>
      </c>
      <c r="O499" s="52" t="s">
        <v>328</v>
      </c>
      <c r="P499" s="52" t="s">
        <v>326</v>
      </c>
      <c r="Q499" s="52" t="s">
        <v>329</v>
      </c>
      <c r="R499" s="52" t="s">
        <v>330</v>
      </c>
      <c r="S499" s="52" t="s">
        <v>2381</v>
      </c>
      <c r="T499" s="52" t="s">
        <v>2382</v>
      </c>
      <c r="U499" s="52" t="s">
        <v>325</v>
      </c>
    </row>
    <row r="500" spans="1:21" ht="17.5" customHeight="1" x14ac:dyDescent="0.35">
      <c r="B500" s="30" t="s">
        <v>349</v>
      </c>
      <c r="C500" s="33">
        <f>COUNTIFS(data!M:M,B500,data!AM:AM,M500)</f>
        <v>0</v>
      </c>
      <c r="D500" s="33">
        <f>COUNTIFS(data!M:M,B500,data!AM:AM,N500)</f>
        <v>0</v>
      </c>
      <c r="E500" s="33">
        <f>COUNTIFS(data!M:M,B500,data!AM:AM,O500)</f>
        <v>0</v>
      </c>
      <c r="F500" s="33">
        <f>COUNTIFS(data!M:M,B500,data!AM:AM,P500)</f>
        <v>1</v>
      </c>
      <c r="G500" s="33">
        <f>COUNTIFS(data!M:M,B500,data!AM:AM,Q500)</f>
        <v>0</v>
      </c>
      <c r="H500" s="33">
        <f>COUNTIFS(data!M:M,B500,data!AM:AM,R500)</f>
        <v>0</v>
      </c>
      <c r="I500" s="33">
        <f>COUNTIFS(data!M:M,B500,data!AM:AM,S500)</f>
        <v>6</v>
      </c>
      <c r="J500" s="33">
        <f>COUNTIFS(data!M:M,B500,data!AM:AM,T500)</f>
        <v>1</v>
      </c>
      <c r="K500" s="33">
        <f>COUNTIFS(data!M:M,B500,data!AM:AM,U500)</f>
        <v>68</v>
      </c>
      <c r="L500" s="34">
        <f t="shared" si="59"/>
        <v>76</v>
      </c>
      <c r="M500" s="52" t="s">
        <v>2380</v>
      </c>
      <c r="N500" s="52" t="s">
        <v>2664</v>
      </c>
      <c r="O500" s="52" t="s">
        <v>328</v>
      </c>
      <c r="P500" s="52" t="s">
        <v>326</v>
      </c>
      <c r="Q500" s="52" t="s">
        <v>329</v>
      </c>
      <c r="R500" s="52" t="s">
        <v>330</v>
      </c>
      <c r="S500" s="52" t="s">
        <v>2381</v>
      </c>
      <c r="T500" s="52" t="s">
        <v>2382</v>
      </c>
      <c r="U500" s="52" t="s">
        <v>325</v>
      </c>
    </row>
    <row r="501" spans="1:21" ht="17.5" customHeight="1" x14ac:dyDescent="0.35">
      <c r="B501" s="30" t="s">
        <v>2582</v>
      </c>
      <c r="C501" s="33">
        <f>COUNTIFS(data!M:M,B501,data!AM:AM,M501)</f>
        <v>0</v>
      </c>
      <c r="D501" s="33">
        <f>COUNTIFS(data!M:M,B501,data!AM:AM,N501)</f>
        <v>0</v>
      </c>
      <c r="E501" s="33">
        <f>COUNTIFS(data!M:M,B501,data!AM:AM,O501)</f>
        <v>0</v>
      </c>
      <c r="F501" s="33">
        <f>COUNTIFS(data!M:M,B501,data!AM:AM,P501)</f>
        <v>1</v>
      </c>
      <c r="G501" s="33">
        <f>COUNTIFS(data!M:M,B501,data!AM:AM,Q501)</f>
        <v>0</v>
      </c>
      <c r="H501" s="33">
        <f>COUNTIFS(data!M:M,B501,data!AM:AM,R501)</f>
        <v>0</v>
      </c>
      <c r="I501" s="33">
        <f>COUNTIFS(data!M:M,B501,data!AM:AM,S501)</f>
        <v>1</v>
      </c>
      <c r="J501" s="33">
        <f>COUNTIFS(data!M:M,B501,data!AM:AM,T501)</f>
        <v>0</v>
      </c>
      <c r="K501" s="33">
        <f>COUNTIFS(data!M:M,B501,data!AM:AM,U501)</f>
        <v>7</v>
      </c>
      <c r="L501" s="34">
        <f t="shared" si="59"/>
        <v>9</v>
      </c>
      <c r="M501" s="52" t="s">
        <v>2380</v>
      </c>
      <c r="N501" s="52" t="s">
        <v>2664</v>
      </c>
      <c r="O501" s="52" t="s">
        <v>328</v>
      </c>
      <c r="P501" s="52" t="s">
        <v>326</v>
      </c>
      <c r="Q501" s="52" t="s">
        <v>329</v>
      </c>
      <c r="R501" s="52" t="s">
        <v>330</v>
      </c>
      <c r="S501" s="52" t="s">
        <v>2381</v>
      </c>
      <c r="T501" s="52" t="s">
        <v>2382</v>
      </c>
      <c r="U501" s="52" t="s">
        <v>325</v>
      </c>
    </row>
    <row r="502" spans="1:21" s="40" customFormat="1" ht="17.5" customHeight="1" x14ac:dyDescent="0.35">
      <c r="B502" s="31" t="s">
        <v>2581</v>
      </c>
      <c r="C502" s="34">
        <f>SUM(C494:C501)</f>
        <v>1</v>
      </c>
      <c r="D502" s="34">
        <f t="shared" ref="D502:K502" si="60">SUM(D494:D501)</f>
        <v>0</v>
      </c>
      <c r="E502" s="34">
        <f t="shared" si="60"/>
        <v>0</v>
      </c>
      <c r="F502" s="34">
        <f t="shared" si="60"/>
        <v>48</v>
      </c>
      <c r="G502" s="34">
        <f t="shared" si="60"/>
        <v>0</v>
      </c>
      <c r="H502" s="34">
        <f t="shared" si="60"/>
        <v>0</v>
      </c>
      <c r="I502" s="34">
        <f t="shared" si="60"/>
        <v>40</v>
      </c>
      <c r="J502" s="34">
        <f t="shared" si="60"/>
        <v>5</v>
      </c>
      <c r="K502" s="34">
        <f t="shared" si="60"/>
        <v>331</v>
      </c>
      <c r="L502" s="35">
        <f t="shared" si="59"/>
        <v>425</v>
      </c>
    </row>
    <row r="504" spans="1:21" ht="17.5" customHeight="1" x14ac:dyDescent="0.35">
      <c r="A504" s="32">
        <v>30</v>
      </c>
      <c r="B504" s="53" t="s">
        <v>4429</v>
      </c>
      <c r="C504" s="53"/>
      <c r="D504" s="53"/>
      <c r="E504" s="53"/>
      <c r="F504" s="53"/>
      <c r="G504" s="53"/>
      <c r="H504" s="53"/>
      <c r="I504" s="53"/>
      <c r="J504" s="53"/>
      <c r="K504" s="53"/>
      <c r="L504" s="53"/>
    </row>
    <row r="505" spans="1:21" ht="17.5" customHeight="1" x14ac:dyDescent="0.35">
      <c r="B505" s="54" t="s">
        <v>4163</v>
      </c>
      <c r="C505" s="54"/>
      <c r="D505" s="54"/>
      <c r="E505" s="54"/>
      <c r="F505" s="54"/>
      <c r="G505" s="54"/>
      <c r="H505" s="54"/>
      <c r="I505" s="54"/>
      <c r="J505" s="54"/>
      <c r="K505" s="54"/>
      <c r="L505" s="54"/>
    </row>
    <row r="506" spans="1:21" ht="17.5" customHeight="1" x14ac:dyDescent="0.35">
      <c r="B506" s="30"/>
      <c r="C506" s="41" t="s">
        <v>2380</v>
      </c>
      <c r="D506" s="41" t="s">
        <v>2664</v>
      </c>
      <c r="E506" s="41" t="s">
        <v>328</v>
      </c>
      <c r="F506" s="41" t="s">
        <v>326</v>
      </c>
      <c r="G506" s="41" t="s">
        <v>329</v>
      </c>
      <c r="H506" s="41" t="s">
        <v>330</v>
      </c>
      <c r="I506" s="41" t="s">
        <v>2381</v>
      </c>
      <c r="J506" s="41" t="s">
        <v>2382</v>
      </c>
      <c r="K506" s="41" t="s">
        <v>325</v>
      </c>
      <c r="L506" s="41" t="s">
        <v>2581</v>
      </c>
    </row>
    <row r="507" spans="1:21" ht="17.5" customHeight="1" x14ac:dyDescent="0.35">
      <c r="B507" s="30" t="s">
        <v>354</v>
      </c>
      <c r="C507" s="33">
        <f>COUNTIFS(data!N:N,B507,data!AM:AM,M507)</f>
        <v>0</v>
      </c>
      <c r="D507" s="33">
        <f>COUNTIFS(data!N:N,B507,data!AM:AM,N507)</f>
        <v>0</v>
      </c>
      <c r="E507" s="33">
        <f>COUNTIFS(data!N:N,B507,data!AM:AM,O507)</f>
        <v>0</v>
      </c>
      <c r="F507" s="33">
        <f>COUNTIFS(data!N:N,B507,data!AM:AM,P507)</f>
        <v>0</v>
      </c>
      <c r="G507" s="33">
        <f>COUNTIFS(data!N:N,B507,data!AM:AM,Q507)</f>
        <v>0</v>
      </c>
      <c r="H507" s="33">
        <f>COUNTIFS(data!N:N,B507,data!AM:AM,R507)</f>
        <v>0</v>
      </c>
      <c r="I507" s="33">
        <f>COUNTIFS(data!N:N,B507,data!AM:AM,S507)</f>
        <v>0</v>
      </c>
      <c r="J507" s="33">
        <f>COUNTIFS(data!N:N,B507,data!AM:AM,T507)</f>
        <v>0</v>
      </c>
      <c r="K507" s="33">
        <f>COUNTIFS(data!N:N,B507,data!AM:AM,U507)</f>
        <v>2</v>
      </c>
      <c r="L507" s="34">
        <f>SUM(C507:K507)</f>
        <v>2</v>
      </c>
      <c r="M507" s="52" t="s">
        <v>2380</v>
      </c>
      <c r="N507" s="52" t="s">
        <v>2664</v>
      </c>
      <c r="O507" s="52" t="s">
        <v>328</v>
      </c>
      <c r="P507" s="52" t="s">
        <v>326</v>
      </c>
      <c r="Q507" s="52" t="s">
        <v>329</v>
      </c>
      <c r="R507" s="52" t="s">
        <v>330</v>
      </c>
      <c r="S507" s="52" t="s">
        <v>2381</v>
      </c>
      <c r="T507" s="52" t="s">
        <v>2382</v>
      </c>
      <c r="U507" s="52" t="s">
        <v>325</v>
      </c>
    </row>
    <row r="508" spans="1:21" ht="17.5" customHeight="1" x14ac:dyDescent="0.35">
      <c r="B508" s="30" t="s">
        <v>323</v>
      </c>
      <c r="C508" s="33">
        <f>COUNTIFS(data!N:N,B508,data!AM:AM,M508)</f>
        <v>0</v>
      </c>
      <c r="D508" s="33">
        <f>COUNTIFS(data!N:N,B508,data!AM:AM,N508)</f>
        <v>0</v>
      </c>
      <c r="E508" s="33">
        <f>COUNTIFS(data!N:N,B508,data!AM:AM,O508)</f>
        <v>0</v>
      </c>
      <c r="F508" s="33">
        <f>COUNTIFS(data!N:N,B508,data!AM:AM,P508)</f>
        <v>0</v>
      </c>
      <c r="G508" s="33">
        <f>COUNTIFS(data!N:N,B508,data!AM:AM,Q508)</f>
        <v>0</v>
      </c>
      <c r="H508" s="33">
        <f>COUNTIFS(data!N:N,B508,data!AM:AM,R508)</f>
        <v>0</v>
      </c>
      <c r="I508" s="33">
        <f>COUNTIFS(data!N:N,B508,data!AM:AM,S508)</f>
        <v>0</v>
      </c>
      <c r="J508" s="33">
        <f>COUNTIFS(data!N:N,B508,data!AM:AM,T508)</f>
        <v>0</v>
      </c>
      <c r="K508" s="33">
        <f>COUNTIFS(data!N:N,B508,data!AM:AM,U508)</f>
        <v>11</v>
      </c>
      <c r="L508" s="34">
        <f t="shared" ref="L508:L525" si="61">SUM(C508:K508)</f>
        <v>11</v>
      </c>
      <c r="M508" s="52" t="s">
        <v>2380</v>
      </c>
      <c r="N508" s="52" t="s">
        <v>2664</v>
      </c>
      <c r="O508" s="52" t="s">
        <v>328</v>
      </c>
      <c r="P508" s="52" t="s">
        <v>326</v>
      </c>
      <c r="Q508" s="52" t="s">
        <v>329</v>
      </c>
      <c r="R508" s="52" t="s">
        <v>330</v>
      </c>
      <c r="S508" s="52" t="s">
        <v>2381</v>
      </c>
      <c r="T508" s="52" t="s">
        <v>2382</v>
      </c>
      <c r="U508" s="52" t="s">
        <v>325</v>
      </c>
    </row>
    <row r="509" spans="1:21" ht="17.5" customHeight="1" x14ac:dyDescent="0.35">
      <c r="B509" s="30" t="s">
        <v>324</v>
      </c>
      <c r="C509" s="33">
        <f>COUNTIFS(data!N:N,B509,data!AM:AM,M509)</f>
        <v>0</v>
      </c>
      <c r="D509" s="33">
        <f>COUNTIFS(data!N:N,B509,data!AM:AM,N509)</f>
        <v>0</v>
      </c>
      <c r="E509" s="33">
        <f>COUNTIFS(data!N:N,B509,data!AM:AM,O509)</f>
        <v>0</v>
      </c>
      <c r="F509" s="33">
        <f>COUNTIFS(data!N:N,B509,data!AM:AM,P509)</f>
        <v>0</v>
      </c>
      <c r="G509" s="33">
        <f>COUNTIFS(data!N:N,B509,data!AM:AM,Q509)</f>
        <v>0</v>
      </c>
      <c r="H509" s="33">
        <f>COUNTIFS(data!N:N,B509,data!AM:AM,R509)</f>
        <v>0</v>
      </c>
      <c r="I509" s="33">
        <f>COUNTIFS(data!N:N,B509,data!AM:AM,S509)</f>
        <v>0</v>
      </c>
      <c r="J509" s="33">
        <f>COUNTIFS(data!N:N,B509,data!AM:AM,T509)</f>
        <v>0</v>
      </c>
      <c r="K509" s="33">
        <f>COUNTIFS(data!N:N,B509,data!AM:AM,U509)</f>
        <v>0</v>
      </c>
      <c r="L509" s="34">
        <f t="shared" si="61"/>
        <v>0</v>
      </c>
      <c r="M509" s="52" t="s">
        <v>2380</v>
      </c>
      <c r="N509" s="52" t="s">
        <v>2664</v>
      </c>
      <c r="O509" s="52" t="s">
        <v>328</v>
      </c>
      <c r="P509" s="52" t="s">
        <v>326</v>
      </c>
      <c r="Q509" s="52" t="s">
        <v>329</v>
      </c>
      <c r="R509" s="52" t="s">
        <v>330</v>
      </c>
      <c r="S509" s="52" t="s">
        <v>2381</v>
      </c>
      <c r="T509" s="52" t="s">
        <v>2382</v>
      </c>
      <c r="U509" s="52" t="s">
        <v>325</v>
      </c>
    </row>
    <row r="510" spans="1:21" ht="17.5" customHeight="1" x14ac:dyDescent="0.35">
      <c r="B510" s="30" t="s">
        <v>352</v>
      </c>
      <c r="C510" s="33">
        <f>COUNTIFS(data!N:N,B510,data!AM:AM,M510)</f>
        <v>0</v>
      </c>
      <c r="D510" s="33">
        <f>COUNTIFS(data!N:N,B510,data!AM:AM,N510)</f>
        <v>0</v>
      </c>
      <c r="E510" s="33">
        <f>COUNTIFS(data!N:N,B510,data!AM:AM,O510)</f>
        <v>0</v>
      </c>
      <c r="F510" s="33">
        <f>COUNTIFS(data!N:N,B510,data!AM:AM,P510)</f>
        <v>0</v>
      </c>
      <c r="G510" s="33">
        <f>COUNTIFS(data!N:N,B510,data!AM:AM,Q510)</f>
        <v>0</v>
      </c>
      <c r="H510" s="33">
        <f>COUNTIFS(data!N:N,B510,data!AM:AM,R510)</f>
        <v>0</v>
      </c>
      <c r="I510" s="33">
        <f>COUNTIFS(data!N:N,B510,data!AM:AM,S510)</f>
        <v>0</v>
      </c>
      <c r="J510" s="33">
        <f>COUNTIFS(data!N:N,B510,data!AM:AM,T510)</f>
        <v>0</v>
      </c>
      <c r="K510" s="33">
        <f>COUNTIFS(data!N:N,B510,data!AM:AM,U510)</f>
        <v>0</v>
      </c>
      <c r="L510" s="34">
        <f t="shared" si="61"/>
        <v>0</v>
      </c>
      <c r="M510" s="52" t="s">
        <v>2380</v>
      </c>
      <c r="N510" s="52" t="s">
        <v>2664</v>
      </c>
      <c r="O510" s="52" t="s">
        <v>328</v>
      </c>
      <c r="P510" s="52" t="s">
        <v>326</v>
      </c>
      <c r="Q510" s="52" t="s">
        <v>329</v>
      </c>
      <c r="R510" s="52" t="s">
        <v>330</v>
      </c>
      <c r="S510" s="52" t="s">
        <v>2381</v>
      </c>
      <c r="T510" s="52" t="s">
        <v>2382</v>
      </c>
      <c r="U510" s="52" t="s">
        <v>325</v>
      </c>
    </row>
    <row r="511" spans="1:21" ht="17.5" customHeight="1" x14ac:dyDescent="0.35">
      <c r="B511" s="30" t="s">
        <v>2665</v>
      </c>
      <c r="C511" s="33">
        <f>COUNTIFS(data!N:N,B511,data!AM:AM,M511)</f>
        <v>0</v>
      </c>
      <c r="D511" s="33">
        <f>COUNTIFS(data!N:N,B511,data!AM:AM,N511)</f>
        <v>0</v>
      </c>
      <c r="E511" s="33">
        <f>COUNTIFS(data!N:N,B511,data!AM:AM,O511)</f>
        <v>0</v>
      </c>
      <c r="F511" s="33">
        <f>COUNTIFS(data!N:N,B511,data!AM:AM,P511)</f>
        <v>0</v>
      </c>
      <c r="G511" s="33">
        <f>COUNTIFS(data!N:N,B511,data!AM:AM,Q511)</f>
        <v>0</v>
      </c>
      <c r="H511" s="33">
        <f>COUNTIFS(data!N:N,B511,data!AM:AM,R511)</f>
        <v>0</v>
      </c>
      <c r="I511" s="33">
        <f>COUNTIFS(data!N:N,B511,data!AM:AM,S511)</f>
        <v>0</v>
      </c>
      <c r="J511" s="33">
        <f>COUNTIFS(data!N:N,B511,data!AM:AM,T511)</f>
        <v>0</v>
      </c>
      <c r="K511" s="33">
        <f>COUNTIFS(data!N:N,B511,data!AM:AM,U511)</f>
        <v>0</v>
      </c>
      <c r="L511" s="34">
        <f t="shared" si="61"/>
        <v>0</v>
      </c>
      <c r="M511" s="52" t="s">
        <v>2380</v>
      </c>
      <c r="N511" s="52" t="s">
        <v>2664</v>
      </c>
      <c r="O511" s="52" t="s">
        <v>328</v>
      </c>
      <c r="P511" s="52" t="s">
        <v>326</v>
      </c>
      <c r="Q511" s="52" t="s">
        <v>329</v>
      </c>
      <c r="R511" s="52" t="s">
        <v>330</v>
      </c>
      <c r="S511" s="52" t="s">
        <v>2381</v>
      </c>
      <c r="T511" s="52" t="s">
        <v>2382</v>
      </c>
      <c r="U511" s="52" t="s">
        <v>325</v>
      </c>
    </row>
    <row r="512" spans="1:21" ht="17.5" customHeight="1" x14ac:dyDescent="0.35">
      <c r="B512" s="30" t="s">
        <v>342</v>
      </c>
      <c r="C512" s="33">
        <f>COUNTIFS(data!N:N,B512,data!AM:AM,M512)</f>
        <v>0</v>
      </c>
      <c r="D512" s="33">
        <f>COUNTIFS(data!N:N,B512,data!AM:AM,N512)</f>
        <v>0</v>
      </c>
      <c r="E512" s="33">
        <f>COUNTIFS(data!N:N,B512,data!AM:AM,O512)</f>
        <v>0</v>
      </c>
      <c r="F512" s="33">
        <f>COUNTIFS(data!N:N,B512,data!AM:AM,P512)</f>
        <v>0</v>
      </c>
      <c r="G512" s="33">
        <f>COUNTIFS(data!N:N,B512,data!AM:AM,Q512)</f>
        <v>0</v>
      </c>
      <c r="H512" s="33">
        <f>COUNTIFS(data!N:N,B512,data!AM:AM,R512)</f>
        <v>0</v>
      </c>
      <c r="I512" s="33">
        <f>COUNTIFS(data!N:N,B512,data!AM:AM,S512)</f>
        <v>1</v>
      </c>
      <c r="J512" s="33">
        <f>COUNTIFS(data!N:N,B512,data!AM:AM,T512)</f>
        <v>0</v>
      </c>
      <c r="K512" s="33">
        <f>COUNTIFS(data!N:N,B512,data!AM:AM,U512)</f>
        <v>0</v>
      </c>
      <c r="L512" s="34">
        <f t="shared" si="61"/>
        <v>1</v>
      </c>
      <c r="M512" s="52" t="s">
        <v>2380</v>
      </c>
      <c r="N512" s="52" t="s">
        <v>2664</v>
      </c>
      <c r="O512" s="52" t="s">
        <v>328</v>
      </c>
      <c r="P512" s="52" t="s">
        <v>326</v>
      </c>
      <c r="Q512" s="52" t="s">
        <v>329</v>
      </c>
      <c r="R512" s="52" t="s">
        <v>330</v>
      </c>
      <c r="S512" s="52" t="s">
        <v>2381</v>
      </c>
      <c r="T512" s="52" t="s">
        <v>2382</v>
      </c>
      <c r="U512" s="52" t="s">
        <v>325</v>
      </c>
    </row>
    <row r="513" spans="1:21" ht="17.5" customHeight="1" x14ac:dyDescent="0.35">
      <c r="B513" s="30" t="s">
        <v>355</v>
      </c>
      <c r="C513" s="33">
        <f>COUNTIFS(data!N:N,B513,data!AM:AM,M513)</f>
        <v>0</v>
      </c>
      <c r="D513" s="33">
        <f>COUNTIFS(data!N:N,B513,data!AM:AM,N513)</f>
        <v>0</v>
      </c>
      <c r="E513" s="33">
        <f>COUNTIFS(data!N:N,B513,data!AM:AM,O513)</f>
        <v>0</v>
      </c>
      <c r="F513" s="33">
        <f>COUNTIFS(data!N:N,B513,data!AM:AM,P513)</f>
        <v>0</v>
      </c>
      <c r="G513" s="33">
        <f>COUNTIFS(data!N:N,B513,data!AM:AM,Q513)</f>
        <v>0</v>
      </c>
      <c r="H513" s="33">
        <f>COUNTIFS(data!N:N,B513,data!AM:AM,R513)</f>
        <v>0</v>
      </c>
      <c r="I513" s="33">
        <f>COUNTIFS(data!N:N,B513,data!AM:AM,S513)</f>
        <v>0</v>
      </c>
      <c r="J513" s="33">
        <f>COUNTIFS(data!N:N,B513,data!AM:AM,T513)</f>
        <v>0</v>
      </c>
      <c r="K513" s="33">
        <f>COUNTIFS(data!N:N,B513,data!AM:AM,U513)</f>
        <v>0</v>
      </c>
      <c r="L513" s="34">
        <f t="shared" si="61"/>
        <v>0</v>
      </c>
      <c r="M513" s="52" t="s">
        <v>2380</v>
      </c>
      <c r="N513" s="52" t="s">
        <v>2664</v>
      </c>
      <c r="O513" s="52" t="s">
        <v>328</v>
      </c>
      <c r="P513" s="52" t="s">
        <v>326</v>
      </c>
      <c r="Q513" s="52" t="s">
        <v>329</v>
      </c>
      <c r="R513" s="52" t="s">
        <v>330</v>
      </c>
      <c r="S513" s="52" t="s">
        <v>2381</v>
      </c>
      <c r="T513" s="52" t="s">
        <v>2382</v>
      </c>
      <c r="U513" s="52" t="s">
        <v>325</v>
      </c>
    </row>
    <row r="514" spans="1:21" ht="17.5" customHeight="1" x14ac:dyDescent="0.35">
      <c r="B514" s="30" t="s">
        <v>343</v>
      </c>
      <c r="C514" s="33">
        <f>COUNTIFS(data!N:N,B514,data!AM:AM,M514)</f>
        <v>0</v>
      </c>
      <c r="D514" s="33">
        <f>COUNTIFS(data!N:N,B514,data!AM:AM,N514)</f>
        <v>0</v>
      </c>
      <c r="E514" s="33">
        <f>COUNTIFS(data!N:N,B514,data!AM:AM,O514)</f>
        <v>0</v>
      </c>
      <c r="F514" s="33">
        <f>COUNTIFS(data!N:N,B514,data!AM:AM,P514)</f>
        <v>0</v>
      </c>
      <c r="G514" s="33">
        <f>COUNTIFS(data!N:N,B514,data!AM:AM,Q514)</f>
        <v>0</v>
      </c>
      <c r="H514" s="33">
        <f>COUNTIFS(data!N:N,B514,data!AM:AM,R514)</f>
        <v>0</v>
      </c>
      <c r="I514" s="33">
        <f>COUNTIFS(data!N:N,B514,data!AM:AM,S514)</f>
        <v>0</v>
      </c>
      <c r="J514" s="33">
        <f>COUNTIFS(data!N:N,B514,data!AM:AM,T514)</f>
        <v>0</v>
      </c>
      <c r="K514" s="33">
        <f>COUNTIFS(data!N:N,B514,data!AM:AM,U514)</f>
        <v>0</v>
      </c>
      <c r="L514" s="34">
        <f t="shared" si="61"/>
        <v>0</v>
      </c>
      <c r="M514" s="52" t="s">
        <v>2380</v>
      </c>
      <c r="N514" s="52" t="s">
        <v>2664</v>
      </c>
      <c r="O514" s="52" t="s">
        <v>328</v>
      </c>
      <c r="P514" s="52" t="s">
        <v>326</v>
      </c>
      <c r="Q514" s="52" t="s">
        <v>329</v>
      </c>
      <c r="R514" s="52" t="s">
        <v>330</v>
      </c>
      <c r="S514" s="52" t="s">
        <v>2381</v>
      </c>
      <c r="T514" s="52" t="s">
        <v>2382</v>
      </c>
      <c r="U514" s="52" t="s">
        <v>325</v>
      </c>
    </row>
    <row r="515" spans="1:21" ht="17.5" customHeight="1" x14ac:dyDescent="0.35">
      <c r="B515" s="30" t="s">
        <v>115</v>
      </c>
      <c r="C515" s="33">
        <f>COUNTIFS(data!N:N,B515,data!AM:AM,M515)</f>
        <v>0</v>
      </c>
      <c r="D515" s="33">
        <f>COUNTIFS(data!N:N,B515,data!AM:AM,N515)</f>
        <v>0</v>
      </c>
      <c r="E515" s="33">
        <f>COUNTIFS(data!N:N,B515,data!AM:AM,O515)</f>
        <v>0</v>
      </c>
      <c r="F515" s="33">
        <f>COUNTIFS(data!N:N,B515,data!AM:AM,P515)</f>
        <v>0</v>
      </c>
      <c r="G515" s="33">
        <f>COUNTIFS(data!N:N,B515,data!AM:AM,Q515)</f>
        <v>0</v>
      </c>
      <c r="H515" s="33">
        <f>COUNTIFS(data!N:N,B515,data!AM:AM,R515)</f>
        <v>0</v>
      </c>
      <c r="I515" s="33">
        <f>COUNTIFS(data!N:N,B515,data!AM:AM,S515)</f>
        <v>0</v>
      </c>
      <c r="J515" s="33">
        <f>COUNTIFS(data!N:N,B515,data!AM:AM,T515)</f>
        <v>0</v>
      </c>
      <c r="K515" s="33">
        <f>COUNTIFS(data!N:N,B515,data!AM:AM,U515)</f>
        <v>1</v>
      </c>
      <c r="L515" s="34">
        <f t="shared" si="61"/>
        <v>1</v>
      </c>
      <c r="M515" s="52" t="s">
        <v>2380</v>
      </c>
      <c r="N515" s="52" t="s">
        <v>2664</v>
      </c>
      <c r="O515" s="52" t="s">
        <v>328</v>
      </c>
      <c r="P515" s="52" t="s">
        <v>326</v>
      </c>
      <c r="Q515" s="52" t="s">
        <v>329</v>
      </c>
      <c r="R515" s="52" t="s">
        <v>330</v>
      </c>
      <c r="S515" s="52" t="s">
        <v>2381</v>
      </c>
      <c r="T515" s="52" t="s">
        <v>2382</v>
      </c>
      <c r="U515" s="52" t="s">
        <v>325</v>
      </c>
    </row>
    <row r="516" spans="1:21" ht="17.5" customHeight="1" x14ac:dyDescent="0.35">
      <c r="B516" s="30" t="s">
        <v>2663</v>
      </c>
      <c r="C516" s="33">
        <f>COUNTIFS(data!N:N,B516,data!AM:AM,M516)</f>
        <v>0</v>
      </c>
      <c r="D516" s="33">
        <f>COUNTIFS(data!N:N,B516,data!AM:AM,N516)</f>
        <v>0</v>
      </c>
      <c r="E516" s="33">
        <f>COUNTIFS(data!N:N,B516,data!AM:AM,O516)</f>
        <v>0</v>
      </c>
      <c r="F516" s="33">
        <f>COUNTIFS(data!N:N,B516,data!AM:AM,P516)</f>
        <v>2</v>
      </c>
      <c r="G516" s="33">
        <f>COUNTIFS(data!N:N,B516,data!AM:AM,Q516)</f>
        <v>0</v>
      </c>
      <c r="H516" s="33">
        <f>COUNTIFS(data!N:N,B516,data!AM:AM,R516)</f>
        <v>0</v>
      </c>
      <c r="I516" s="33">
        <f>COUNTIFS(data!N:N,B516,data!AM:AM,S516)</f>
        <v>8</v>
      </c>
      <c r="J516" s="33">
        <f>COUNTIFS(data!N:N,B516,data!AM:AM,T516)</f>
        <v>0</v>
      </c>
      <c r="K516" s="33">
        <f>COUNTIFS(data!N:N,B516,data!AM:AM,U516)</f>
        <v>11</v>
      </c>
      <c r="L516" s="34">
        <f t="shared" si="61"/>
        <v>21</v>
      </c>
      <c r="M516" s="52" t="s">
        <v>2380</v>
      </c>
      <c r="N516" s="52" t="s">
        <v>2664</v>
      </c>
      <c r="O516" s="52" t="s">
        <v>328</v>
      </c>
      <c r="P516" s="52" t="s">
        <v>326</v>
      </c>
      <c r="Q516" s="52" t="s">
        <v>329</v>
      </c>
      <c r="R516" s="52" t="s">
        <v>330</v>
      </c>
      <c r="S516" s="52" t="s">
        <v>2381</v>
      </c>
      <c r="T516" s="52" t="s">
        <v>2382</v>
      </c>
      <c r="U516" s="52" t="s">
        <v>325</v>
      </c>
    </row>
    <row r="517" spans="1:21" ht="17.5" customHeight="1" x14ac:dyDescent="0.35">
      <c r="B517" s="30" t="s">
        <v>114</v>
      </c>
      <c r="C517" s="33">
        <f>COUNTIFS(data!N:N,B517,data!AM:AM,M517)</f>
        <v>0</v>
      </c>
      <c r="D517" s="33">
        <f>COUNTIFS(data!N:N,B517,data!AM:AM,N517)</f>
        <v>0</v>
      </c>
      <c r="E517" s="33">
        <f>COUNTIFS(data!N:N,B517,data!AM:AM,O517)</f>
        <v>0</v>
      </c>
      <c r="F517" s="33">
        <f>COUNTIFS(data!N:N,B517,data!AM:AM,P517)</f>
        <v>3</v>
      </c>
      <c r="G517" s="33">
        <f>COUNTIFS(data!N:N,B517,data!AM:AM,Q517)</f>
        <v>0</v>
      </c>
      <c r="H517" s="33">
        <f>COUNTIFS(data!N:N,B517,data!AM:AM,R517)</f>
        <v>0</v>
      </c>
      <c r="I517" s="33">
        <f>COUNTIFS(data!N:N,B517,data!AM:AM,S517)</f>
        <v>21</v>
      </c>
      <c r="J517" s="33">
        <f>COUNTIFS(data!N:N,B517,data!AM:AM,T517)</f>
        <v>0</v>
      </c>
      <c r="K517" s="33">
        <f>COUNTIFS(data!N:N,B517,data!AM:AM,U517)</f>
        <v>99</v>
      </c>
      <c r="L517" s="34">
        <f t="shared" si="61"/>
        <v>123</v>
      </c>
      <c r="M517" s="52" t="s">
        <v>2380</v>
      </c>
      <c r="N517" s="52" t="s">
        <v>2664</v>
      </c>
      <c r="O517" s="52" t="s">
        <v>328</v>
      </c>
      <c r="P517" s="52" t="s">
        <v>326</v>
      </c>
      <c r="Q517" s="52" t="s">
        <v>329</v>
      </c>
      <c r="R517" s="52" t="s">
        <v>330</v>
      </c>
      <c r="S517" s="52" t="s">
        <v>2381</v>
      </c>
      <c r="T517" s="52" t="s">
        <v>2382</v>
      </c>
      <c r="U517" s="52" t="s">
        <v>325</v>
      </c>
    </row>
    <row r="518" spans="1:21" ht="17.5" customHeight="1" x14ac:dyDescent="0.35">
      <c r="B518" s="30" t="s">
        <v>336</v>
      </c>
      <c r="C518" s="33">
        <f>COUNTIFS(data!N:N,B518,data!AM:AM,M518)</f>
        <v>1</v>
      </c>
      <c r="D518" s="33">
        <f>COUNTIFS(data!N:N,B518,data!AM:AM,N518)</f>
        <v>0</v>
      </c>
      <c r="E518" s="33">
        <f>COUNTIFS(data!N:N,B518,data!AM:AM,O518)</f>
        <v>0</v>
      </c>
      <c r="F518" s="33">
        <f>COUNTIFS(data!N:N,B518,data!AM:AM,P518)</f>
        <v>40</v>
      </c>
      <c r="G518" s="33">
        <f>COUNTIFS(data!N:N,B518,data!AM:AM,Q518)</f>
        <v>0</v>
      </c>
      <c r="H518" s="33">
        <f>COUNTIFS(data!N:N,B518,data!AM:AM,R518)</f>
        <v>0</v>
      </c>
      <c r="I518" s="33">
        <f>COUNTIFS(data!N:N,B518,data!AM:AM,S518)</f>
        <v>3</v>
      </c>
      <c r="J518" s="33">
        <f>COUNTIFS(data!N:N,B518,data!AM:AM,T518)</f>
        <v>4</v>
      </c>
      <c r="K518" s="33">
        <f>COUNTIFS(data!N:N,B518,data!AM:AM,U518)</f>
        <v>95</v>
      </c>
      <c r="L518" s="34">
        <f t="shared" si="61"/>
        <v>143</v>
      </c>
      <c r="M518" s="52" t="s">
        <v>2380</v>
      </c>
      <c r="N518" s="52" t="s">
        <v>2664</v>
      </c>
      <c r="O518" s="52" t="s">
        <v>328</v>
      </c>
      <c r="P518" s="52" t="s">
        <v>326</v>
      </c>
      <c r="Q518" s="52" t="s">
        <v>329</v>
      </c>
      <c r="R518" s="52" t="s">
        <v>330</v>
      </c>
      <c r="S518" s="52" t="s">
        <v>2381</v>
      </c>
      <c r="T518" s="52" t="s">
        <v>2382</v>
      </c>
      <c r="U518" s="52" t="s">
        <v>325</v>
      </c>
    </row>
    <row r="519" spans="1:21" ht="17.5" customHeight="1" x14ac:dyDescent="0.35">
      <c r="B519" s="30" t="s">
        <v>353</v>
      </c>
      <c r="C519" s="33">
        <f>COUNTIFS(data!N:N,B519,data!AM:AM,M519)</f>
        <v>0</v>
      </c>
      <c r="D519" s="33">
        <f>COUNTIFS(data!N:N,B519,data!AM:AM,N519)</f>
        <v>0</v>
      </c>
      <c r="E519" s="33">
        <f>COUNTIFS(data!N:N,B519,data!AM:AM,O519)</f>
        <v>0</v>
      </c>
      <c r="F519" s="33">
        <f>COUNTIFS(data!N:N,B519,data!AM:AM,P519)</f>
        <v>1</v>
      </c>
      <c r="G519" s="33">
        <f>COUNTIFS(data!N:N,B519,data!AM:AM,Q519)</f>
        <v>0</v>
      </c>
      <c r="H519" s="33">
        <f>COUNTIFS(data!N:N,B519,data!AM:AM,R519)</f>
        <v>0</v>
      </c>
      <c r="I519" s="33">
        <f>COUNTIFS(data!N:N,B519,data!AM:AM,S519)</f>
        <v>0</v>
      </c>
      <c r="J519" s="33">
        <f>COUNTIFS(data!N:N,B519,data!AM:AM,T519)</f>
        <v>0</v>
      </c>
      <c r="K519" s="33">
        <f>COUNTIFS(data!N:N,B519,data!AM:AM,U519)</f>
        <v>44</v>
      </c>
      <c r="L519" s="34">
        <f t="shared" si="61"/>
        <v>45</v>
      </c>
      <c r="M519" s="52" t="s">
        <v>2380</v>
      </c>
      <c r="N519" s="52" t="s">
        <v>2664</v>
      </c>
      <c r="O519" s="52" t="s">
        <v>328</v>
      </c>
      <c r="P519" s="52" t="s">
        <v>326</v>
      </c>
      <c r="Q519" s="52" t="s">
        <v>329</v>
      </c>
      <c r="R519" s="52" t="s">
        <v>330</v>
      </c>
      <c r="S519" s="52" t="s">
        <v>2381</v>
      </c>
      <c r="T519" s="52" t="s">
        <v>2382</v>
      </c>
      <c r="U519" s="52" t="s">
        <v>325</v>
      </c>
    </row>
    <row r="520" spans="1:21" ht="17.5" customHeight="1" x14ac:dyDescent="0.35">
      <c r="B520" s="30" t="s">
        <v>2667</v>
      </c>
      <c r="C520" s="33">
        <f>COUNTIFS(data!N:N,B520,data!AM:AM,M520)</f>
        <v>0</v>
      </c>
      <c r="D520" s="33">
        <f>COUNTIFS(data!N:N,B520,data!AM:AM,N520)</f>
        <v>0</v>
      </c>
      <c r="E520" s="33">
        <f>COUNTIFS(data!N:N,B520,data!AM:AM,O520)</f>
        <v>0</v>
      </c>
      <c r="F520" s="33">
        <f>COUNTIFS(data!N:N,B520,data!AM:AM,P520)</f>
        <v>0</v>
      </c>
      <c r="G520" s="33">
        <f>COUNTIFS(data!N:N,B520,data!AM:AM,Q520)</f>
        <v>0</v>
      </c>
      <c r="H520" s="33">
        <f>COUNTIFS(data!N:N,B520,data!AM:AM,R520)</f>
        <v>0</v>
      </c>
      <c r="I520" s="33">
        <f>COUNTIFS(data!N:N,B520,data!AM:AM,S520)</f>
        <v>0</v>
      </c>
      <c r="J520" s="33">
        <f>COUNTIFS(data!N:N,B520,data!AM:AM,T520)</f>
        <v>0</v>
      </c>
      <c r="K520" s="33">
        <f>COUNTIFS(data!N:N,B520,data!AM:AM,U520)</f>
        <v>10</v>
      </c>
      <c r="L520" s="34">
        <f t="shared" si="61"/>
        <v>10</v>
      </c>
      <c r="M520" s="52" t="s">
        <v>2380</v>
      </c>
      <c r="N520" s="52" t="s">
        <v>2664</v>
      </c>
      <c r="O520" s="52" t="s">
        <v>328</v>
      </c>
      <c r="P520" s="52" t="s">
        <v>326</v>
      </c>
      <c r="Q520" s="52" t="s">
        <v>329</v>
      </c>
      <c r="R520" s="52" t="s">
        <v>330</v>
      </c>
      <c r="S520" s="52" t="s">
        <v>2381</v>
      </c>
      <c r="T520" s="52" t="s">
        <v>2382</v>
      </c>
      <c r="U520" s="52" t="s">
        <v>325</v>
      </c>
    </row>
    <row r="521" spans="1:21" ht="17.5" customHeight="1" x14ac:dyDescent="0.35">
      <c r="B521" s="30" t="s">
        <v>2666</v>
      </c>
      <c r="C521" s="33">
        <f>COUNTIFS(data!N:N,B521,data!AM:AM,M521)</f>
        <v>0</v>
      </c>
      <c r="D521" s="33">
        <f>COUNTIFS(data!N:N,B521,data!AM:AM,N521)</f>
        <v>0</v>
      </c>
      <c r="E521" s="33">
        <f>COUNTIFS(data!N:N,B521,data!AM:AM,O521)</f>
        <v>0</v>
      </c>
      <c r="F521" s="33">
        <f>COUNTIFS(data!N:N,B521,data!AM:AM,P521)</f>
        <v>0</v>
      </c>
      <c r="G521" s="33">
        <f>COUNTIFS(data!N:N,B521,data!AM:AM,Q521)</f>
        <v>0</v>
      </c>
      <c r="H521" s="33">
        <f>COUNTIFS(data!N:N,B521,data!AM:AM,R521)</f>
        <v>0</v>
      </c>
      <c r="I521" s="33">
        <f>COUNTIFS(data!N:N,B521,data!AM:AM,S521)</f>
        <v>0</v>
      </c>
      <c r="J521" s="33">
        <f>COUNTIFS(data!N:N,B521,data!AM:AM,T521)</f>
        <v>0</v>
      </c>
      <c r="K521" s="33">
        <f>COUNTIFS(data!N:N,B521,data!AM:AM,U521)</f>
        <v>0</v>
      </c>
      <c r="L521" s="34">
        <f t="shared" si="61"/>
        <v>0</v>
      </c>
      <c r="M521" s="52" t="s">
        <v>2380</v>
      </c>
      <c r="N521" s="52" t="s">
        <v>2664</v>
      </c>
      <c r="O521" s="52" t="s">
        <v>328</v>
      </c>
      <c r="P521" s="52" t="s">
        <v>326</v>
      </c>
      <c r="Q521" s="52" t="s">
        <v>329</v>
      </c>
      <c r="R521" s="52" t="s">
        <v>330</v>
      </c>
      <c r="S521" s="52" t="s">
        <v>2381</v>
      </c>
      <c r="T521" s="52" t="s">
        <v>2382</v>
      </c>
      <c r="U521" s="52" t="s">
        <v>325</v>
      </c>
    </row>
    <row r="522" spans="1:21" ht="17.5" customHeight="1" x14ac:dyDescent="0.35">
      <c r="B522" s="30" t="s">
        <v>356</v>
      </c>
      <c r="C522" s="33">
        <f>COUNTIFS(data!N:N,B522,data!AM:AM,M522)</f>
        <v>0</v>
      </c>
      <c r="D522" s="33">
        <f>COUNTIFS(data!N:N,B522,data!AM:AM,N522)</f>
        <v>0</v>
      </c>
      <c r="E522" s="33">
        <f>COUNTIFS(data!N:N,B522,data!AM:AM,O522)</f>
        <v>0</v>
      </c>
      <c r="F522" s="33">
        <f>COUNTIFS(data!N:N,B522,data!AM:AM,P522)</f>
        <v>1</v>
      </c>
      <c r="G522" s="33">
        <f>COUNTIFS(data!N:N,B522,data!AM:AM,Q522)</f>
        <v>0</v>
      </c>
      <c r="H522" s="33">
        <f>COUNTIFS(data!N:N,B522,data!AM:AM,R522)</f>
        <v>0</v>
      </c>
      <c r="I522" s="33">
        <f>COUNTIFS(data!N:N,B522,data!AM:AM,S522)</f>
        <v>6</v>
      </c>
      <c r="J522" s="33">
        <f>COUNTIFS(data!N:N,B522,data!AM:AM,T522)</f>
        <v>1</v>
      </c>
      <c r="K522" s="33">
        <f>COUNTIFS(data!N:N,B522,data!AM:AM,U522)</f>
        <v>58</v>
      </c>
      <c r="L522" s="34">
        <f t="shared" si="61"/>
        <v>66</v>
      </c>
      <c r="M522" s="52" t="s">
        <v>2380</v>
      </c>
      <c r="N522" s="52" t="s">
        <v>2664</v>
      </c>
      <c r="O522" s="52" t="s">
        <v>328</v>
      </c>
      <c r="P522" s="52" t="s">
        <v>326</v>
      </c>
      <c r="Q522" s="52" t="s">
        <v>329</v>
      </c>
      <c r="R522" s="52" t="s">
        <v>330</v>
      </c>
      <c r="S522" s="52" t="s">
        <v>2381</v>
      </c>
      <c r="T522" s="52" t="s">
        <v>2382</v>
      </c>
      <c r="U522" s="52" t="s">
        <v>325</v>
      </c>
    </row>
    <row r="523" spans="1:21" ht="17.5" customHeight="1" x14ac:dyDescent="0.35">
      <c r="B523" s="30" t="s">
        <v>344</v>
      </c>
      <c r="C523" s="33">
        <f>COUNTIFS(data!N:N,B523,data!AM:AM,M523)</f>
        <v>0</v>
      </c>
      <c r="D523" s="33">
        <f>COUNTIFS(data!N:N,B523,data!AM:AM,N523)</f>
        <v>0</v>
      </c>
      <c r="E523" s="33">
        <f>COUNTIFS(data!N:N,B523,data!AM:AM,O523)</f>
        <v>0</v>
      </c>
      <c r="F523" s="33">
        <f>COUNTIFS(data!N:N,B523,data!AM:AM,P523)</f>
        <v>1</v>
      </c>
      <c r="G523" s="33">
        <f>COUNTIFS(data!N:N,B523,data!AM:AM,Q523)</f>
        <v>0</v>
      </c>
      <c r="H523" s="33">
        <f>COUNTIFS(data!N:N,B523,data!AM:AM,R523)</f>
        <v>0</v>
      </c>
      <c r="I523" s="33">
        <f>COUNTIFS(data!N:N,B523,data!AM:AM,S523)</f>
        <v>0</v>
      </c>
      <c r="J523" s="33">
        <f>COUNTIFS(data!N:N,B523,data!AM:AM,T523)</f>
        <v>0</v>
      </c>
      <c r="K523" s="33">
        <f>COUNTIFS(data!N:N,B523,data!AM:AM,U523)</f>
        <v>0</v>
      </c>
      <c r="L523" s="34">
        <f t="shared" si="61"/>
        <v>1</v>
      </c>
      <c r="M523" s="52" t="s">
        <v>2380</v>
      </c>
      <c r="N523" s="52" t="s">
        <v>2664</v>
      </c>
      <c r="O523" s="52" t="s">
        <v>328</v>
      </c>
      <c r="P523" s="52" t="s">
        <v>326</v>
      </c>
      <c r="Q523" s="52" t="s">
        <v>329</v>
      </c>
      <c r="R523" s="52" t="s">
        <v>330</v>
      </c>
      <c r="S523" s="52" t="s">
        <v>2381</v>
      </c>
      <c r="T523" s="52" t="s">
        <v>2382</v>
      </c>
      <c r="U523" s="52" t="s">
        <v>325</v>
      </c>
    </row>
    <row r="524" spans="1:21" ht="17.5" customHeight="1" x14ac:dyDescent="0.35">
      <c r="B524" s="30" t="s">
        <v>335</v>
      </c>
      <c r="C524" s="33">
        <f>COUNTIFS(data!N:N,B524,data!AM:AM,M524)</f>
        <v>0</v>
      </c>
      <c r="D524" s="33">
        <f>COUNTIFS(data!N:N,B524,data!AM:AM,N524)</f>
        <v>0</v>
      </c>
      <c r="E524" s="33">
        <f>COUNTIFS(data!N:N,B524,data!AM:AM,O524)</f>
        <v>0</v>
      </c>
      <c r="F524" s="33">
        <f>COUNTIFS(data!N:N,B524,data!AM:AM,P524)</f>
        <v>0</v>
      </c>
      <c r="G524" s="33">
        <f>COUNTIFS(data!N:N,B524,data!AM:AM,Q524)</f>
        <v>0</v>
      </c>
      <c r="H524" s="33">
        <f>COUNTIFS(data!N:N,B524,data!AM:AM,R524)</f>
        <v>0</v>
      </c>
      <c r="I524" s="33">
        <f>COUNTIFS(data!N:N,B524,data!AM:AM,S524)</f>
        <v>1</v>
      </c>
      <c r="J524" s="33">
        <f>COUNTIFS(data!N:N,B524,data!AM:AM,T524)</f>
        <v>0</v>
      </c>
      <c r="K524" s="33">
        <f>COUNTIFS(data!N:N,B524,data!AM:AM,U524)</f>
        <v>0</v>
      </c>
      <c r="L524" s="34">
        <f t="shared" si="61"/>
        <v>1</v>
      </c>
      <c r="M524" s="52" t="s">
        <v>2380</v>
      </c>
      <c r="N524" s="52" t="s">
        <v>2664</v>
      </c>
      <c r="O524" s="52" t="s">
        <v>328</v>
      </c>
      <c r="P524" s="52" t="s">
        <v>326</v>
      </c>
      <c r="Q524" s="52" t="s">
        <v>329</v>
      </c>
      <c r="R524" s="52" t="s">
        <v>330</v>
      </c>
      <c r="S524" s="52" t="s">
        <v>2381</v>
      </c>
      <c r="T524" s="52" t="s">
        <v>2382</v>
      </c>
      <c r="U524" s="52" t="s">
        <v>325</v>
      </c>
    </row>
    <row r="525" spans="1:21" s="40" customFormat="1" ht="17.5" customHeight="1" x14ac:dyDescent="0.35">
      <c r="B525" s="31" t="s">
        <v>2581</v>
      </c>
      <c r="C525" s="34">
        <f>SUM(C507:C524)</f>
        <v>1</v>
      </c>
      <c r="D525" s="34">
        <f t="shared" ref="D525:K525" si="62">SUM(D507:D524)</f>
        <v>0</v>
      </c>
      <c r="E525" s="34">
        <f t="shared" si="62"/>
        <v>0</v>
      </c>
      <c r="F525" s="34">
        <f t="shared" si="62"/>
        <v>48</v>
      </c>
      <c r="G525" s="34">
        <f t="shared" si="62"/>
        <v>0</v>
      </c>
      <c r="H525" s="34">
        <f t="shared" si="62"/>
        <v>0</v>
      </c>
      <c r="I525" s="34">
        <f t="shared" si="62"/>
        <v>40</v>
      </c>
      <c r="J525" s="34">
        <f t="shared" si="62"/>
        <v>5</v>
      </c>
      <c r="K525" s="34">
        <f t="shared" si="62"/>
        <v>331</v>
      </c>
      <c r="L525" s="35">
        <f t="shared" si="61"/>
        <v>425</v>
      </c>
    </row>
    <row r="527" spans="1:21" ht="17.5" customHeight="1" x14ac:dyDescent="0.35">
      <c r="A527" s="32">
        <v>31</v>
      </c>
      <c r="B527" s="53" t="s">
        <v>4429</v>
      </c>
      <c r="C527" s="53"/>
      <c r="D527" s="53"/>
    </row>
    <row r="528" spans="1:21" ht="17.5" customHeight="1" x14ac:dyDescent="0.35">
      <c r="B528" s="54" t="s">
        <v>4158</v>
      </c>
      <c r="C528" s="54"/>
      <c r="D528" s="54"/>
    </row>
    <row r="529" spans="2:4" ht="17.5" customHeight="1" x14ac:dyDescent="0.35">
      <c r="B529" s="30"/>
      <c r="C529" s="29" t="s">
        <v>378</v>
      </c>
      <c r="D529" s="29" t="s">
        <v>382</v>
      </c>
    </row>
    <row r="530" spans="2:4" ht="17.5" customHeight="1" x14ac:dyDescent="0.35">
      <c r="B530" s="30" t="s">
        <v>31</v>
      </c>
      <c r="C530" s="33">
        <f>SUMIFS(data!U:U,data!E:E,B530)</f>
        <v>0</v>
      </c>
      <c r="D530" s="33">
        <f>SUMIFS(data!Y:Y,data!E:E,B530)</f>
        <v>0</v>
      </c>
    </row>
    <row r="531" spans="2:4" ht="17.5" customHeight="1" x14ac:dyDescent="0.35">
      <c r="B531" s="30" t="s">
        <v>2558</v>
      </c>
      <c r="C531" s="33">
        <f>SUMIFS(data!U:U,data!E:E,B531)</f>
        <v>0</v>
      </c>
      <c r="D531" s="33">
        <f>SUMIFS(data!Y:Y,data!E:E,B531)</f>
        <v>0</v>
      </c>
    </row>
    <row r="532" spans="2:4" ht="17.5" customHeight="1" x14ac:dyDescent="0.35">
      <c r="B532" s="30" t="s">
        <v>2570</v>
      </c>
      <c r="C532" s="33">
        <f>SUMIFS(data!U:U,data!E:E,B532)</f>
        <v>30</v>
      </c>
      <c r="D532" s="33">
        <f>SUMIFS(data!Y:Y,data!E:E,B532)</f>
        <v>30</v>
      </c>
    </row>
    <row r="533" spans="2:4" ht="17.5" customHeight="1" x14ac:dyDescent="0.35">
      <c r="B533" s="30" t="s">
        <v>2460</v>
      </c>
      <c r="C533" s="33">
        <f>SUMIFS(data!U:U,data!E:E,B533)</f>
        <v>0</v>
      </c>
      <c r="D533" s="33">
        <f>SUMIFS(data!Y:Y,data!E:E,B533)</f>
        <v>0</v>
      </c>
    </row>
    <row r="534" spans="2:4" ht="17.5" customHeight="1" x14ac:dyDescent="0.35">
      <c r="B534" s="30" t="s">
        <v>4044</v>
      </c>
      <c r="C534" s="33">
        <f>SUMIFS(data!U:U,data!E:E,B534)</f>
        <v>0</v>
      </c>
      <c r="D534" s="33">
        <f>SUMIFS(data!Y:Y,data!E:E,B534)</f>
        <v>0</v>
      </c>
    </row>
    <row r="535" spans="2:4" ht="17.5" customHeight="1" x14ac:dyDescent="0.35">
      <c r="B535" s="30" t="s">
        <v>2573</v>
      </c>
      <c r="C535" s="33">
        <f>SUMIFS(data!U:U,data!E:E,B535)</f>
        <v>0</v>
      </c>
      <c r="D535" s="33">
        <f>SUMIFS(data!Y:Y,data!E:E,B535)</f>
        <v>0</v>
      </c>
    </row>
    <row r="536" spans="2:4" ht="17.5" customHeight="1" x14ac:dyDescent="0.35">
      <c r="B536" s="30" t="s">
        <v>4045</v>
      </c>
      <c r="C536" s="33">
        <f>SUMIFS(data!U:U,data!E:E,B536)</f>
        <v>0</v>
      </c>
      <c r="D536" s="33">
        <f>SUMIFS(data!Y:Y,data!E:E,B536)</f>
        <v>0</v>
      </c>
    </row>
    <row r="537" spans="2:4" ht="17.5" customHeight="1" x14ac:dyDescent="0.35">
      <c r="B537" s="30" t="s">
        <v>4046</v>
      </c>
      <c r="C537" s="33">
        <f>SUMIFS(data!U:U,data!E:E,B537)</f>
        <v>0</v>
      </c>
      <c r="D537" s="33">
        <f>SUMIFS(data!Y:Y,data!E:E,B537)</f>
        <v>0</v>
      </c>
    </row>
    <row r="538" spans="2:4" ht="17.5" customHeight="1" x14ac:dyDescent="0.35">
      <c r="B538" s="30" t="s">
        <v>2525</v>
      </c>
      <c r="C538" s="33">
        <f>SUMIFS(data!U:U,data!E:E,B538)</f>
        <v>0</v>
      </c>
      <c r="D538" s="33">
        <f>SUMIFS(data!Y:Y,data!E:E,B538)</f>
        <v>0</v>
      </c>
    </row>
    <row r="539" spans="2:4" ht="17.5" customHeight="1" x14ac:dyDescent="0.35">
      <c r="B539" s="30" t="s">
        <v>2439</v>
      </c>
      <c r="C539" s="33">
        <f>SUMIFS(data!U:U,data!E:E,B539)</f>
        <v>0</v>
      </c>
      <c r="D539" s="33">
        <f>SUMIFS(data!Y:Y,data!E:E,B539)</f>
        <v>0</v>
      </c>
    </row>
    <row r="540" spans="2:4" ht="17.5" customHeight="1" x14ac:dyDescent="0.35">
      <c r="B540" s="30" t="s">
        <v>2443</v>
      </c>
      <c r="C540" s="33">
        <f>SUMIFS(data!U:U,data!E:E,B540)</f>
        <v>6</v>
      </c>
      <c r="D540" s="33">
        <f>SUMIFS(data!Y:Y,data!E:E,B540)</f>
        <v>5</v>
      </c>
    </row>
    <row r="541" spans="2:4" ht="17.5" customHeight="1" x14ac:dyDescent="0.35">
      <c r="B541" s="30" t="s">
        <v>2449</v>
      </c>
      <c r="C541" s="33">
        <f>SUMIFS(data!U:U,data!E:E,B541)</f>
        <v>0</v>
      </c>
      <c r="D541" s="33">
        <f>SUMIFS(data!Y:Y,data!E:E,B541)</f>
        <v>0</v>
      </c>
    </row>
    <row r="542" spans="2:4" ht="17.5" customHeight="1" x14ac:dyDescent="0.35">
      <c r="B542" s="30" t="s">
        <v>23</v>
      </c>
      <c r="C542" s="33">
        <f>SUMIFS(data!U:U,data!E:E,B542)</f>
        <v>0</v>
      </c>
      <c r="D542" s="33">
        <f>SUMIFS(data!Y:Y,data!E:E,B542)</f>
        <v>0</v>
      </c>
    </row>
    <row r="543" spans="2:4" ht="17.5" customHeight="1" x14ac:dyDescent="0.35">
      <c r="B543" s="30" t="s">
        <v>2677</v>
      </c>
      <c r="C543" s="33">
        <f>SUMIFS(data!U:U,data!E:E,B543)</f>
        <v>0</v>
      </c>
      <c r="D543" s="33">
        <f>SUMIFS(data!Y:Y,data!E:E,B543)</f>
        <v>0</v>
      </c>
    </row>
    <row r="544" spans="2:4" ht="17.5" customHeight="1" x14ac:dyDescent="0.35">
      <c r="B544" s="30" t="s">
        <v>2676</v>
      </c>
      <c r="C544" s="33">
        <f>SUMIFS(data!U:U,data!E:E,B544)</f>
        <v>0</v>
      </c>
      <c r="D544" s="33">
        <f>SUMIFS(data!Y:Y,data!E:E,B544)</f>
        <v>0</v>
      </c>
    </row>
    <row r="545" spans="2:4" ht="17.5" customHeight="1" x14ac:dyDescent="0.35">
      <c r="B545" s="30" t="s">
        <v>2496</v>
      </c>
      <c r="C545" s="33">
        <f>SUMIFS(data!U:U,data!E:E,B545)</f>
        <v>0</v>
      </c>
      <c r="D545" s="33">
        <f>SUMIFS(data!Y:Y,data!E:E,B545)</f>
        <v>0</v>
      </c>
    </row>
    <row r="546" spans="2:4" ht="17.5" customHeight="1" x14ac:dyDescent="0.35">
      <c r="B546" s="30" t="s">
        <v>3280</v>
      </c>
      <c r="C546" s="33">
        <f>SUMIFS(data!U:U,data!E:E,B546)</f>
        <v>0</v>
      </c>
      <c r="D546" s="33">
        <f>SUMIFS(data!Y:Y,data!E:E,B546)</f>
        <v>0</v>
      </c>
    </row>
    <row r="547" spans="2:4" ht="17.5" customHeight="1" x14ac:dyDescent="0.35">
      <c r="B547" s="30" t="s">
        <v>2464</v>
      </c>
      <c r="C547" s="33">
        <f>SUMIFS(data!U:U,data!E:E,B547)</f>
        <v>0</v>
      </c>
      <c r="D547" s="33">
        <f>SUMIFS(data!Y:Y,data!E:E,B547)</f>
        <v>0</v>
      </c>
    </row>
    <row r="548" spans="2:4" ht="17.5" customHeight="1" x14ac:dyDescent="0.35">
      <c r="B548" s="30" t="s">
        <v>67</v>
      </c>
      <c r="C548" s="33">
        <f>SUMIFS(data!U:U,data!E:E,B548)</f>
        <v>0</v>
      </c>
      <c r="D548" s="33">
        <f>SUMIFS(data!Y:Y,data!E:E,B548)</f>
        <v>0</v>
      </c>
    </row>
    <row r="549" spans="2:4" ht="17.5" customHeight="1" x14ac:dyDescent="0.35">
      <c r="B549" s="30" t="s">
        <v>2429</v>
      </c>
      <c r="C549" s="33">
        <f>SUMIFS(data!U:U,data!E:E,B549)</f>
        <v>0</v>
      </c>
      <c r="D549" s="33">
        <f>SUMIFS(data!Y:Y,data!E:E,B549)</f>
        <v>0</v>
      </c>
    </row>
    <row r="550" spans="2:4" ht="17.5" customHeight="1" x14ac:dyDescent="0.35">
      <c r="B550" s="30" t="s">
        <v>4047</v>
      </c>
      <c r="C550" s="33">
        <f>SUMIFS(data!U:U,data!E:E,B550)</f>
        <v>0</v>
      </c>
      <c r="D550" s="33">
        <f>SUMIFS(data!Y:Y,data!E:E,B550)</f>
        <v>0</v>
      </c>
    </row>
    <row r="551" spans="2:4" ht="17.5" customHeight="1" x14ac:dyDescent="0.35">
      <c r="B551" s="30" t="s">
        <v>126</v>
      </c>
      <c r="C551" s="33">
        <f>SUMIFS(data!U:U,data!E:E,B551)</f>
        <v>0</v>
      </c>
      <c r="D551" s="33">
        <f>SUMIFS(data!Y:Y,data!E:E,B551)</f>
        <v>0</v>
      </c>
    </row>
    <row r="552" spans="2:4" ht="17.5" customHeight="1" x14ac:dyDescent="0.35">
      <c r="B552" s="30" t="s">
        <v>2437</v>
      </c>
      <c r="C552" s="33">
        <f>SUMIFS(data!U:U,data!E:E,B552)</f>
        <v>0</v>
      </c>
      <c r="D552" s="33">
        <f>SUMIFS(data!Y:Y,data!E:E,B552)</f>
        <v>0</v>
      </c>
    </row>
    <row r="553" spans="2:4" ht="17.5" customHeight="1" x14ac:dyDescent="0.35">
      <c r="B553" s="30" t="s">
        <v>2430</v>
      </c>
      <c r="C553" s="33">
        <f>SUMIFS(data!U:U,data!E:E,B553)</f>
        <v>0</v>
      </c>
      <c r="D553" s="33">
        <f>SUMIFS(data!Y:Y,data!E:E,B553)</f>
        <v>0</v>
      </c>
    </row>
    <row r="554" spans="2:4" ht="17.5" customHeight="1" x14ac:dyDescent="0.35">
      <c r="B554" s="30" t="s">
        <v>97</v>
      </c>
      <c r="C554" s="33">
        <f>SUMIFS(data!U:U,data!E:E,B554)</f>
        <v>0</v>
      </c>
      <c r="D554" s="33">
        <f>SUMIFS(data!Y:Y,data!E:E,B554)</f>
        <v>0</v>
      </c>
    </row>
    <row r="555" spans="2:4" ht="17.5" customHeight="1" x14ac:dyDescent="0.35">
      <c r="B555" s="30" t="s">
        <v>2412</v>
      </c>
      <c r="C555" s="33">
        <f>SUMIFS(data!U:U,data!E:E,B555)</f>
        <v>0</v>
      </c>
      <c r="D555" s="33">
        <f>SUMIFS(data!Y:Y,data!E:E,B555)</f>
        <v>0</v>
      </c>
    </row>
    <row r="556" spans="2:4" ht="17.5" customHeight="1" x14ac:dyDescent="0.35">
      <c r="B556" s="30" t="s">
        <v>2438</v>
      </c>
      <c r="C556" s="33">
        <f>SUMIFS(data!U:U,data!E:E,B556)</f>
        <v>0</v>
      </c>
      <c r="D556" s="33">
        <f>SUMIFS(data!Y:Y,data!E:E,B556)</f>
        <v>0</v>
      </c>
    </row>
    <row r="557" spans="2:4" ht="17.5" customHeight="1" x14ac:dyDescent="0.35">
      <c r="B557" s="30" t="s">
        <v>4048</v>
      </c>
      <c r="C557" s="33">
        <f>SUMIFS(data!U:U,data!E:E,B557)</f>
        <v>0</v>
      </c>
      <c r="D557" s="33">
        <f>SUMIFS(data!Y:Y,data!E:E,B557)</f>
        <v>0</v>
      </c>
    </row>
    <row r="558" spans="2:4" ht="17.5" customHeight="1" x14ac:dyDescent="0.35">
      <c r="B558" s="30" t="s">
        <v>68</v>
      </c>
      <c r="C558" s="33">
        <f>SUMIFS(data!U:U,data!E:E,B558)</f>
        <v>0</v>
      </c>
      <c r="D558" s="33">
        <f>SUMIFS(data!Y:Y,data!E:E,B558)</f>
        <v>0</v>
      </c>
    </row>
    <row r="559" spans="2:4" ht="17.5" customHeight="1" x14ac:dyDescent="0.35">
      <c r="B559" s="30" t="s">
        <v>3284</v>
      </c>
      <c r="C559" s="33">
        <f>SUMIFS(data!U:U,data!E:E,B559)</f>
        <v>0</v>
      </c>
      <c r="D559" s="33">
        <f>SUMIFS(data!Y:Y,data!E:E,B559)</f>
        <v>0</v>
      </c>
    </row>
    <row r="560" spans="2:4" ht="17.5" customHeight="1" x14ac:dyDescent="0.35">
      <c r="B560" s="30" t="s">
        <v>2452</v>
      </c>
      <c r="C560" s="33">
        <f>SUMIFS(data!U:U,data!E:E,B560)</f>
        <v>0</v>
      </c>
      <c r="D560" s="33">
        <f>SUMIFS(data!Y:Y,data!E:E,B560)</f>
        <v>0</v>
      </c>
    </row>
    <row r="561" spans="2:4" ht="17.5" customHeight="1" x14ac:dyDescent="0.35">
      <c r="B561" s="30" t="s">
        <v>2671</v>
      </c>
      <c r="C561" s="33">
        <f>SUMIFS(data!U:U,data!E:E,B561)</f>
        <v>0</v>
      </c>
      <c r="D561" s="33">
        <f>SUMIFS(data!Y:Y,data!E:E,B561)</f>
        <v>0</v>
      </c>
    </row>
    <row r="562" spans="2:4" ht="17.5" customHeight="1" x14ac:dyDescent="0.35">
      <c r="B562" s="30" t="s">
        <v>2672</v>
      </c>
      <c r="C562" s="33">
        <f>SUMIFS(data!U:U,data!E:E,B562)</f>
        <v>0</v>
      </c>
      <c r="D562" s="33">
        <f>SUMIFS(data!Y:Y,data!E:E,B562)</f>
        <v>0</v>
      </c>
    </row>
    <row r="563" spans="2:4" ht="17.5" customHeight="1" x14ac:dyDescent="0.35">
      <c r="B563" s="30" t="s">
        <v>2551</v>
      </c>
      <c r="C563" s="33">
        <f>SUMIFS(data!U:U,data!E:E,B563)</f>
        <v>0</v>
      </c>
      <c r="D563" s="33">
        <f>SUMIFS(data!Y:Y,data!E:E,B563)</f>
        <v>0</v>
      </c>
    </row>
    <row r="564" spans="2:4" ht="17.5" customHeight="1" x14ac:dyDescent="0.35">
      <c r="B564" s="30" t="s">
        <v>108</v>
      </c>
      <c r="C564" s="33">
        <f>SUMIFS(data!U:U,data!E:E,B564)</f>
        <v>1</v>
      </c>
      <c r="D564" s="33">
        <f>SUMIFS(data!Y:Y,data!E:E,B564)</f>
        <v>1</v>
      </c>
    </row>
    <row r="565" spans="2:4" ht="17.5" customHeight="1" x14ac:dyDescent="0.35">
      <c r="B565" s="30" t="s">
        <v>2469</v>
      </c>
      <c r="C565" s="33">
        <f>SUMIFS(data!U:U,data!E:E,B565)</f>
        <v>0</v>
      </c>
      <c r="D565" s="33">
        <f>SUMIFS(data!Y:Y,data!E:E,B565)</f>
        <v>0</v>
      </c>
    </row>
    <row r="566" spans="2:4" ht="17.5" customHeight="1" x14ac:dyDescent="0.35">
      <c r="B566" s="30" t="s">
        <v>2457</v>
      </c>
      <c r="C566" s="33">
        <f>SUMIFS(data!U:U,data!E:E,B566)</f>
        <v>0</v>
      </c>
      <c r="D566" s="33">
        <f>SUMIFS(data!Y:Y,data!E:E,B566)</f>
        <v>0</v>
      </c>
    </row>
    <row r="567" spans="2:4" ht="17.5" customHeight="1" x14ac:dyDescent="0.35">
      <c r="B567" s="30" t="s">
        <v>2459</v>
      </c>
      <c r="C567" s="33">
        <f>SUMIFS(data!U:U,data!E:E,B567)</f>
        <v>0</v>
      </c>
      <c r="D567" s="33">
        <f>SUMIFS(data!Y:Y,data!E:E,B567)</f>
        <v>0</v>
      </c>
    </row>
    <row r="568" spans="2:4" ht="17.5" customHeight="1" x14ac:dyDescent="0.35">
      <c r="B568" s="30" t="s">
        <v>2539</v>
      </c>
      <c r="C568" s="33">
        <f>SUMIFS(data!U:U,data!E:E,B568)</f>
        <v>1</v>
      </c>
      <c r="D568" s="33">
        <f>SUMIFS(data!Y:Y,data!E:E,B568)</f>
        <v>1</v>
      </c>
    </row>
    <row r="569" spans="2:4" ht="17.5" customHeight="1" x14ac:dyDescent="0.35">
      <c r="B569" s="30" t="s">
        <v>2456</v>
      </c>
      <c r="C569" s="33">
        <f>SUMIFS(data!U:U,data!E:E,B569)</f>
        <v>0</v>
      </c>
      <c r="D569" s="33">
        <f>SUMIFS(data!Y:Y,data!E:E,B569)</f>
        <v>0</v>
      </c>
    </row>
    <row r="570" spans="2:4" ht="17.5" customHeight="1" x14ac:dyDescent="0.35">
      <c r="B570" s="30" t="s">
        <v>34</v>
      </c>
      <c r="C570" s="33">
        <f>SUMIFS(data!U:U,data!E:E,B570)</f>
        <v>12</v>
      </c>
      <c r="D570" s="33">
        <f>SUMIFS(data!Y:Y,data!E:E,B570)</f>
        <v>10</v>
      </c>
    </row>
    <row r="571" spans="2:4" ht="17.5" customHeight="1" x14ac:dyDescent="0.35">
      <c r="B571" s="30" t="s">
        <v>2545</v>
      </c>
      <c r="C571" s="33">
        <f>SUMIFS(data!U:U,data!E:E,B571)</f>
        <v>0</v>
      </c>
      <c r="D571" s="33">
        <f>SUMIFS(data!Y:Y,data!E:E,B571)</f>
        <v>0</v>
      </c>
    </row>
    <row r="572" spans="2:4" ht="17.5" customHeight="1" x14ac:dyDescent="0.35">
      <c r="B572" s="30" t="s">
        <v>66</v>
      </c>
      <c r="C572" s="33">
        <f>SUMIFS(data!U:U,data!E:E,B572)</f>
        <v>0</v>
      </c>
      <c r="D572" s="33">
        <f>SUMIFS(data!Y:Y,data!E:E,B572)</f>
        <v>0</v>
      </c>
    </row>
    <row r="573" spans="2:4" ht="17.5" customHeight="1" x14ac:dyDescent="0.35">
      <c r="B573" s="30" t="s">
        <v>2399</v>
      </c>
      <c r="C573" s="33">
        <f>SUMIFS(data!U:U,data!E:E,B573)</f>
        <v>0</v>
      </c>
      <c r="D573" s="33">
        <f>SUMIFS(data!Y:Y,data!E:E,B573)</f>
        <v>0</v>
      </c>
    </row>
    <row r="574" spans="2:4" ht="17.5" customHeight="1" x14ac:dyDescent="0.35">
      <c r="B574" s="30" t="s">
        <v>54</v>
      </c>
      <c r="C574" s="33">
        <f>SUMIFS(data!U:U,data!E:E,B574)</f>
        <v>0</v>
      </c>
      <c r="D574" s="33">
        <f>SUMIFS(data!Y:Y,data!E:E,B574)</f>
        <v>0</v>
      </c>
    </row>
    <row r="575" spans="2:4" ht="17.5" customHeight="1" x14ac:dyDescent="0.35">
      <c r="B575" s="30" t="s">
        <v>11</v>
      </c>
      <c r="C575" s="33">
        <f>SUMIFS(data!U:U,data!E:E,B575)</f>
        <v>10</v>
      </c>
      <c r="D575" s="33">
        <f>SUMIFS(data!Y:Y,data!E:E,B575)</f>
        <v>10</v>
      </c>
    </row>
    <row r="576" spans="2:4" ht="17.5" customHeight="1" x14ac:dyDescent="0.35">
      <c r="B576" s="30" t="s">
        <v>52</v>
      </c>
      <c r="C576" s="33">
        <f>SUMIFS(data!U:U,data!E:E,B576)</f>
        <v>0</v>
      </c>
      <c r="D576" s="33">
        <f>SUMIFS(data!Y:Y,data!E:E,B576)</f>
        <v>0</v>
      </c>
    </row>
    <row r="577" spans="2:4" ht="17.5" customHeight="1" x14ac:dyDescent="0.35">
      <c r="B577" s="30" t="s">
        <v>2522</v>
      </c>
      <c r="C577" s="33">
        <f>SUMIFS(data!U:U,data!E:E,B577)</f>
        <v>9</v>
      </c>
      <c r="D577" s="33">
        <f>SUMIFS(data!Y:Y,data!E:E,B577)</f>
        <v>9</v>
      </c>
    </row>
    <row r="578" spans="2:4" ht="17.5" customHeight="1" x14ac:dyDescent="0.35">
      <c r="B578" s="30" t="s">
        <v>2673</v>
      </c>
      <c r="C578" s="33">
        <f>SUMIFS(data!U:U,data!E:E,B578)</f>
        <v>13</v>
      </c>
      <c r="D578" s="33">
        <f>SUMIFS(data!Y:Y,data!E:E,B578)</f>
        <v>13</v>
      </c>
    </row>
    <row r="579" spans="2:4" ht="17.5" customHeight="1" x14ac:dyDescent="0.35">
      <c r="B579" s="30" t="s">
        <v>2421</v>
      </c>
      <c r="C579" s="33">
        <f>SUMIFS(data!U:U,data!E:E,B579)</f>
        <v>0</v>
      </c>
      <c r="D579" s="33">
        <f>SUMIFS(data!Y:Y,data!E:E,B579)</f>
        <v>0</v>
      </c>
    </row>
    <row r="580" spans="2:4" ht="17.5" customHeight="1" x14ac:dyDescent="0.35">
      <c r="B580" s="30" t="s">
        <v>2679</v>
      </c>
      <c r="C580" s="33">
        <f>SUMIFS(data!U:U,data!E:E,B580)</f>
        <v>0</v>
      </c>
      <c r="D580" s="33">
        <f>SUMIFS(data!Y:Y,data!E:E,B580)</f>
        <v>0</v>
      </c>
    </row>
    <row r="581" spans="2:4" ht="17.5" customHeight="1" x14ac:dyDescent="0.35">
      <c r="B581" s="30" t="s">
        <v>2448</v>
      </c>
      <c r="C581" s="33">
        <f>SUMIFS(data!U:U,data!E:E,B581)</f>
        <v>0</v>
      </c>
      <c r="D581" s="33">
        <f>SUMIFS(data!Y:Y,data!E:E,B581)</f>
        <v>0</v>
      </c>
    </row>
    <row r="582" spans="2:4" ht="17.5" customHeight="1" x14ac:dyDescent="0.35">
      <c r="B582" s="30" t="s">
        <v>2508</v>
      </c>
      <c r="C582" s="33">
        <f>SUMIFS(data!U:U,data!E:E,B582)</f>
        <v>0</v>
      </c>
      <c r="D582" s="33">
        <f>SUMIFS(data!Y:Y,data!E:E,B582)</f>
        <v>0</v>
      </c>
    </row>
    <row r="583" spans="2:4" ht="17.5" customHeight="1" x14ac:dyDescent="0.35">
      <c r="B583" s="30" t="s">
        <v>13</v>
      </c>
      <c r="C583" s="33">
        <f>SUMIFS(data!U:U,data!E:E,B583)</f>
        <v>0</v>
      </c>
      <c r="D583" s="33">
        <f>SUMIFS(data!Y:Y,data!E:E,B583)</f>
        <v>0</v>
      </c>
    </row>
    <row r="584" spans="2:4" ht="17.5" customHeight="1" x14ac:dyDescent="0.35">
      <c r="B584" s="30" t="s">
        <v>2521</v>
      </c>
      <c r="C584" s="33">
        <f>SUMIFS(data!U:U,data!E:E,B584)</f>
        <v>0</v>
      </c>
      <c r="D584" s="33">
        <f>SUMIFS(data!Y:Y,data!E:E,B584)</f>
        <v>0</v>
      </c>
    </row>
    <row r="585" spans="2:4" ht="17.5" customHeight="1" x14ac:dyDescent="0.35">
      <c r="B585" s="30" t="s">
        <v>2670</v>
      </c>
      <c r="C585" s="33">
        <f>SUMIFS(data!U:U,data!E:E,B585)</f>
        <v>0</v>
      </c>
      <c r="D585" s="33">
        <f>SUMIFS(data!Y:Y,data!E:E,B585)</f>
        <v>0</v>
      </c>
    </row>
    <row r="586" spans="2:4" ht="17.5" customHeight="1" x14ac:dyDescent="0.35">
      <c r="B586" s="30" t="s">
        <v>2561</v>
      </c>
      <c r="C586" s="33">
        <f>SUMIFS(data!U:U,data!E:E,B586)</f>
        <v>0</v>
      </c>
      <c r="D586" s="33">
        <f>SUMIFS(data!Y:Y,data!E:E,B586)</f>
        <v>0</v>
      </c>
    </row>
    <row r="587" spans="2:4" ht="17.5" customHeight="1" x14ac:dyDescent="0.35">
      <c r="B587" s="30" t="s">
        <v>2410</v>
      </c>
      <c r="C587" s="33">
        <f>SUMIFS(data!U:U,data!E:E,B587)</f>
        <v>0</v>
      </c>
      <c r="D587" s="33">
        <f>SUMIFS(data!Y:Y,data!E:E,B587)</f>
        <v>0</v>
      </c>
    </row>
    <row r="588" spans="2:4" ht="17.5" customHeight="1" x14ac:dyDescent="0.35">
      <c r="B588" s="30" t="s">
        <v>2544</v>
      </c>
      <c r="C588" s="33">
        <f>SUMIFS(data!U:U,data!E:E,B588)</f>
        <v>0</v>
      </c>
      <c r="D588" s="33">
        <f>SUMIFS(data!Y:Y,data!E:E,B588)</f>
        <v>0</v>
      </c>
    </row>
    <row r="589" spans="2:4" ht="17.5" customHeight="1" x14ac:dyDescent="0.35">
      <c r="B589" s="30" t="s">
        <v>2557</v>
      </c>
      <c r="C589" s="33">
        <f>SUMIFS(data!U:U,data!E:E,B589)</f>
        <v>1</v>
      </c>
      <c r="D589" s="33">
        <f>SUMIFS(data!Y:Y,data!E:E,B589)</f>
        <v>1</v>
      </c>
    </row>
    <row r="590" spans="2:4" ht="17.5" customHeight="1" x14ac:dyDescent="0.35">
      <c r="B590" s="30" t="s">
        <v>122</v>
      </c>
      <c r="C590" s="33">
        <f>SUMIFS(data!U:U,data!E:E,B590)</f>
        <v>0</v>
      </c>
      <c r="D590" s="33">
        <f>SUMIFS(data!Y:Y,data!E:E,B590)</f>
        <v>0</v>
      </c>
    </row>
    <row r="591" spans="2:4" ht="17.5" customHeight="1" x14ac:dyDescent="0.35">
      <c r="B591" s="30" t="s">
        <v>2409</v>
      </c>
      <c r="C591" s="33">
        <f>SUMIFS(data!U:U,data!E:E,B591)</f>
        <v>0</v>
      </c>
      <c r="D591" s="33">
        <f>SUMIFS(data!Y:Y,data!E:E,B591)</f>
        <v>0</v>
      </c>
    </row>
    <row r="592" spans="2:4" ht="17.5" customHeight="1" x14ac:dyDescent="0.35">
      <c r="B592" s="30" t="s">
        <v>32</v>
      </c>
      <c r="C592" s="33">
        <f>SUMIFS(data!U:U,data!E:E,B592)</f>
        <v>56</v>
      </c>
      <c r="D592" s="33">
        <f>SUMIFS(data!Y:Y,data!E:E,B592)</f>
        <v>56</v>
      </c>
    </row>
    <row r="593" spans="2:4" ht="17.5" customHeight="1" x14ac:dyDescent="0.35">
      <c r="B593" s="30" t="s">
        <v>103</v>
      </c>
      <c r="C593" s="33">
        <f>SUMIFS(data!U:U,data!E:E,B593)</f>
        <v>12</v>
      </c>
      <c r="D593" s="33">
        <f>SUMIFS(data!Y:Y,data!E:E,B593)</f>
        <v>8</v>
      </c>
    </row>
    <row r="594" spans="2:4" ht="17.5" customHeight="1" x14ac:dyDescent="0.35">
      <c r="B594" s="30" t="s">
        <v>3354</v>
      </c>
      <c r="C594" s="33">
        <f>SUMIFS(data!U:U,data!E:E,B594)</f>
        <v>0</v>
      </c>
      <c r="D594" s="33">
        <f>SUMIFS(data!Y:Y,data!E:E,B594)</f>
        <v>0</v>
      </c>
    </row>
    <row r="595" spans="2:4" ht="17.5" customHeight="1" x14ac:dyDescent="0.35">
      <c r="B595" s="30" t="s">
        <v>2451</v>
      </c>
      <c r="C595" s="33">
        <f>SUMIFS(data!U:U,data!E:E,B595)</f>
        <v>7</v>
      </c>
      <c r="D595" s="33">
        <f>SUMIFS(data!Y:Y,data!E:E,B595)</f>
        <v>7</v>
      </c>
    </row>
    <row r="596" spans="2:4" ht="17.5" customHeight="1" x14ac:dyDescent="0.35">
      <c r="B596" s="30" t="s">
        <v>17</v>
      </c>
      <c r="C596" s="33">
        <f>SUMIFS(data!U:U,data!E:E,B596)</f>
        <v>0</v>
      </c>
      <c r="D596" s="33">
        <f>SUMIFS(data!Y:Y,data!E:E,B596)</f>
        <v>0</v>
      </c>
    </row>
    <row r="597" spans="2:4" ht="17.5" customHeight="1" x14ac:dyDescent="0.35">
      <c r="B597" s="30" t="s">
        <v>2514</v>
      </c>
      <c r="C597" s="33">
        <f>SUMIFS(data!U:U,data!E:E,B597)</f>
        <v>0</v>
      </c>
      <c r="D597" s="33">
        <f>SUMIFS(data!Y:Y,data!E:E,B597)</f>
        <v>0</v>
      </c>
    </row>
    <row r="598" spans="2:4" ht="17.5" customHeight="1" x14ac:dyDescent="0.35">
      <c r="B598" s="30" t="s">
        <v>2507</v>
      </c>
      <c r="C598" s="33">
        <f>SUMIFS(data!U:U,data!E:E,B598)</f>
        <v>0</v>
      </c>
      <c r="D598" s="33">
        <f>SUMIFS(data!Y:Y,data!E:E,B598)</f>
        <v>0</v>
      </c>
    </row>
    <row r="599" spans="2:4" ht="17.5" customHeight="1" x14ac:dyDescent="0.35">
      <c r="B599" s="30" t="s">
        <v>2515</v>
      </c>
      <c r="C599" s="33">
        <f>SUMIFS(data!U:U,data!E:E,B599)</f>
        <v>0</v>
      </c>
      <c r="D599" s="33">
        <f>SUMIFS(data!Y:Y,data!E:E,B599)</f>
        <v>0</v>
      </c>
    </row>
    <row r="600" spans="2:4" ht="17.5" customHeight="1" x14ac:dyDescent="0.35">
      <c r="B600" s="30" t="s">
        <v>4049</v>
      </c>
      <c r="C600" s="33">
        <f>SUMIFS(data!U:U,data!E:E,B600)</f>
        <v>0</v>
      </c>
      <c r="D600" s="33">
        <f>SUMIFS(data!Y:Y,data!E:E,B600)</f>
        <v>0</v>
      </c>
    </row>
    <row r="601" spans="2:4" ht="17.5" customHeight="1" x14ac:dyDescent="0.35">
      <c r="B601" s="30" t="s">
        <v>4050</v>
      </c>
      <c r="C601" s="33">
        <f>SUMIFS(data!U:U,data!E:E,B601)</f>
        <v>0</v>
      </c>
      <c r="D601" s="33">
        <f>SUMIFS(data!Y:Y,data!E:E,B601)</f>
        <v>0</v>
      </c>
    </row>
    <row r="602" spans="2:4" ht="17.5" customHeight="1" x14ac:dyDescent="0.35">
      <c r="B602" s="30" t="s">
        <v>2434</v>
      </c>
      <c r="C602" s="33">
        <f>SUMIFS(data!U:U,data!E:E,B602)</f>
        <v>0</v>
      </c>
      <c r="D602" s="33">
        <f>SUMIFS(data!Y:Y,data!E:E,B602)</f>
        <v>0</v>
      </c>
    </row>
    <row r="603" spans="2:4" ht="17.5" customHeight="1" x14ac:dyDescent="0.35">
      <c r="B603" s="30" t="s">
        <v>2435</v>
      </c>
      <c r="C603" s="33">
        <f>SUMIFS(data!U:U,data!E:E,B603)</f>
        <v>0</v>
      </c>
      <c r="D603" s="33">
        <f>SUMIFS(data!Y:Y,data!E:E,B603)</f>
        <v>0</v>
      </c>
    </row>
    <row r="604" spans="2:4" ht="17.5" customHeight="1" x14ac:dyDescent="0.35">
      <c r="B604" s="30" t="s">
        <v>2675</v>
      </c>
      <c r="C604" s="33">
        <f>SUMIFS(data!U:U,data!E:E,B604)</f>
        <v>0</v>
      </c>
      <c r="D604" s="33">
        <f>SUMIFS(data!Y:Y,data!E:E,B604)</f>
        <v>0</v>
      </c>
    </row>
    <row r="605" spans="2:4" ht="17.5" customHeight="1" x14ac:dyDescent="0.35">
      <c r="B605" s="30" t="s">
        <v>3282</v>
      </c>
      <c r="C605" s="33">
        <f>SUMIFS(data!U:U,data!E:E,B605)</f>
        <v>0</v>
      </c>
      <c r="D605" s="33">
        <f>SUMIFS(data!Y:Y,data!E:E,B605)</f>
        <v>0</v>
      </c>
    </row>
    <row r="606" spans="2:4" ht="17.5" customHeight="1" x14ac:dyDescent="0.35">
      <c r="B606" s="30" t="s">
        <v>2413</v>
      </c>
      <c r="C606" s="33">
        <f>SUMIFS(data!U:U,data!E:E,B606)</f>
        <v>0</v>
      </c>
      <c r="D606" s="33">
        <f>SUMIFS(data!Y:Y,data!E:E,B606)</f>
        <v>0</v>
      </c>
    </row>
    <row r="607" spans="2:4" ht="17.5" customHeight="1" x14ac:dyDescent="0.35">
      <c r="B607" s="30" t="s">
        <v>42</v>
      </c>
      <c r="C607" s="33">
        <f>SUMIFS(data!U:U,data!E:E,B607)</f>
        <v>0</v>
      </c>
      <c r="D607" s="33">
        <f>SUMIFS(data!Y:Y,data!E:E,B607)</f>
        <v>0</v>
      </c>
    </row>
    <row r="608" spans="2:4" ht="17.5" customHeight="1" x14ac:dyDescent="0.35">
      <c r="B608" s="30" t="s">
        <v>35</v>
      </c>
      <c r="C608" s="33">
        <f>SUMIFS(data!U:U,data!E:E,B608)</f>
        <v>0</v>
      </c>
      <c r="D608" s="33">
        <f>SUMIFS(data!Y:Y,data!E:E,B608)</f>
        <v>0</v>
      </c>
    </row>
    <row r="609" spans="2:4" ht="17.5" customHeight="1" x14ac:dyDescent="0.35">
      <c r="B609" s="30" t="s">
        <v>3283</v>
      </c>
      <c r="C609" s="33">
        <f>SUMIFS(data!U:U,data!E:E,B609)</f>
        <v>0</v>
      </c>
      <c r="D609" s="33">
        <f>SUMIFS(data!Y:Y,data!E:E,B609)</f>
        <v>0</v>
      </c>
    </row>
    <row r="610" spans="2:4" ht="17.5" customHeight="1" x14ac:dyDescent="0.35">
      <c r="B610" s="30" t="s">
        <v>2668</v>
      </c>
      <c r="C610" s="33">
        <f>SUMIFS(data!U:U,data!E:E,B610)</f>
        <v>1</v>
      </c>
      <c r="D610" s="33">
        <f>SUMIFS(data!Y:Y,data!E:E,B610)</f>
        <v>0</v>
      </c>
    </row>
    <row r="611" spans="2:4" ht="17.5" customHeight="1" x14ac:dyDescent="0.35">
      <c r="B611" s="30" t="s">
        <v>91</v>
      </c>
      <c r="C611" s="33">
        <f>SUMIFS(data!U:U,data!E:E,B611)</f>
        <v>59</v>
      </c>
      <c r="D611" s="33">
        <f>SUMIFS(data!Y:Y,data!E:E,B611)</f>
        <v>59</v>
      </c>
    </row>
    <row r="612" spans="2:4" ht="17.5" customHeight="1" x14ac:dyDescent="0.35">
      <c r="B612" s="30" t="s">
        <v>2564</v>
      </c>
      <c r="C612" s="33">
        <f>SUMIFS(data!U:U,data!E:E,B612)</f>
        <v>0</v>
      </c>
      <c r="D612" s="33">
        <f>SUMIFS(data!Y:Y,data!E:E,B612)</f>
        <v>0</v>
      </c>
    </row>
    <row r="613" spans="2:4" ht="17.5" customHeight="1" x14ac:dyDescent="0.35">
      <c r="B613" s="30" t="s">
        <v>92</v>
      </c>
      <c r="C613" s="33">
        <f>SUMIFS(data!U:U,data!E:E,B613)</f>
        <v>0</v>
      </c>
      <c r="D613" s="33">
        <f>SUMIFS(data!Y:Y,data!E:E,B613)</f>
        <v>0</v>
      </c>
    </row>
    <row r="614" spans="2:4" ht="17.5" customHeight="1" x14ac:dyDescent="0.35">
      <c r="B614" s="30" t="s">
        <v>2476</v>
      </c>
      <c r="C614" s="33">
        <f>SUMIFS(data!U:U,data!E:E,B614)</f>
        <v>0</v>
      </c>
      <c r="D614" s="33">
        <f>SUMIFS(data!Y:Y,data!E:E,B614)</f>
        <v>0</v>
      </c>
    </row>
    <row r="615" spans="2:4" ht="17.5" customHeight="1" x14ac:dyDescent="0.35">
      <c r="B615" s="30" t="s">
        <v>2682</v>
      </c>
      <c r="C615" s="33">
        <f>SUMIFS(data!U:U,data!E:E,B615)</f>
        <v>0</v>
      </c>
      <c r="D615" s="33">
        <f>SUMIFS(data!Y:Y,data!E:E,B615)</f>
        <v>0</v>
      </c>
    </row>
    <row r="616" spans="2:4" ht="17.5" customHeight="1" x14ac:dyDescent="0.35">
      <c r="B616" s="30" t="s">
        <v>2683</v>
      </c>
      <c r="C616" s="33">
        <f>SUMIFS(data!U:U,data!E:E,B616)</f>
        <v>0</v>
      </c>
      <c r="D616" s="33">
        <f>SUMIFS(data!Y:Y,data!E:E,B616)</f>
        <v>0</v>
      </c>
    </row>
    <row r="617" spans="2:4" ht="17.5" customHeight="1" x14ac:dyDescent="0.35">
      <c r="B617" s="30" t="s">
        <v>2477</v>
      </c>
      <c r="C617" s="33">
        <f>SUMIFS(data!U:U,data!E:E,B617)</f>
        <v>0</v>
      </c>
      <c r="D617" s="33">
        <f>SUMIFS(data!Y:Y,data!E:E,B617)</f>
        <v>0</v>
      </c>
    </row>
    <row r="618" spans="2:4" ht="17.5" customHeight="1" x14ac:dyDescent="0.35">
      <c r="B618" s="30" t="s">
        <v>3380</v>
      </c>
      <c r="C618" s="33">
        <f>SUMIFS(data!U:U,data!E:E,B618)</f>
        <v>0</v>
      </c>
      <c r="D618" s="33">
        <f>SUMIFS(data!Y:Y,data!E:E,B618)</f>
        <v>0</v>
      </c>
    </row>
    <row r="619" spans="2:4" ht="17.5" customHeight="1" x14ac:dyDescent="0.35">
      <c r="B619" s="30" t="s">
        <v>38</v>
      </c>
      <c r="C619" s="33">
        <f>SUMIFS(data!U:U,data!E:E,B619)</f>
        <v>0</v>
      </c>
      <c r="D619" s="33">
        <f>SUMIFS(data!Y:Y,data!E:E,B619)</f>
        <v>0</v>
      </c>
    </row>
    <row r="620" spans="2:4" ht="17.5" customHeight="1" x14ac:dyDescent="0.35">
      <c r="B620" s="30" t="s">
        <v>46</v>
      </c>
      <c r="C620" s="33">
        <f>SUMIFS(data!U:U,data!E:E,B620)</f>
        <v>0</v>
      </c>
      <c r="D620" s="33">
        <f>SUMIFS(data!Y:Y,data!E:E,B620)</f>
        <v>0</v>
      </c>
    </row>
    <row r="621" spans="2:4" ht="17.5" customHeight="1" x14ac:dyDescent="0.35">
      <c r="B621" s="30" t="s">
        <v>2497</v>
      </c>
      <c r="C621" s="33">
        <f>SUMIFS(data!U:U,data!E:E,B621)</f>
        <v>0</v>
      </c>
      <c r="D621" s="33">
        <f>SUMIFS(data!Y:Y,data!E:E,B621)</f>
        <v>0</v>
      </c>
    </row>
    <row r="622" spans="2:4" ht="17.5" customHeight="1" x14ac:dyDescent="0.35">
      <c r="B622" s="30" t="s">
        <v>3286</v>
      </c>
      <c r="C622" s="33">
        <f>SUMIFS(data!U:U,data!E:E,B622)</f>
        <v>0</v>
      </c>
      <c r="D622" s="33">
        <f>SUMIFS(data!Y:Y,data!E:E,B622)</f>
        <v>0</v>
      </c>
    </row>
    <row r="623" spans="2:4" ht="17.5" customHeight="1" x14ac:dyDescent="0.35">
      <c r="B623" s="30" t="s">
        <v>2442</v>
      </c>
      <c r="C623" s="33">
        <f>SUMIFS(data!U:U,data!E:E,B623)</f>
        <v>0</v>
      </c>
      <c r="D623" s="33">
        <f>SUMIFS(data!Y:Y,data!E:E,B623)</f>
        <v>0</v>
      </c>
    </row>
    <row r="624" spans="2:4" ht="17.5" customHeight="1" x14ac:dyDescent="0.35">
      <c r="B624" s="30" t="s">
        <v>2512</v>
      </c>
      <c r="C624" s="33">
        <f>SUMIFS(data!U:U,data!E:E,B624)</f>
        <v>0</v>
      </c>
      <c r="D624" s="33">
        <f>SUMIFS(data!Y:Y,data!E:E,B624)</f>
        <v>0</v>
      </c>
    </row>
    <row r="625" spans="2:4" ht="17.5" customHeight="1" x14ac:dyDescent="0.35">
      <c r="B625" s="30" t="s">
        <v>2455</v>
      </c>
      <c r="C625" s="33">
        <f>SUMIFS(data!U:U,data!E:E,B625)</f>
        <v>0</v>
      </c>
      <c r="D625" s="33">
        <f>SUMIFS(data!Y:Y,data!E:E,B625)</f>
        <v>0</v>
      </c>
    </row>
    <row r="626" spans="2:4" ht="17.5" customHeight="1" x14ac:dyDescent="0.35">
      <c r="B626" s="30" t="s">
        <v>2441</v>
      </c>
      <c r="C626" s="33">
        <f>SUMIFS(data!U:U,data!E:E,B626)</f>
        <v>0</v>
      </c>
      <c r="D626" s="33">
        <f>SUMIFS(data!Y:Y,data!E:E,B626)</f>
        <v>0</v>
      </c>
    </row>
    <row r="627" spans="2:4" ht="17.5" customHeight="1" x14ac:dyDescent="0.35">
      <c r="B627" s="30" t="s">
        <v>2453</v>
      </c>
      <c r="C627" s="33">
        <f>SUMIFS(data!U:U,data!E:E,B627)</f>
        <v>0</v>
      </c>
      <c r="D627" s="33">
        <f>SUMIFS(data!Y:Y,data!E:E,B627)</f>
        <v>0</v>
      </c>
    </row>
    <row r="628" spans="2:4" ht="17.5" customHeight="1" x14ac:dyDescent="0.35">
      <c r="B628" s="30" t="s">
        <v>2513</v>
      </c>
      <c r="C628" s="33">
        <f>SUMIFS(data!U:U,data!E:E,B628)</f>
        <v>0</v>
      </c>
      <c r="D628" s="33">
        <f>SUMIFS(data!Y:Y,data!E:E,B628)</f>
        <v>0</v>
      </c>
    </row>
    <row r="629" spans="2:4" ht="17.5" customHeight="1" x14ac:dyDescent="0.35">
      <c r="B629" s="30" t="s">
        <v>74</v>
      </c>
      <c r="C629" s="33">
        <f>SUMIFS(data!U:U,data!E:E,B629)</f>
        <v>2</v>
      </c>
      <c r="D629" s="33">
        <f>SUMIFS(data!Y:Y,data!E:E,B629)</f>
        <v>2</v>
      </c>
    </row>
    <row r="630" spans="2:4" ht="17.5" customHeight="1" x14ac:dyDescent="0.35">
      <c r="B630" s="30" t="s">
        <v>4051</v>
      </c>
      <c r="C630" s="33">
        <f>SUMIFS(data!U:U,data!E:E,B630)</f>
        <v>0</v>
      </c>
      <c r="D630" s="33">
        <f>SUMIFS(data!Y:Y,data!E:E,B630)</f>
        <v>0</v>
      </c>
    </row>
    <row r="631" spans="2:4" ht="17.5" customHeight="1" x14ac:dyDescent="0.35">
      <c r="B631" s="30" t="s">
        <v>2402</v>
      </c>
      <c r="C631" s="33">
        <f>SUMIFS(data!U:U,data!E:E,B631)</f>
        <v>0</v>
      </c>
      <c r="D631" s="33">
        <f>SUMIFS(data!Y:Y,data!E:E,B631)</f>
        <v>0</v>
      </c>
    </row>
    <row r="632" spans="2:4" ht="17.5" customHeight="1" x14ac:dyDescent="0.35">
      <c r="B632" s="30" t="s">
        <v>101</v>
      </c>
      <c r="C632" s="33">
        <f>SUMIFS(data!U:U,data!E:E,B632)</f>
        <v>0</v>
      </c>
      <c r="D632" s="33">
        <f>SUMIFS(data!Y:Y,data!E:E,B632)</f>
        <v>0</v>
      </c>
    </row>
    <row r="633" spans="2:4" ht="17.5" customHeight="1" x14ac:dyDescent="0.35">
      <c r="B633" s="30" t="s">
        <v>37</v>
      </c>
      <c r="C633" s="33">
        <f>SUMIFS(data!U:U,data!E:E,B633)</f>
        <v>0</v>
      </c>
      <c r="D633" s="33">
        <f>SUMIFS(data!Y:Y,data!E:E,B633)</f>
        <v>0</v>
      </c>
    </row>
    <row r="634" spans="2:4" ht="17.5" customHeight="1" x14ac:dyDescent="0.35">
      <c r="B634" s="30" t="s">
        <v>94</v>
      </c>
      <c r="C634" s="33">
        <f>SUMIFS(data!U:U,data!E:E,B634)</f>
        <v>0</v>
      </c>
      <c r="D634" s="33">
        <f>SUMIFS(data!Y:Y,data!E:E,B634)</f>
        <v>0</v>
      </c>
    </row>
    <row r="635" spans="2:4" ht="17.5" customHeight="1" x14ac:dyDescent="0.35">
      <c r="B635" s="30" t="s">
        <v>2550</v>
      </c>
      <c r="C635" s="33">
        <f>SUMIFS(data!U:U,data!E:E,B635)</f>
        <v>0</v>
      </c>
      <c r="D635" s="33">
        <f>SUMIFS(data!Y:Y,data!E:E,B635)</f>
        <v>0</v>
      </c>
    </row>
    <row r="636" spans="2:4" ht="17.5" customHeight="1" x14ac:dyDescent="0.35">
      <c r="B636" s="30" t="s">
        <v>2492</v>
      </c>
      <c r="C636" s="33">
        <f>SUMIFS(data!U:U,data!E:E,B636)</f>
        <v>9</v>
      </c>
      <c r="D636" s="33">
        <f>SUMIFS(data!Y:Y,data!E:E,B636)</f>
        <v>0</v>
      </c>
    </row>
    <row r="637" spans="2:4" ht="17.5" customHeight="1" x14ac:dyDescent="0.35">
      <c r="B637" s="30" t="s">
        <v>2493</v>
      </c>
      <c r="C637" s="33">
        <f>SUMIFS(data!U:U,data!E:E,B637)</f>
        <v>1</v>
      </c>
      <c r="D637" s="33">
        <f>SUMIFS(data!Y:Y,data!E:E,B637)</f>
        <v>0</v>
      </c>
    </row>
    <row r="638" spans="2:4" ht="17.5" customHeight="1" x14ac:dyDescent="0.35">
      <c r="B638" s="30" t="s">
        <v>127</v>
      </c>
      <c r="C638" s="33">
        <f>SUMIFS(data!U:U,data!E:E,B638)</f>
        <v>0</v>
      </c>
      <c r="D638" s="33">
        <f>SUMIFS(data!Y:Y,data!E:E,B638)</f>
        <v>0</v>
      </c>
    </row>
    <row r="639" spans="2:4" ht="17.5" customHeight="1" x14ac:dyDescent="0.35">
      <c r="B639" s="30" t="s">
        <v>64</v>
      </c>
      <c r="C639" s="33">
        <f>SUMIFS(data!U:U,data!E:E,B639)</f>
        <v>0</v>
      </c>
      <c r="D639" s="33">
        <f>SUMIFS(data!Y:Y,data!E:E,B639)</f>
        <v>0</v>
      </c>
    </row>
    <row r="640" spans="2:4" ht="17.5" customHeight="1" x14ac:dyDescent="0.35">
      <c r="B640" s="30" t="s">
        <v>2485</v>
      </c>
      <c r="C640" s="33">
        <f>SUMIFS(data!U:U,data!E:E,B640)</f>
        <v>0</v>
      </c>
      <c r="D640" s="33">
        <f>SUMIFS(data!Y:Y,data!E:E,B640)</f>
        <v>0</v>
      </c>
    </row>
    <row r="641" spans="2:4" ht="17.5" customHeight="1" x14ac:dyDescent="0.35">
      <c r="B641" s="30" t="s">
        <v>4052</v>
      </c>
      <c r="C641" s="33">
        <f>SUMIFS(data!U:U,data!E:E,B641)</f>
        <v>0</v>
      </c>
      <c r="D641" s="33">
        <f>SUMIFS(data!Y:Y,data!E:E,B641)</f>
        <v>0</v>
      </c>
    </row>
    <row r="642" spans="2:4" ht="17.5" customHeight="1" x14ac:dyDescent="0.35">
      <c r="B642" s="30" t="s">
        <v>2487</v>
      </c>
      <c r="C642" s="33">
        <f>SUMIFS(data!U:U,data!E:E,B642)</f>
        <v>0</v>
      </c>
      <c r="D642" s="33">
        <f>SUMIFS(data!Y:Y,data!E:E,B642)</f>
        <v>0</v>
      </c>
    </row>
    <row r="643" spans="2:4" ht="17.5" customHeight="1" x14ac:dyDescent="0.35">
      <c r="B643" s="30" t="s">
        <v>2489</v>
      </c>
      <c r="C643" s="33">
        <f>SUMIFS(data!U:U,data!E:E,B643)</f>
        <v>0</v>
      </c>
      <c r="D643" s="33">
        <f>SUMIFS(data!Y:Y,data!E:E,B643)</f>
        <v>0</v>
      </c>
    </row>
    <row r="644" spans="2:4" ht="17.5" customHeight="1" x14ac:dyDescent="0.35">
      <c r="B644" s="30" t="s">
        <v>2538</v>
      </c>
      <c r="C644" s="33">
        <f>SUMIFS(data!U:U,data!E:E,B644)</f>
        <v>0</v>
      </c>
      <c r="D644" s="33">
        <f>SUMIFS(data!Y:Y,data!E:E,B644)</f>
        <v>0</v>
      </c>
    </row>
    <row r="645" spans="2:4" ht="17.5" customHeight="1" x14ac:dyDescent="0.35">
      <c r="B645" s="30" t="s">
        <v>2568</v>
      </c>
      <c r="C645" s="33">
        <f>SUMIFS(data!U:U,data!E:E,B645)</f>
        <v>0</v>
      </c>
      <c r="D645" s="33">
        <f>SUMIFS(data!Y:Y,data!E:E,B645)</f>
        <v>0</v>
      </c>
    </row>
    <row r="646" spans="2:4" ht="17.5" customHeight="1" x14ac:dyDescent="0.35">
      <c r="B646" s="30" t="s">
        <v>2516</v>
      </c>
      <c r="C646" s="33">
        <f>SUMIFS(data!U:U,data!E:E,B646)</f>
        <v>0</v>
      </c>
      <c r="D646" s="33">
        <f>SUMIFS(data!Y:Y,data!E:E,B646)</f>
        <v>0</v>
      </c>
    </row>
    <row r="647" spans="2:4" ht="17.5" customHeight="1" x14ac:dyDescent="0.35">
      <c r="B647" s="30" t="s">
        <v>29</v>
      </c>
      <c r="C647" s="33">
        <f>SUMIFS(data!U:U,data!E:E,B647)</f>
        <v>0</v>
      </c>
      <c r="D647" s="33">
        <f>SUMIFS(data!Y:Y,data!E:E,B647)</f>
        <v>0</v>
      </c>
    </row>
    <row r="648" spans="2:4" ht="17.5" customHeight="1" x14ac:dyDescent="0.35">
      <c r="B648" s="30" t="s">
        <v>2543</v>
      </c>
      <c r="C648" s="33">
        <f>SUMIFS(data!U:U,data!E:E,B648)</f>
        <v>0</v>
      </c>
      <c r="D648" s="33">
        <f>SUMIFS(data!Y:Y,data!E:E,B648)</f>
        <v>0</v>
      </c>
    </row>
    <row r="649" spans="2:4" ht="17.5" customHeight="1" x14ac:dyDescent="0.35">
      <c r="B649" s="30" t="s">
        <v>2465</v>
      </c>
      <c r="C649" s="33">
        <f>SUMIFS(data!U:U,data!E:E,B649)</f>
        <v>0</v>
      </c>
      <c r="D649" s="33">
        <f>SUMIFS(data!Y:Y,data!E:E,B649)</f>
        <v>0</v>
      </c>
    </row>
    <row r="650" spans="2:4" ht="17.5" customHeight="1" x14ac:dyDescent="0.35">
      <c r="B650" s="30" t="s">
        <v>28</v>
      </c>
      <c r="C650" s="33">
        <f>SUMIFS(data!U:U,data!E:E,B650)</f>
        <v>0</v>
      </c>
      <c r="D650" s="33">
        <f>SUMIFS(data!Y:Y,data!E:E,B650)</f>
        <v>0</v>
      </c>
    </row>
    <row r="651" spans="2:4" ht="17.5" customHeight="1" x14ac:dyDescent="0.35">
      <c r="B651" s="30" t="s">
        <v>111</v>
      </c>
      <c r="C651" s="33">
        <f>SUMIFS(data!U:U,data!E:E,B651)</f>
        <v>0</v>
      </c>
      <c r="D651" s="33">
        <f>SUMIFS(data!Y:Y,data!E:E,B651)</f>
        <v>0</v>
      </c>
    </row>
    <row r="652" spans="2:4" ht="17.5" customHeight="1" x14ac:dyDescent="0.35">
      <c r="B652" s="30" t="s">
        <v>2523</v>
      </c>
      <c r="C652" s="33">
        <f>SUMIFS(data!U:U,data!E:E,B652)</f>
        <v>0</v>
      </c>
      <c r="D652" s="33">
        <f>SUMIFS(data!Y:Y,data!E:E,B652)</f>
        <v>0</v>
      </c>
    </row>
    <row r="653" spans="2:4" ht="17.5" customHeight="1" x14ac:dyDescent="0.35">
      <c r="B653" s="30" t="s">
        <v>2517</v>
      </c>
      <c r="C653" s="33">
        <f>SUMIFS(data!U:U,data!E:E,B653)</f>
        <v>0</v>
      </c>
      <c r="D653" s="33">
        <f>SUMIFS(data!Y:Y,data!E:E,B653)</f>
        <v>0</v>
      </c>
    </row>
    <row r="654" spans="2:4" ht="17.5" customHeight="1" x14ac:dyDescent="0.35">
      <c r="B654" s="30" t="s">
        <v>112</v>
      </c>
      <c r="C654" s="33">
        <f>SUMIFS(data!U:U,data!E:E,B654)</f>
        <v>0</v>
      </c>
      <c r="D654" s="33">
        <f>SUMIFS(data!Y:Y,data!E:E,B654)</f>
        <v>0</v>
      </c>
    </row>
    <row r="655" spans="2:4" ht="17.5" customHeight="1" x14ac:dyDescent="0.35">
      <c r="B655" s="30" t="s">
        <v>4053</v>
      </c>
      <c r="C655" s="33">
        <f>SUMIFS(data!U:U,data!E:E,B655)</f>
        <v>0</v>
      </c>
      <c r="D655" s="33">
        <f>SUMIFS(data!Y:Y,data!E:E,B655)</f>
        <v>0</v>
      </c>
    </row>
    <row r="656" spans="2:4" ht="17.5" customHeight="1" x14ac:dyDescent="0.35">
      <c r="B656" s="30" t="s">
        <v>2518</v>
      </c>
      <c r="C656" s="33">
        <f>SUMIFS(data!U:U,data!E:E,B656)</f>
        <v>0</v>
      </c>
      <c r="D656" s="33">
        <f>SUMIFS(data!Y:Y,data!E:E,B656)</f>
        <v>0</v>
      </c>
    </row>
    <row r="657" spans="2:4" ht="17.5" customHeight="1" x14ac:dyDescent="0.35">
      <c r="B657" s="30" t="s">
        <v>9</v>
      </c>
      <c r="C657" s="33">
        <f>SUMIFS(data!U:U,data!E:E,B657)</f>
        <v>0</v>
      </c>
      <c r="D657" s="33">
        <f>SUMIFS(data!Y:Y,data!E:E,B657)</f>
        <v>0</v>
      </c>
    </row>
    <row r="658" spans="2:4" ht="17.5" customHeight="1" x14ac:dyDescent="0.35">
      <c r="B658" s="30" t="s">
        <v>93</v>
      </c>
      <c r="C658" s="33">
        <f>SUMIFS(data!U:U,data!E:E,B658)</f>
        <v>0</v>
      </c>
      <c r="D658" s="33">
        <f>SUMIFS(data!Y:Y,data!E:E,B658)</f>
        <v>0</v>
      </c>
    </row>
    <row r="659" spans="2:4" ht="17.5" customHeight="1" x14ac:dyDescent="0.35">
      <c r="B659" s="30" t="s">
        <v>2524</v>
      </c>
      <c r="C659" s="33">
        <f>SUMIFS(data!U:U,data!E:E,B659)</f>
        <v>0</v>
      </c>
      <c r="D659" s="33">
        <f>SUMIFS(data!Y:Y,data!E:E,B659)</f>
        <v>0</v>
      </c>
    </row>
    <row r="660" spans="2:4" ht="17.5" customHeight="1" x14ac:dyDescent="0.35">
      <c r="B660" s="30" t="s">
        <v>63</v>
      </c>
      <c r="C660" s="33">
        <f>SUMIFS(data!U:U,data!E:E,B660)</f>
        <v>0</v>
      </c>
      <c r="D660" s="33">
        <f>SUMIFS(data!Y:Y,data!E:E,B660)</f>
        <v>0</v>
      </c>
    </row>
    <row r="661" spans="2:4" ht="17.5" customHeight="1" x14ac:dyDescent="0.35">
      <c r="B661" s="30" t="s">
        <v>2411</v>
      </c>
      <c r="C661" s="33">
        <f>SUMIFS(data!U:U,data!E:E,B661)</f>
        <v>0</v>
      </c>
      <c r="D661" s="33">
        <f>SUMIFS(data!Y:Y,data!E:E,B661)</f>
        <v>0</v>
      </c>
    </row>
    <row r="662" spans="2:4" ht="17.5" customHeight="1" x14ac:dyDescent="0.35">
      <c r="B662" s="30" t="s">
        <v>2428</v>
      </c>
      <c r="C662" s="33">
        <f>SUMIFS(data!U:U,data!E:E,B662)</f>
        <v>0</v>
      </c>
      <c r="D662" s="33">
        <f>SUMIFS(data!Y:Y,data!E:E,B662)</f>
        <v>0</v>
      </c>
    </row>
    <row r="663" spans="2:4" ht="17.5" customHeight="1" x14ac:dyDescent="0.35">
      <c r="B663" s="30" t="s">
        <v>2532</v>
      </c>
      <c r="C663" s="33">
        <f>SUMIFS(data!U:U,data!E:E,B663)</f>
        <v>95</v>
      </c>
      <c r="D663" s="33">
        <f>SUMIFS(data!Y:Y,data!E:E,B663)</f>
        <v>94</v>
      </c>
    </row>
    <row r="664" spans="2:4" ht="17.5" customHeight="1" x14ac:dyDescent="0.35">
      <c r="B664" s="30" t="s">
        <v>2484</v>
      </c>
      <c r="C664" s="33">
        <f>SUMIFS(data!U:U,data!E:E,B664)</f>
        <v>0</v>
      </c>
      <c r="D664" s="33">
        <f>SUMIFS(data!Y:Y,data!E:E,B664)</f>
        <v>0</v>
      </c>
    </row>
    <row r="665" spans="2:4" ht="17.5" customHeight="1" x14ac:dyDescent="0.35">
      <c r="B665" s="30" t="s">
        <v>2436</v>
      </c>
      <c r="C665" s="33">
        <f>SUMIFS(data!U:U,data!E:E,B665)</f>
        <v>0</v>
      </c>
      <c r="D665" s="33">
        <f>SUMIFS(data!Y:Y,data!E:E,B665)</f>
        <v>0</v>
      </c>
    </row>
    <row r="666" spans="2:4" ht="17.5" customHeight="1" x14ac:dyDescent="0.35">
      <c r="B666" s="30" t="s">
        <v>2427</v>
      </c>
      <c r="C666" s="33">
        <f>SUMIFS(data!U:U,data!E:E,B666)</f>
        <v>0</v>
      </c>
      <c r="D666" s="33">
        <f>SUMIFS(data!Y:Y,data!E:E,B666)</f>
        <v>0</v>
      </c>
    </row>
    <row r="667" spans="2:4" ht="17.5" customHeight="1" x14ac:dyDescent="0.35">
      <c r="B667" s="30" t="s">
        <v>2567</v>
      </c>
      <c r="C667" s="33">
        <f>SUMIFS(data!U:U,data!E:E,B667)</f>
        <v>0</v>
      </c>
      <c r="D667" s="33">
        <f>SUMIFS(data!Y:Y,data!E:E,B667)</f>
        <v>0</v>
      </c>
    </row>
    <row r="668" spans="2:4" ht="17.5" customHeight="1" x14ac:dyDescent="0.35">
      <c r="B668" s="30" t="s">
        <v>2495</v>
      </c>
      <c r="C668" s="33">
        <f>SUMIFS(data!U:U,data!E:E,B668)</f>
        <v>0</v>
      </c>
      <c r="D668" s="33">
        <f>SUMIFS(data!Y:Y,data!E:E,B668)</f>
        <v>0</v>
      </c>
    </row>
    <row r="669" spans="2:4" ht="17.5" customHeight="1" x14ac:dyDescent="0.35">
      <c r="B669" s="30" t="s">
        <v>27</v>
      </c>
      <c r="C669" s="33">
        <f>SUMIFS(data!U:U,data!E:E,B669)</f>
        <v>0</v>
      </c>
      <c r="D669" s="33">
        <f>SUMIFS(data!Y:Y,data!E:E,B669)</f>
        <v>0</v>
      </c>
    </row>
    <row r="670" spans="2:4" ht="17.5" customHeight="1" x14ac:dyDescent="0.35">
      <c r="B670" s="30" t="s">
        <v>4054</v>
      </c>
      <c r="C670" s="33">
        <f>SUMIFS(data!U:U,data!E:E,B670)</f>
        <v>0</v>
      </c>
      <c r="D670" s="33">
        <f>SUMIFS(data!Y:Y,data!E:E,B670)</f>
        <v>0</v>
      </c>
    </row>
    <row r="671" spans="2:4" ht="17.5" customHeight="1" x14ac:dyDescent="0.35">
      <c r="B671" s="30" t="s">
        <v>2467</v>
      </c>
      <c r="C671" s="33">
        <f>SUMIFS(data!U:U,data!E:E,B671)</f>
        <v>0</v>
      </c>
      <c r="D671" s="33">
        <f>SUMIFS(data!Y:Y,data!E:E,B671)</f>
        <v>0</v>
      </c>
    </row>
    <row r="672" spans="2:4" ht="17.5" customHeight="1" x14ac:dyDescent="0.35">
      <c r="B672" s="30" t="s">
        <v>2490</v>
      </c>
      <c r="C672" s="33">
        <f>SUMIFS(data!U:U,data!E:E,B672)</f>
        <v>0</v>
      </c>
      <c r="D672" s="33">
        <f>SUMIFS(data!Y:Y,data!E:E,B672)</f>
        <v>0</v>
      </c>
    </row>
    <row r="673" spans="2:4" ht="17.5" customHeight="1" x14ac:dyDescent="0.35">
      <c r="B673" s="30" t="s">
        <v>2475</v>
      </c>
      <c r="C673" s="33">
        <f>SUMIFS(data!U:U,data!E:E,B673)</f>
        <v>0</v>
      </c>
      <c r="D673" s="33">
        <f>SUMIFS(data!Y:Y,data!E:E,B673)</f>
        <v>0</v>
      </c>
    </row>
    <row r="674" spans="2:4" ht="17.5" customHeight="1" x14ac:dyDescent="0.35">
      <c r="B674" s="30" t="s">
        <v>58</v>
      </c>
      <c r="C674" s="33">
        <f>SUMIFS(data!U:U,data!E:E,B674)</f>
        <v>0</v>
      </c>
      <c r="D674" s="33">
        <f>SUMIFS(data!Y:Y,data!E:E,B674)</f>
        <v>0</v>
      </c>
    </row>
    <row r="675" spans="2:4" ht="17.5" customHeight="1" x14ac:dyDescent="0.35">
      <c r="B675" s="30" t="s">
        <v>117</v>
      </c>
      <c r="C675" s="33">
        <f>SUMIFS(data!U:U,data!E:E,B675)</f>
        <v>1</v>
      </c>
      <c r="D675" s="33">
        <f>SUMIFS(data!Y:Y,data!E:E,B675)</f>
        <v>0</v>
      </c>
    </row>
    <row r="676" spans="2:4" ht="17.5" customHeight="1" x14ac:dyDescent="0.35">
      <c r="B676" s="30" t="s">
        <v>2688</v>
      </c>
      <c r="C676" s="33">
        <f>SUMIFS(data!U:U,data!E:E,B676)</f>
        <v>0</v>
      </c>
      <c r="D676" s="33">
        <f>SUMIFS(data!Y:Y,data!E:E,B676)</f>
        <v>0</v>
      </c>
    </row>
    <row r="677" spans="2:4" ht="17.5" customHeight="1" x14ac:dyDescent="0.35">
      <c r="B677" s="30" t="s">
        <v>30</v>
      </c>
      <c r="C677" s="33">
        <f>SUMIFS(data!U:U,data!E:E,B677)</f>
        <v>0</v>
      </c>
      <c r="D677" s="33">
        <f>SUMIFS(data!Y:Y,data!E:E,B677)</f>
        <v>0</v>
      </c>
    </row>
    <row r="678" spans="2:4" ht="17.5" customHeight="1" x14ac:dyDescent="0.35">
      <c r="B678" s="30" t="s">
        <v>2565</v>
      </c>
      <c r="C678" s="33">
        <f>SUMIFS(data!U:U,data!E:E,B678)</f>
        <v>0</v>
      </c>
      <c r="D678" s="33">
        <f>SUMIFS(data!Y:Y,data!E:E,B678)</f>
        <v>0</v>
      </c>
    </row>
    <row r="679" spans="2:4" ht="17.5" customHeight="1" x14ac:dyDescent="0.35">
      <c r="B679" s="30" t="s">
        <v>47</v>
      </c>
      <c r="C679" s="33">
        <f>SUMIFS(data!U:U,data!E:E,B679)</f>
        <v>0</v>
      </c>
      <c r="D679" s="33">
        <f>SUMIFS(data!Y:Y,data!E:E,B679)</f>
        <v>0</v>
      </c>
    </row>
    <row r="680" spans="2:4" ht="17.5" customHeight="1" x14ac:dyDescent="0.35">
      <c r="B680" s="30" t="s">
        <v>4055</v>
      </c>
      <c r="C680" s="33">
        <f>SUMIFS(data!U:U,data!E:E,B680)</f>
        <v>0</v>
      </c>
      <c r="D680" s="33">
        <f>SUMIFS(data!Y:Y,data!E:E,B680)</f>
        <v>0</v>
      </c>
    </row>
    <row r="681" spans="2:4" ht="17.5" customHeight="1" x14ac:dyDescent="0.35">
      <c r="B681" s="30" t="s">
        <v>2488</v>
      </c>
      <c r="C681" s="33">
        <f>SUMIFS(data!U:U,data!E:E,B681)</f>
        <v>0</v>
      </c>
      <c r="D681" s="33">
        <f>SUMIFS(data!Y:Y,data!E:E,B681)</f>
        <v>0</v>
      </c>
    </row>
    <row r="682" spans="2:4" ht="17.5" customHeight="1" x14ac:dyDescent="0.35">
      <c r="B682" s="30" t="s">
        <v>2407</v>
      </c>
      <c r="C682" s="33">
        <f>SUMIFS(data!U:U,data!E:E,B682)</f>
        <v>0</v>
      </c>
      <c r="D682" s="33">
        <f>SUMIFS(data!Y:Y,data!E:E,B682)</f>
        <v>0</v>
      </c>
    </row>
    <row r="683" spans="2:4" ht="17.5" customHeight="1" x14ac:dyDescent="0.35">
      <c r="B683" s="30" t="s">
        <v>2483</v>
      </c>
      <c r="C683" s="33">
        <f>SUMIFS(data!U:U,data!E:E,B683)</f>
        <v>0</v>
      </c>
      <c r="D683" s="33">
        <f>SUMIFS(data!Y:Y,data!E:E,B683)</f>
        <v>0</v>
      </c>
    </row>
    <row r="684" spans="2:4" ht="17.5" customHeight="1" x14ac:dyDescent="0.35">
      <c r="B684" s="30" t="s">
        <v>2529</v>
      </c>
      <c r="C684" s="33">
        <f>SUMIFS(data!U:U,data!E:E,B684)</f>
        <v>0</v>
      </c>
      <c r="D684" s="33">
        <f>SUMIFS(data!Y:Y,data!E:E,B684)</f>
        <v>0</v>
      </c>
    </row>
    <row r="685" spans="2:4" ht="17.5" customHeight="1" x14ac:dyDescent="0.35">
      <c r="B685" s="30" t="s">
        <v>48</v>
      </c>
      <c r="C685" s="33">
        <f>SUMIFS(data!U:U,data!E:E,B685)</f>
        <v>0</v>
      </c>
      <c r="D685" s="33">
        <f>SUMIFS(data!Y:Y,data!E:E,B685)</f>
        <v>0</v>
      </c>
    </row>
    <row r="686" spans="2:4" ht="17.5" customHeight="1" x14ac:dyDescent="0.35">
      <c r="B686" s="30" t="s">
        <v>2684</v>
      </c>
      <c r="C686" s="33">
        <f>SUMIFS(data!U:U,data!E:E,B686)</f>
        <v>19</v>
      </c>
      <c r="D686" s="33">
        <f>SUMIFS(data!Y:Y,data!E:E,B686)</f>
        <v>11</v>
      </c>
    </row>
    <row r="687" spans="2:4" ht="17.5" customHeight="1" x14ac:dyDescent="0.35">
      <c r="B687" s="30" t="s">
        <v>2685</v>
      </c>
      <c r="C687" s="33">
        <f>SUMIFS(data!U:U,data!E:E,B687)</f>
        <v>0</v>
      </c>
      <c r="D687" s="33">
        <f>SUMIFS(data!Y:Y,data!E:E,B687)</f>
        <v>0</v>
      </c>
    </row>
    <row r="688" spans="2:4" ht="17.5" customHeight="1" x14ac:dyDescent="0.35">
      <c r="B688" s="30" t="s">
        <v>2555</v>
      </c>
      <c r="C688" s="33">
        <f>SUMIFS(data!U:U,data!E:E,B688)</f>
        <v>0</v>
      </c>
      <c r="D688" s="33">
        <f>SUMIFS(data!Y:Y,data!E:E,B688)</f>
        <v>0</v>
      </c>
    </row>
    <row r="689" spans="2:4" ht="17.5" customHeight="1" x14ac:dyDescent="0.35">
      <c r="B689" s="30" t="s">
        <v>4056</v>
      </c>
      <c r="C689" s="33">
        <f>SUMIFS(data!U:U,data!E:E,B689)</f>
        <v>0</v>
      </c>
      <c r="D689" s="33">
        <f>SUMIFS(data!Y:Y,data!E:E,B689)</f>
        <v>0</v>
      </c>
    </row>
    <row r="690" spans="2:4" ht="17.5" customHeight="1" x14ac:dyDescent="0.35">
      <c r="B690" s="30" t="s">
        <v>2520</v>
      </c>
      <c r="C690" s="33">
        <f>SUMIFS(data!U:U,data!E:E,B690)</f>
        <v>0</v>
      </c>
      <c r="D690" s="33">
        <f>SUMIFS(data!Y:Y,data!E:E,B690)</f>
        <v>0</v>
      </c>
    </row>
    <row r="691" spans="2:4" ht="17.5" customHeight="1" x14ac:dyDescent="0.35">
      <c r="B691" s="30" t="s">
        <v>65</v>
      </c>
      <c r="C691" s="33">
        <f>SUMIFS(data!U:U,data!E:E,B691)</f>
        <v>0</v>
      </c>
      <c r="D691" s="33">
        <f>SUMIFS(data!Y:Y,data!E:E,B691)</f>
        <v>0</v>
      </c>
    </row>
    <row r="692" spans="2:4" ht="17.5" customHeight="1" x14ac:dyDescent="0.35">
      <c r="B692" s="30" t="s">
        <v>2405</v>
      </c>
      <c r="C692" s="33">
        <f>SUMIFS(data!U:U,data!E:E,B692)</f>
        <v>0</v>
      </c>
      <c r="D692" s="33">
        <f>SUMIFS(data!Y:Y,data!E:E,B692)</f>
        <v>0</v>
      </c>
    </row>
    <row r="693" spans="2:4" ht="17.5" customHeight="1" x14ac:dyDescent="0.35">
      <c r="B693" s="30" t="s">
        <v>59</v>
      </c>
      <c r="C693" s="33">
        <f>SUMIFS(data!U:U,data!E:E,B693)</f>
        <v>0</v>
      </c>
      <c r="D693" s="33">
        <f>SUMIFS(data!Y:Y,data!E:E,B693)</f>
        <v>0</v>
      </c>
    </row>
    <row r="694" spans="2:4" ht="17.5" customHeight="1" x14ac:dyDescent="0.35">
      <c r="B694" s="30" t="s">
        <v>4057</v>
      </c>
      <c r="C694" s="33">
        <f>SUMIFS(data!U:U,data!E:E,B694)</f>
        <v>0</v>
      </c>
      <c r="D694" s="33">
        <f>SUMIFS(data!Y:Y,data!E:E,B694)</f>
        <v>0</v>
      </c>
    </row>
    <row r="695" spans="2:4" ht="17.5" customHeight="1" x14ac:dyDescent="0.35">
      <c r="B695" s="30" t="s">
        <v>2499</v>
      </c>
      <c r="C695" s="33">
        <f>SUMIFS(data!U:U,data!E:E,B695)</f>
        <v>0</v>
      </c>
      <c r="D695" s="33">
        <f>SUMIFS(data!Y:Y,data!E:E,B695)</f>
        <v>0</v>
      </c>
    </row>
    <row r="696" spans="2:4" ht="17.5" customHeight="1" x14ac:dyDescent="0.35">
      <c r="B696" s="30" t="s">
        <v>2680</v>
      </c>
      <c r="C696" s="33">
        <f>SUMIFS(data!U:U,data!E:E,B696)</f>
        <v>0</v>
      </c>
      <c r="D696" s="33">
        <f>SUMIFS(data!Y:Y,data!E:E,B696)</f>
        <v>0</v>
      </c>
    </row>
    <row r="697" spans="2:4" ht="17.5" customHeight="1" x14ac:dyDescent="0.35">
      <c r="B697" s="30" t="s">
        <v>2691</v>
      </c>
      <c r="C697" s="33">
        <f>SUMIFS(data!U:U,data!E:E,B697)</f>
        <v>0</v>
      </c>
      <c r="D697" s="33">
        <f>SUMIFS(data!Y:Y,data!E:E,B697)</f>
        <v>0</v>
      </c>
    </row>
    <row r="698" spans="2:4" ht="17.5" customHeight="1" x14ac:dyDescent="0.35">
      <c r="B698" s="30" t="s">
        <v>8</v>
      </c>
      <c r="C698" s="33">
        <f>SUMIFS(data!U:U,data!E:E,B698)</f>
        <v>0</v>
      </c>
      <c r="D698" s="33">
        <f>SUMIFS(data!Y:Y,data!E:E,B698)</f>
        <v>0</v>
      </c>
    </row>
    <row r="699" spans="2:4" ht="17.5" customHeight="1" x14ac:dyDescent="0.35">
      <c r="B699" s="30" t="s">
        <v>36</v>
      </c>
      <c r="C699" s="33">
        <f>SUMIFS(data!U:U,data!E:E,B699)</f>
        <v>0</v>
      </c>
      <c r="D699" s="33">
        <f>SUMIFS(data!Y:Y,data!E:E,B699)</f>
        <v>0</v>
      </c>
    </row>
    <row r="700" spans="2:4" ht="17.5" customHeight="1" x14ac:dyDescent="0.35">
      <c r="B700" s="30" t="s">
        <v>278</v>
      </c>
      <c r="C700" s="33">
        <f>SUMIFS(data!U:U,data!E:E,B700)</f>
        <v>0</v>
      </c>
      <c r="D700" s="33">
        <f>SUMIFS(data!Y:Y,data!E:E,B700)</f>
        <v>0</v>
      </c>
    </row>
    <row r="701" spans="2:4" ht="17.5" customHeight="1" x14ac:dyDescent="0.35">
      <c r="B701" s="30" t="s">
        <v>2681</v>
      </c>
      <c r="C701" s="33">
        <f>SUMIFS(data!U:U,data!E:E,B701)</f>
        <v>0</v>
      </c>
      <c r="D701" s="33">
        <f>SUMIFS(data!Y:Y,data!E:E,B701)</f>
        <v>0</v>
      </c>
    </row>
    <row r="702" spans="2:4" ht="17.5" customHeight="1" x14ac:dyDescent="0.35">
      <c r="B702" s="30" t="s">
        <v>2678</v>
      </c>
      <c r="C702" s="33">
        <f>SUMIFS(data!U:U,data!E:E,B702)</f>
        <v>0</v>
      </c>
      <c r="D702" s="33">
        <f>SUMIFS(data!Y:Y,data!E:E,B702)</f>
        <v>0</v>
      </c>
    </row>
    <row r="703" spans="2:4" ht="17.5" customHeight="1" x14ac:dyDescent="0.35">
      <c r="B703" s="30" t="s">
        <v>4058</v>
      </c>
      <c r="C703" s="33">
        <f>SUMIFS(data!U:U,data!E:E,B703)</f>
        <v>0</v>
      </c>
      <c r="D703" s="33">
        <f>SUMIFS(data!Y:Y,data!E:E,B703)</f>
        <v>0</v>
      </c>
    </row>
    <row r="704" spans="2:4" ht="17.5" customHeight="1" x14ac:dyDescent="0.35">
      <c r="B704" s="30" t="s">
        <v>4059</v>
      </c>
      <c r="C704" s="33">
        <f>SUMIFS(data!U:U,data!E:E,B704)</f>
        <v>0</v>
      </c>
      <c r="D704" s="33">
        <f>SUMIFS(data!Y:Y,data!E:E,B704)</f>
        <v>0</v>
      </c>
    </row>
    <row r="705" spans="2:4" ht="17.5" customHeight="1" x14ac:dyDescent="0.35">
      <c r="B705" s="30" t="s">
        <v>2486</v>
      </c>
      <c r="C705" s="33">
        <f>SUMIFS(data!U:U,data!E:E,B705)</f>
        <v>0</v>
      </c>
      <c r="D705" s="33">
        <f>SUMIFS(data!Y:Y,data!E:E,B705)</f>
        <v>0</v>
      </c>
    </row>
    <row r="706" spans="2:4" ht="17.5" customHeight="1" x14ac:dyDescent="0.35">
      <c r="B706" s="30" t="s">
        <v>51</v>
      </c>
      <c r="C706" s="33">
        <f>SUMIFS(data!U:U,data!E:E,B706)</f>
        <v>0</v>
      </c>
      <c r="D706" s="33">
        <f>SUMIFS(data!Y:Y,data!E:E,B706)</f>
        <v>0</v>
      </c>
    </row>
    <row r="707" spans="2:4" ht="17.5" customHeight="1" x14ac:dyDescent="0.35">
      <c r="B707" s="30" t="s">
        <v>49</v>
      </c>
      <c r="C707" s="33">
        <f>SUMIFS(data!U:U,data!E:E,B707)</f>
        <v>0</v>
      </c>
      <c r="D707" s="33">
        <f>SUMIFS(data!Y:Y,data!E:E,B707)</f>
        <v>0</v>
      </c>
    </row>
    <row r="708" spans="2:4" ht="17.5" customHeight="1" x14ac:dyDescent="0.35">
      <c r="B708" s="30" t="s">
        <v>124</v>
      </c>
      <c r="C708" s="33">
        <f>SUMIFS(data!U:U,data!E:E,B708)</f>
        <v>0</v>
      </c>
      <c r="D708" s="33">
        <f>SUMIFS(data!Y:Y,data!E:E,B708)</f>
        <v>0</v>
      </c>
    </row>
    <row r="709" spans="2:4" ht="17.5" customHeight="1" x14ac:dyDescent="0.35">
      <c r="B709" s="30" t="s">
        <v>2533</v>
      </c>
      <c r="C709" s="33">
        <f>SUMIFS(data!U:U,data!E:E,B709)</f>
        <v>0</v>
      </c>
      <c r="D709" s="33">
        <f>SUMIFS(data!Y:Y,data!E:E,B709)</f>
        <v>0</v>
      </c>
    </row>
    <row r="710" spans="2:4" ht="17.5" customHeight="1" x14ac:dyDescent="0.35">
      <c r="B710" s="30" t="s">
        <v>2537</v>
      </c>
      <c r="C710" s="33">
        <f>SUMIFS(data!U:U,data!E:E,B710)</f>
        <v>0</v>
      </c>
      <c r="D710" s="33">
        <f>SUMIFS(data!Y:Y,data!E:E,B710)</f>
        <v>0</v>
      </c>
    </row>
    <row r="711" spans="2:4" ht="17.5" customHeight="1" x14ac:dyDescent="0.35">
      <c r="B711" s="30" t="s">
        <v>121</v>
      </c>
      <c r="C711" s="33">
        <f>SUMIFS(data!U:U,data!E:E,B711)</f>
        <v>0</v>
      </c>
      <c r="D711" s="33">
        <f>SUMIFS(data!Y:Y,data!E:E,B711)</f>
        <v>0</v>
      </c>
    </row>
    <row r="712" spans="2:4" ht="17.5" customHeight="1" x14ac:dyDescent="0.35">
      <c r="B712" s="30" t="s">
        <v>50</v>
      </c>
      <c r="C712" s="33">
        <f>SUMIFS(data!U:U,data!E:E,B712)</f>
        <v>0</v>
      </c>
      <c r="D712" s="33">
        <f>SUMIFS(data!Y:Y,data!E:E,B712)</f>
        <v>0</v>
      </c>
    </row>
    <row r="713" spans="2:4" ht="17.5" customHeight="1" x14ac:dyDescent="0.35">
      <c r="B713" s="30" t="s">
        <v>125</v>
      </c>
      <c r="C713" s="33">
        <f>SUMIFS(data!U:U,data!E:E,B713)</f>
        <v>0</v>
      </c>
      <c r="D713" s="33">
        <f>SUMIFS(data!Y:Y,data!E:E,B713)</f>
        <v>0</v>
      </c>
    </row>
    <row r="714" spans="2:4" ht="17.5" customHeight="1" x14ac:dyDescent="0.35">
      <c r="B714" s="30" t="s">
        <v>2468</v>
      </c>
      <c r="C714" s="33">
        <f>SUMIFS(data!U:U,data!E:E,B714)</f>
        <v>0</v>
      </c>
      <c r="D714" s="33">
        <f>SUMIFS(data!Y:Y,data!E:E,B714)</f>
        <v>0</v>
      </c>
    </row>
    <row r="715" spans="2:4" ht="17.5" customHeight="1" x14ac:dyDescent="0.35">
      <c r="B715" s="30" t="s">
        <v>2530</v>
      </c>
      <c r="C715" s="33">
        <f>SUMIFS(data!U:U,data!E:E,B715)</f>
        <v>0</v>
      </c>
      <c r="D715" s="33">
        <f>SUMIFS(data!Y:Y,data!E:E,B715)</f>
        <v>0</v>
      </c>
    </row>
    <row r="716" spans="2:4" ht="17.5" customHeight="1" x14ac:dyDescent="0.35">
      <c r="B716" s="30" t="s">
        <v>296</v>
      </c>
      <c r="C716" s="33">
        <f>SUMIFS(data!U:U,data!E:E,B716)</f>
        <v>0</v>
      </c>
      <c r="D716" s="33">
        <f>SUMIFS(data!Y:Y,data!E:E,B716)</f>
        <v>0</v>
      </c>
    </row>
    <row r="717" spans="2:4" ht="17.5" customHeight="1" x14ac:dyDescent="0.35">
      <c r="B717" s="30" t="s">
        <v>2414</v>
      </c>
      <c r="C717" s="33">
        <f>SUMIFS(data!U:U,data!E:E,B717)</f>
        <v>0</v>
      </c>
      <c r="D717" s="33">
        <f>SUMIFS(data!Y:Y,data!E:E,B717)</f>
        <v>0</v>
      </c>
    </row>
    <row r="718" spans="2:4" ht="17.5" customHeight="1" x14ac:dyDescent="0.35">
      <c r="B718" s="30" t="s">
        <v>128</v>
      </c>
      <c r="C718" s="33">
        <f>SUMIFS(data!U:U,data!E:E,B718)</f>
        <v>0</v>
      </c>
      <c r="D718" s="33">
        <f>SUMIFS(data!Y:Y,data!E:E,B718)</f>
        <v>0</v>
      </c>
    </row>
    <row r="719" spans="2:4" ht="17.5" customHeight="1" x14ac:dyDescent="0.35">
      <c r="B719" s="30" t="s">
        <v>98</v>
      </c>
      <c r="C719" s="33">
        <f>SUMIFS(data!U:U,data!E:E,B719)</f>
        <v>0</v>
      </c>
      <c r="D719" s="33">
        <f>SUMIFS(data!Y:Y,data!E:E,B719)</f>
        <v>0</v>
      </c>
    </row>
    <row r="720" spans="2:4" ht="17.5" customHeight="1" x14ac:dyDescent="0.35">
      <c r="B720" s="30" t="s">
        <v>2535</v>
      </c>
      <c r="C720" s="33">
        <f>SUMIFS(data!U:U,data!E:E,B720)</f>
        <v>2</v>
      </c>
      <c r="D720" s="33">
        <f>SUMIFS(data!Y:Y,data!E:E,B720)</f>
        <v>2</v>
      </c>
    </row>
    <row r="721" spans="2:4" ht="17.5" customHeight="1" x14ac:dyDescent="0.35">
      <c r="B721" s="30" t="s">
        <v>19</v>
      </c>
      <c r="C721" s="33">
        <f>SUMIFS(data!U:U,data!E:E,B721)</f>
        <v>0</v>
      </c>
      <c r="D721" s="33">
        <f>SUMIFS(data!Y:Y,data!E:E,B721)</f>
        <v>0</v>
      </c>
    </row>
    <row r="722" spans="2:4" ht="17.5" customHeight="1" x14ac:dyDescent="0.35">
      <c r="B722" s="30" t="s">
        <v>100</v>
      </c>
      <c r="C722" s="33">
        <f>SUMIFS(data!U:U,data!E:E,B722)</f>
        <v>0</v>
      </c>
      <c r="D722" s="33">
        <f>SUMIFS(data!Y:Y,data!E:E,B722)</f>
        <v>0</v>
      </c>
    </row>
    <row r="723" spans="2:4" ht="17.5" customHeight="1" x14ac:dyDescent="0.35">
      <c r="B723" s="30" t="s">
        <v>118</v>
      </c>
      <c r="C723" s="33">
        <f>SUMIFS(data!U:U,data!E:E,B723)</f>
        <v>0</v>
      </c>
      <c r="D723" s="33">
        <f>SUMIFS(data!Y:Y,data!E:E,B723)</f>
        <v>0</v>
      </c>
    </row>
    <row r="724" spans="2:4" ht="17.5" customHeight="1" x14ac:dyDescent="0.35">
      <c r="B724" s="30" t="s">
        <v>2432</v>
      </c>
      <c r="C724" s="33">
        <f>SUMIFS(data!U:U,data!E:E,B724)</f>
        <v>0</v>
      </c>
      <c r="D724" s="33">
        <f>SUMIFS(data!Y:Y,data!E:E,B724)</f>
        <v>0</v>
      </c>
    </row>
    <row r="725" spans="2:4" ht="17.5" customHeight="1" x14ac:dyDescent="0.35">
      <c r="B725" s="30" t="s">
        <v>105</v>
      </c>
      <c r="C725" s="33">
        <f>SUMIFS(data!U:U,data!E:E,B725)</f>
        <v>0</v>
      </c>
      <c r="D725" s="33">
        <f>SUMIFS(data!Y:Y,data!E:E,B725)</f>
        <v>0</v>
      </c>
    </row>
    <row r="726" spans="2:4" ht="17.5" customHeight="1" x14ac:dyDescent="0.35">
      <c r="B726" s="30" t="s">
        <v>102</v>
      </c>
      <c r="C726" s="33">
        <f>SUMIFS(data!U:U,data!E:E,B726)</f>
        <v>0</v>
      </c>
      <c r="D726" s="33">
        <f>SUMIFS(data!Y:Y,data!E:E,B726)</f>
        <v>0</v>
      </c>
    </row>
    <row r="727" spans="2:4" ht="17.5" customHeight="1" x14ac:dyDescent="0.35">
      <c r="B727" s="30" t="s">
        <v>4060</v>
      </c>
      <c r="C727" s="33">
        <f>SUMIFS(data!U:U,data!E:E,B727)</f>
        <v>0</v>
      </c>
      <c r="D727" s="33">
        <f>SUMIFS(data!Y:Y,data!E:E,B727)</f>
        <v>0</v>
      </c>
    </row>
    <row r="728" spans="2:4" ht="17.5" customHeight="1" x14ac:dyDescent="0.35">
      <c r="B728" s="30" t="s">
        <v>4061</v>
      </c>
      <c r="C728" s="33">
        <f>SUMIFS(data!U:U,data!E:E,B728)</f>
        <v>0</v>
      </c>
      <c r="D728" s="33">
        <f>SUMIFS(data!Y:Y,data!E:E,B728)</f>
        <v>0</v>
      </c>
    </row>
    <row r="729" spans="2:4" ht="17.5" customHeight="1" x14ac:dyDescent="0.35">
      <c r="B729" s="30" t="s">
        <v>2549</v>
      </c>
      <c r="C729" s="33">
        <f>SUMIFS(data!U:U,data!E:E,B729)</f>
        <v>0</v>
      </c>
      <c r="D729" s="33">
        <f>SUMIFS(data!Y:Y,data!E:E,B729)</f>
        <v>0</v>
      </c>
    </row>
    <row r="730" spans="2:4" ht="17.5" customHeight="1" x14ac:dyDescent="0.35">
      <c r="B730" s="30" t="s">
        <v>2472</v>
      </c>
      <c r="C730" s="33">
        <f>SUMIFS(data!U:U,data!E:E,B730)</f>
        <v>0</v>
      </c>
      <c r="D730" s="33">
        <f>SUMIFS(data!Y:Y,data!E:E,B730)</f>
        <v>0</v>
      </c>
    </row>
    <row r="731" spans="2:4" ht="17.5" customHeight="1" x14ac:dyDescent="0.35">
      <c r="B731" s="30" t="s">
        <v>2509</v>
      </c>
      <c r="C731" s="33">
        <f>SUMIFS(data!U:U,data!E:E,B731)</f>
        <v>0</v>
      </c>
      <c r="D731" s="33">
        <f>SUMIFS(data!Y:Y,data!E:E,B731)</f>
        <v>0</v>
      </c>
    </row>
    <row r="732" spans="2:4" ht="17.5" customHeight="1" x14ac:dyDescent="0.35">
      <c r="B732" s="30" t="s">
        <v>2480</v>
      </c>
      <c r="C732" s="33">
        <f>SUMIFS(data!U:U,data!E:E,B732)</f>
        <v>0</v>
      </c>
      <c r="D732" s="33">
        <f>SUMIFS(data!Y:Y,data!E:E,B732)</f>
        <v>0</v>
      </c>
    </row>
    <row r="733" spans="2:4" ht="17.5" customHeight="1" x14ac:dyDescent="0.35">
      <c r="B733" s="30" t="s">
        <v>109</v>
      </c>
      <c r="C733" s="33">
        <f>SUMIFS(data!U:U,data!E:E,B733)</f>
        <v>0</v>
      </c>
      <c r="D733" s="33">
        <f>SUMIFS(data!Y:Y,data!E:E,B733)</f>
        <v>0</v>
      </c>
    </row>
    <row r="734" spans="2:4" ht="17.5" customHeight="1" x14ac:dyDescent="0.35">
      <c r="B734" s="30" t="s">
        <v>3381</v>
      </c>
      <c r="C734" s="33">
        <f>SUMIFS(data!U:U,data!E:E,B734)</f>
        <v>0</v>
      </c>
      <c r="D734" s="33">
        <f>SUMIFS(data!Y:Y,data!E:E,B734)</f>
        <v>0</v>
      </c>
    </row>
    <row r="735" spans="2:4" ht="17.5" customHeight="1" x14ac:dyDescent="0.35">
      <c r="B735" s="30" t="s">
        <v>2481</v>
      </c>
      <c r="C735" s="33">
        <f>SUMIFS(data!U:U,data!E:E,B735)</f>
        <v>0</v>
      </c>
      <c r="D735" s="33">
        <f>SUMIFS(data!Y:Y,data!E:E,B735)</f>
        <v>0</v>
      </c>
    </row>
    <row r="736" spans="2:4" ht="17.5" customHeight="1" x14ac:dyDescent="0.35">
      <c r="B736" s="30" t="s">
        <v>2547</v>
      </c>
      <c r="C736" s="33">
        <f>SUMIFS(data!U:U,data!E:E,B736)</f>
        <v>0</v>
      </c>
      <c r="D736" s="33">
        <f>SUMIFS(data!Y:Y,data!E:E,B736)</f>
        <v>0</v>
      </c>
    </row>
    <row r="737" spans="2:4" ht="17.5" customHeight="1" x14ac:dyDescent="0.35">
      <c r="B737" s="30" t="s">
        <v>2463</v>
      </c>
      <c r="C737" s="33">
        <f>SUMIFS(data!U:U,data!E:E,B737)</f>
        <v>0</v>
      </c>
      <c r="D737" s="33">
        <f>SUMIFS(data!Y:Y,data!E:E,B737)</f>
        <v>0</v>
      </c>
    </row>
    <row r="738" spans="2:4" ht="17.5" customHeight="1" x14ac:dyDescent="0.35">
      <c r="B738" s="30" t="s">
        <v>2426</v>
      </c>
      <c r="C738" s="33">
        <f>SUMIFS(data!U:U,data!E:E,B738)</f>
        <v>2</v>
      </c>
      <c r="D738" s="33">
        <f>SUMIFS(data!Y:Y,data!E:E,B738)</f>
        <v>2</v>
      </c>
    </row>
    <row r="739" spans="2:4" ht="17.5" customHeight="1" x14ac:dyDescent="0.35">
      <c r="B739" s="30" t="s">
        <v>25</v>
      </c>
      <c r="C739" s="33">
        <f>SUMIFS(data!U:U,data!E:E,B739)</f>
        <v>0</v>
      </c>
      <c r="D739" s="33">
        <f>SUMIFS(data!Y:Y,data!E:E,B739)</f>
        <v>0</v>
      </c>
    </row>
    <row r="740" spans="2:4" ht="17.5" customHeight="1" x14ac:dyDescent="0.35">
      <c r="B740" s="30" t="s">
        <v>2478</v>
      </c>
      <c r="C740" s="33">
        <f>SUMIFS(data!U:U,data!E:E,B740)</f>
        <v>0</v>
      </c>
      <c r="D740" s="33">
        <f>SUMIFS(data!Y:Y,data!E:E,B740)</f>
        <v>0</v>
      </c>
    </row>
    <row r="741" spans="2:4" ht="17.5" customHeight="1" x14ac:dyDescent="0.35">
      <c r="B741" s="30" t="s">
        <v>2695</v>
      </c>
      <c r="C741" s="33">
        <f>SUMIFS(data!U:U,data!E:E,B741)</f>
        <v>0</v>
      </c>
      <c r="D741" s="33">
        <f>SUMIFS(data!Y:Y,data!E:E,B741)</f>
        <v>0</v>
      </c>
    </row>
    <row r="742" spans="2:4" ht="17.5" customHeight="1" x14ac:dyDescent="0.35">
      <c r="B742" s="30" t="s">
        <v>7</v>
      </c>
      <c r="C742" s="33">
        <f>SUMIFS(data!U:U,data!E:E,B742)</f>
        <v>0</v>
      </c>
      <c r="D742" s="33">
        <f>SUMIFS(data!Y:Y,data!E:E,B742)</f>
        <v>0</v>
      </c>
    </row>
    <row r="743" spans="2:4" ht="17.5" customHeight="1" x14ac:dyDescent="0.35">
      <c r="B743" s="30" t="s">
        <v>2501</v>
      </c>
      <c r="C743" s="33">
        <f>SUMIFS(data!U:U,data!E:E,B743)</f>
        <v>3</v>
      </c>
      <c r="D743" s="33">
        <f>SUMIFS(data!Y:Y,data!E:E,B743)</f>
        <v>3</v>
      </c>
    </row>
    <row r="744" spans="2:4" ht="17.5" customHeight="1" x14ac:dyDescent="0.35">
      <c r="B744" s="30" t="s">
        <v>295</v>
      </c>
      <c r="C744" s="33">
        <f>SUMIFS(data!U:U,data!E:E,B744)</f>
        <v>0</v>
      </c>
      <c r="D744" s="33">
        <f>SUMIFS(data!Y:Y,data!E:E,B744)</f>
        <v>0</v>
      </c>
    </row>
    <row r="745" spans="2:4" ht="17.5" customHeight="1" x14ac:dyDescent="0.35">
      <c r="B745" s="30" t="s">
        <v>2400</v>
      </c>
      <c r="C745" s="33">
        <f>SUMIFS(data!U:U,data!E:E,B745)</f>
        <v>5</v>
      </c>
      <c r="D745" s="33">
        <f>SUMIFS(data!Y:Y,data!E:E,B745)</f>
        <v>5</v>
      </c>
    </row>
    <row r="746" spans="2:4" ht="17.5" customHeight="1" x14ac:dyDescent="0.35">
      <c r="B746" s="30" t="s">
        <v>62</v>
      </c>
      <c r="C746" s="33">
        <f>SUMIFS(data!U:U,data!E:E,B746)</f>
        <v>0</v>
      </c>
      <c r="D746" s="33">
        <f>SUMIFS(data!Y:Y,data!E:E,B746)</f>
        <v>0</v>
      </c>
    </row>
    <row r="747" spans="2:4" ht="17.5" customHeight="1" x14ac:dyDescent="0.35">
      <c r="B747" s="30" t="s">
        <v>2408</v>
      </c>
      <c r="C747" s="33">
        <f>SUMIFS(data!U:U,data!E:E,B747)</f>
        <v>0</v>
      </c>
      <c r="D747" s="33">
        <f>SUMIFS(data!Y:Y,data!E:E,B747)</f>
        <v>0</v>
      </c>
    </row>
    <row r="748" spans="2:4" ht="17.5" customHeight="1" x14ac:dyDescent="0.35">
      <c r="B748" s="30" t="s">
        <v>2418</v>
      </c>
      <c r="C748" s="33">
        <f>SUMIFS(data!U:U,data!E:E,B748)</f>
        <v>0</v>
      </c>
      <c r="D748" s="33">
        <f>SUMIFS(data!Y:Y,data!E:E,B748)</f>
        <v>0</v>
      </c>
    </row>
    <row r="749" spans="2:4" ht="17.5" customHeight="1" x14ac:dyDescent="0.35">
      <c r="B749" s="30" t="s">
        <v>2548</v>
      </c>
      <c r="C749" s="33">
        <f>SUMIFS(data!U:U,data!E:E,B749)</f>
        <v>0</v>
      </c>
      <c r="D749" s="33">
        <f>SUMIFS(data!Y:Y,data!E:E,B749)</f>
        <v>0</v>
      </c>
    </row>
    <row r="750" spans="2:4" ht="17.5" customHeight="1" x14ac:dyDescent="0.35">
      <c r="B750" s="30" t="s">
        <v>2431</v>
      </c>
      <c r="C750" s="33">
        <f>SUMIFS(data!U:U,data!E:E,B750)</f>
        <v>0</v>
      </c>
      <c r="D750" s="33">
        <f>SUMIFS(data!Y:Y,data!E:E,B750)</f>
        <v>0</v>
      </c>
    </row>
    <row r="751" spans="2:4" ht="17.5" customHeight="1" x14ac:dyDescent="0.35">
      <c r="B751" s="30" t="s">
        <v>2494</v>
      </c>
      <c r="C751" s="33">
        <f>SUMIFS(data!U:U,data!E:E,B751)</f>
        <v>0</v>
      </c>
      <c r="D751" s="33">
        <f>SUMIFS(data!Y:Y,data!E:E,B751)</f>
        <v>0</v>
      </c>
    </row>
    <row r="752" spans="2:4" ht="17.5" customHeight="1" x14ac:dyDescent="0.35">
      <c r="B752" s="30" t="s">
        <v>2416</v>
      </c>
      <c r="C752" s="33">
        <f>SUMIFS(data!U:U,data!E:E,B752)</f>
        <v>0</v>
      </c>
      <c r="D752" s="33">
        <f>SUMIFS(data!Y:Y,data!E:E,B752)</f>
        <v>0</v>
      </c>
    </row>
    <row r="753" spans="2:4" ht="17.5" customHeight="1" x14ac:dyDescent="0.35">
      <c r="B753" s="30" t="s">
        <v>2692</v>
      </c>
      <c r="C753" s="33">
        <f>SUMIFS(data!U:U,data!E:E,B753)</f>
        <v>0</v>
      </c>
      <c r="D753" s="33">
        <f>SUMIFS(data!Y:Y,data!E:E,B753)</f>
        <v>0</v>
      </c>
    </row>
    <row r="754" spans="2:4" ht="17.5" customHeight="1" x14ac:dyDescent="0.35">
      <c r="B754" s="30" t="s">
        <v>2491</v>
      </c>
      <c r="C754" s="33">
        <f>SUMIFS(data!U:U,data!E:E,B754)</f>
        <v>0</v>
      </c>
      <c r="D754" s="33">
        <f>SUMIFS(data!Y:Y,data!E:E,B754)</f>
        <v>0</v>
      </c>
    </row>
    <row r="755" spans="2:4" ht="17.5" customHeight="1" x14ac:dyDescent="0.35">
      <c r="B755" s="30" t="s">
        <v>4062</v>
      </c>
      <c r="C755" s="33">
        <f>SUMIFS(data!U:U,data!E:E,B755)</f>
        <v>0</v>
      </c>
      <c r="D755" s="33">
        <f>SUMIFS(data!Y:Y,data!E:E,B755)</f>
        <v>0</v>
      </c>
    </row>
    <row r="756" spans="2:4" ht="17.5" customHeight="1" x14ac:dyDescent="0.35">
      <c r="B756" s="30" t="s">
        <v>6</v>
      </c>
      <c r="C756" s="33">
        <f>SUMIFS(data!U:U,data!E:E,B756)</f>
        <v>0</v>
      </c>
      <c r="D756" s="33">
        <f>SUMIFS(data!Y:Y,data!E:E,B756)</f>
        <v>0</v>
      </c>
    </row>
    <row r="757" spans="2:4" ht="17.5" customHeight="1" x14ac:dyDescent="0.35">
      <c r="B757" s="30" t="s">
        <v>104</v>
      </c>
      <c r="C757" s="33">
        <f>SUMIFS(data!U:U,data!E:E,B757)</f>
        <v>0</v>
      </c>
      <c r="D757" s="33">
        <f>SUMIFS(data!Y:Y,data!E:E,B757)</f>
        <v>0</v>
      </c>
    </row>
    <row r="758" spans="2:4" ht="17.5" customHeight="1" x14ac:dyDescent="0.35">
      <c r="B758" s="30" t="s">
        <v>2445</v>
      </c>
      <c r="C758" s="33">
        <f>SUMIFS(data!U:U,data!E:E,B758)</f>
        <v>28</v>
      </c>
      <c r="D758" s="33">
        <f>SUMIFS(data!Y:Y,data!E:E,B758)</f>
        <v>0</v>
      </c>
    </row>
    <row r="759" spans="2:4" ht="17.5" customHeight="1" x14ac:dyDescent="0.35">
      <c r="B759" s="30" t="s">
        <v>225</v>
      </c>
      <c r="C759" s="33">
        <f>SUMIFS(data!U:U,data!E:E,B759)</f>
        <v>0</v>
      </c>
      <c r="D759" s="33">
        <f>SUMIFS(data!Y:Y,data!E:E,B759)</f>
        <v>0</v>
      </c>
    </row>
    <row r="760" spans="2:4" ht="17.5" customHeight="1" x14ac:dyDescent="0.35">
      <c r="B760" s="30" t="s">
        <v>4063</v>
      </c>
      <c r="C760" s="33">
        <f>SUMIFS(data!U:U,data!E:E,B760)</f>
        <v>0</v>
      </c>
      <c r="D760" s="33">
        <f>SUMIFS(data!Y:Y,data!E:E,B760)</f>
        <v>0</v>
      </c>
    </row>
    <row r="761" spans="2:4" ht="17.5" customHeight="1" x14ac:dyDescent="0.35">
      <c r="B761" s="30" t="s">
        <v>2470</v>
      </c>
      <c r="C761" s="33">
        <f>SUMIFS(data!U:U,data!E:E,B761)</f>
        <v>0</v>
      </c>
      <c r="D761" s="33">
        <f>SUMIFS(data!Y:Y,data!E:E,B761)</f>
        <v>0</v>
      </c>
    </row>
    <row r="762" spans="2:4" ht="17.5" customHeight="1" x14ac:dyDescent="0.35">
      <c r="B762" s="30" t="s">
        <v>110</v>
      </c>
      <c r="C762" s="33">
        <f>SUMIFS(data!U:U,data!E:E,B762)</f>
        <v>0</v>
      </c>
      <c r="D762" s="33">
        <f>SUMIFS(data!Y:Y,data!E:E,B762)</f>
        <v>0</v>
      </c>
    </row>
    <row r="763" spans="2:4" ht="17.5" customHeight="1" x14ac:dyDescent="0.35">
      <c r="B763" s="30" t="s">
        <v>2526</v>
      </c>
      <c r="C763" s="33">
        <f>SUMIFS(data!U:U,data!E:E,B763)</f>
        <v>0</v>
      </c>
      <c r="D763" s="33">
        <f>SUMIFS(data!Y:Y,data!E:E,B763)</f>
        <v>0</v>
      </c>
    </row>
    <row r="764" spans="2:4" ht="17.5" customHeight="1" x14ac:dyDescent="0.35">
      <c r="B764" s="30" t="s">
        <v>16</v>
      </c>
      <c r="C764" s="33">
        <f>SUMIFS(data!U:U,data!E:E,B764)</f>
        <v>0</v>
      </c>
      <c r="D764" s="33">
        <f>SUMIFS(data!Y:Y,data!E:E,B764)</f>
        <v>0</v>
      </c>
    </row>
    <row r="765" spans="2:4" ht="17.5" customHeight="1" x14ac:dyDescent="0.35">
      <c r="B765" s="30" t="s">
        <v>2450</v>
      </c>
      <c r="C765" s="33">
        <f>SUMIFS(data!U:U,data!E:E,B765)</f>
        <v>0</v>
      </c>
      <c r="D765" s="33">
        <f>SUMIFS(data!Y:Y,data!E:E,B765)</f>
        <v>0</v>
      </c>
    </row>
    <row r="766" spans="2:4" ht="17.5" customHeight="1" x14ac:dyDescent="0.35">
      <c r="B766" s="30" t="s">
        <v>4064</v>
      </c>
      <c r="C766" s="33">
        <f>SUMIFS(data!U:U,data!E:E,B766)</f>
        <v>0</v>
      </c>
      <c r="D766" s="33">
        <f>SUMIFS(data!Y:Y,data!E:E,B766)</f>
        <v>0</v>
      </c>
    </row>
    <row r="767" spans="2:4" ht="17.5" customHeight="1" x14ac:dyDescent="0.35">
      <c r="B767" s="30" t="s">
        <v>2417</v>
      </c>
      <c r="C767" s="33">
        <f>SUMIFS(data!U:U,data!E:E,B767)</f>
        <v>0</v>
      </c>
      <c r="D767" s="33">
        <f>SUMIFS(data!Y:Y,data!E:E,B767)</f>
        <v>0</v>
      </c>
    </row>
    <row r="768" spans="2:4" ht="17.5" customHeight="1" x14ac:dyDescent="0.35">
      <c r="B768" s="30" t="s">
        <v>2422</v>
      </c>
      <c r="C768" s="33">
        <f>SUMIFS(data!U:U,data!E:E,B768)</f>
        <v>27</v>
      </c>
      <c r="D768" s="33">
        <f>SUMIFS(data!Y:Y,data!E:E,B768)</f>
        <v>27</v>
      </c>
    </row>
    <row r="769" spans="2:4" ht="17.5" customHeight="1" x14ac:dyDescent="0.35">
      <c r="B769" s="30" t="s">
        <v>2444</v>
      </c>
      <c r="C769" s="33">
        <f>SUMIFS(data!U:U,data!E:E,B769)</f>
        <v>0</v>
      </c>
      <c r="D769" s="33">
        <f>SUMIFS(data!Y:Y,data!E:E,B769)</f>
        <v>0</v>
      </c>
    </row>
    <row r="770" spans="2:4" ht="17.5" customHeight="1" x14ac:dyDescent="0.35">
      <c r="B770" s="30" t="s">
        <v>2542</v>
      </c>
      <c r="C770" s="33">
        <f>SUMIFS(data!U:U,data!E:E,B770)</f>
        <v>0</v>
      </c>
      <c r="D770" s="33">
        <f>SUMIFS(data!Y:Y,data!E:E,B770)</f>
        <v>0</v>
      </c>
    </row>
    <row r="771" spans="2:4" ht="17.5" customHeight="1" x14ac:dyDescent="0.35">
      <c r="B771" s="30" t="s">
        <v>2420</v>
      </c>
      <c r="C771" s="33">
        <f>SUMIFS(data!U:U,data!E:E,B771)</f>
        <v>0</v>
      </c>
      <c r="D771" s="33">
        <f>SUMIFS(data!Y:Y,data!E:E,B771)</f>
        <v>0</v>
      </c>
    </row>
    <row r="772" spans="2:4" ht="17.5" customHeight="1" x14ac:dyDescent="0.35">
      <c r="B772" s="30" t="s">
        <v>61</v>
      </c>
      <c r="C772" s="33">
        <f>SUMIFS(data!U:U,data!E:E,B772)</f>
        <v>0</v>
      </c>
      <c r="D772" s="33">
        <f>SUMIFS(data!Y:Y,data!E:E,B772)</f>
        <v>0</v>
      </c>
    </row>
    <row r="773" spans="2:4" ht="17.5" customHeight="1" x14ac:dyDescent="0.35">
      <c r="B773" s="30" t="s">
        <v>2506</v>
      </c>
      <c r="C773" s="33">
        <f>SUMIFS(data!U:U,data!E:E,B773)</f>
        <v>0</v>
      </c>
      <c r="D773" s="33">
        <f>SUMIFS(data!Y:Y,data!E:E,B773)</f>
        <v>0</v>
      </c>
    </row>
    <row r="774" spans="2:4" ht="17.5" customHeight="1" x14ac:dyDescent="0.35">
      <c r="B774" s="30" t="s">
        <v>4065</v>
      </c>
      <c r="C774" s="33">
        <f>SUMIFS(data!U:U,data!E:E,B774)</f>
        <v>0</v>
      </c>
      <c r="D774" s="33">
        <f>SUMIFS(data!Y:Y,data!E:E,B774)</f>
        <v>0</v>
      </c>
    </row>
    <row r="775" spans="2:4" ht="17.5" customHeight="1" x14ac:dyDescent="0.35">
      <c r="B775" s="30" t="s">
        <v>2519</v>
      </c>
      <c r="C775" s="33">
        <f>SUMIFS(data!U:U,data!E:E,B775)</f>
        <v>0</v>
      </c>
      <c r="D775" s="33">
        <f>SUMIFS(data!Y:Y,data!E:E,B775)</f>
        <v>0</v>
      </c>
    </row>
    <row r="776" spans="2:4" ht="17.5" customHeight="1" x14ac:dyDescent="0.35">
      <c r="B776" s="30" t="s">
        <v>2401</v>
      </c>
      <c r="C776" s="33">
        <f>SUMIFS(data!U:U,data!E:E,B776)</f>
        <v>0</v>
      </c>
      <c r="D776" s="33">
        <f>SUMIFS(data!Y:Y,data!E:E,B776)</f>
        <v>0</v>
      </c>
    </row>
    <row r="777" spans="2:4" ht="17.5" customHeight="1" x14ac:dyDescent="0.35">
      <c r="B777" s="30" t="s">
        <v>4066</v>
      </c>
      <c r="C777" s="33">
        <f>SUMIFS(data!U:U,data!E:E,B777)</f>
        <v>0</v>
      </c>
      <c r="D777" s="33">
        <f>SUMIFS(data!Y:Y,data!E:E,B777)</f>
        <v>0</v>
      </c>
    </row>
    <row r="778" spans="2:4" ht="17.5" customHeight="1" x14ac:dyDescent="0.35">
      <c r="B778" s="30" t="s">
        <v>123</v>
      </c>
      <c r="C778" s="33">
        <f>SUMIFS(data!U:U,data!E:E,B778)</f>
        <v>0</v>
      </c>
      <c r="D778" s="33">
        <f>SUMIFS(data!Y:Y,data!E:E,B778)</f>
        <v>0</v>
      </c>
    </row>
    <row r="779" spans="2:4" ht="17.5" customHeight="1" x14ac:dyDescent="0.35">
      <c r="B779" s="30" t="s">
        <v>119</v>
      </c>
      <c r="C779" s="33">
        <f>SUMIFS(data!U:U,data!E:E,B779)</f>
        <v>0</v>
      </c>
      <c r="D779" s="33">
        <f>SUMIFS(data!Y:Y,data!E:E,B779)</f>
        <v>0</v>
      </c>
    </row>
    <row r="780" spans="2:4" ht="17.5" customHeight="1" x14ac:dyDescent="0.35">
      <c r="B780" s="30" t="s">
        <v>2669</v>
      </c>
      <c r="C780" s="33">
        <f>SUMIFS(data!U:U,data!E:E,B780)</f>
        <v>1</v>
      </c>
      <c r="D780" s="33">
        <f>SUMIFS(data!Y:Y,data!E:E,B780)</f>
        <v>1</v>
      </c>
    </row>
    <row r="781" spans="2:4" ht="17.5" customHeight="1" x14ac:dyDescent="0.35">
      <c r="B781" s="30" t="s">
        <v>129</v>
      </c>
      <c r="C781" s="33">
        <f>SUMIFS(data!U:U,data!E:E,B781)</f>
        <v>0</v>
      </c>
      <c r="D781" s="33">
        <f>SUMIFS(data!Y:Y,data!E:E,B781)</f>
        <v>0</v>
      </c>
    </row>
    <row r="782" spans="2:4" ht="17.5" customHeight="1" x14ac:dyDescent="0.35">
      <c r="B782" s="30" t="s">
        <v>2541</v>
      </c>
      <c r="C782" s="33">
        <f>SUMIFS(data!U:U,data!E:E,B782)</f>
        <v>0</v>
      </c>
      <c r="D782" s="33">
        <f>SUMIFS(data!Y:Y,data!E:E,B782)</f>
        <v>0</v>
      </c>
    </row>
    <row r="783" spans="2:4" ht="17.5" customHeight="1" x14ac:dyDescent="0.35">
      <c r="B783" s="30" t="s">
        <v>2528</v>
      </c>
      <c r="C783" s="33">
        <f>SUMIFS(data!U:U,data!E:E,B783)</f>
        <v>0</v>
      </c>
      <c r="D783" s="33">
        <f>SUMIFS(data!Y:Y,data!E:E,B783)</f>
        <v>0</v>
      </c>
    </row>
    <row r="784" spans="2:4" ht="17.5" customHeight="1" x14ac:dyDescent="0.35">
      <c r="B784" s="30" t="s">
        <v>2504</v>
      </c>
      <c r="C784" s="33">
        <f>SUMIFS(data!U:U,data!E:E,B784)</f>
        <v>0</v>
      </c>
      <c r="D784" s="33">
        <f>SUMIFS(data!Y:Y,data!E:E,B784)</f>
        <v>0</v>
      </c>
    </row>
    <row r="785" spans="2:4" ht="17.5" customHeight="1" x14ac:dyDescent="0.35">
      <c r="B785" s="30" t="s">
        <v>2474</v>
      </c>
      <c r="C785" s="33">
        <f>SUMIFS(data!U:U,data!E:E,B785)</f>
        <v>0</v>
      </c>
      <c r="D785" s="33">
        <f>SUMIFS(data!Y:Y,data!E:E,B785)</f>
        <v>0</v>
      </c>
    </row>
    <row r="786" spans="2:4" ht="17.5" customHeight="1" x14ac:dyDescent="0.35">
      <c r="B786" s="30" t="s">
        <v>96</v>
      </c>
      <c r="C786" s="33">
        <f>SUMIFS(data!U:U,data!E:E,B786)</f>
        <v>0</v>
      </c>
      <c r="D786" s="33">
        <f>SUMIFS(data!Y:Y,data!E:E,B786)</f>
        <v>0</v>
      </c>
    </row>
    <row r="787" spans="2:4" ht="17.5" customHeight="1" x14ac:dyDescent="0.35">
      <c r="B787" s="30" t="s">
        <v>95</v>
      </c>
      <c r="C787" s="33">
        <f>SUMIFS(data!U:U,data!E:E,B787)</f>
        <v>1</v>
      </c>
      <c r="D787" s="33">
        <f>SUMIFS(data!Y:Y,data!E:E,B787)</f>
        <v>0</v>
      </c>
    </row>
    <row r="788" spans="2:4" ht="17.5" customHeight="1" x14ac:dyDescent="0.35">
      <c r="B788" s="30" t="s">
        <v>2415</v>
      </c>
      <c r="C788" s="33">
        <f>SUMIFS(data!U:U,data!E:E,B788)</f>
        <v>0</v>
      </c>
      <c r="D788" s="33">
        <f>SUMIFS(data!Y:Y,data!E:E,B788)</f>
        <v>0</v>
      </c>
    </row>
    <row r="789" spans="2:4" ht="17.5" customHeight="1" x14ac:dyDescent="0.35">
      <c r="B789" s="30" t="s">
        <v>2403</v>
      </c>
      <c r="C789" s="33">
        <f>SUMIFS(data!U:U,data!E:E,B789)</f>
        <v>0</v>
      </c>
      <c r="D789" s="33">
        <f>SUMIFS(data!Y:Y,data!E:E,B789)</f>
        <v>0</v>
      </c>
    </row>
    <row r="790" spans="2:4" ht="17.5" customHeight="1" x14ac:dyDescent="0.35">
      <c r="B790" s="30" t="s">
        <v>2446</v>
      </c>
      <c r="C790" s="33">
        <f>SUMIFS(data!U:U,data!E:E,B790)</f>
        <v>0</v>
      </c>
      <c r="D790" s="33">
        <f>SUMIFS(data!Y:Y,data!E:E,B790)</f>
        <v>0</v>
      </c>
    </row>
    <row r="791" spans="2:4" ht="17.5" customHeight="1" x14ac:dyDescent="0.35">
      <c r="B791" s="30" t="s">
        <v>2536</v>
      </c>
      <c r="C791" s="33">
        <f>SUMIFS(data!U:U,data!E:E,B791)</f>
        <v>0</v>
      </c>
      <c r="D791" s="33">
        <f>SUMIFS(data!Y:Y,data!E:E,B791)</f>
        <v>0</v>
      </c>
    </row>
    <row r="792" spans="2:4" ht="17.5" customHeight="1" x14ac:dyDescent="0.35">
      <c r="B792" s="30" t="s">
        <v>2471</v>
      </c>
      <c r="C792" s="33">
        <f>SUMIFS(data!U:U,data!E:E,B792)</f>
        <v>0</v>
      </c>
      <c r="D792" s="33">
        <f>SUMIFS(data!Y:Y,data!E:E,B792)</f>
        <v>0</v>
      </c>
    </row>
    <row r="793" spans="2:4" ht="17.5" customHeight="1" x14ac:dyDescent="0.35">
      <c r="B793" s="30" t="s">
        <v>2500</v>
      </c>
      <c r="C793" s="33">
        <f>SUMIFS(data!U:U,data!E:E,B793)</f>
        <v>18</v>
      </c>
      <c r="D793" s="33">
        <f>SUMIFS(data!Y:Y,data!E:E,B793)</f>
        <v>0</v>
      </c>
    </row>
    <row r="794" spans="2:4" ht="17.5" customHeight="1" x14ac:dyDescent="0.35">
      <c r="B794" s="30" t="s">
        <v>4067</v>
      </c>
      <c r="C794" s="33">
        <f>SUMIFS(data!U:U,data!E:E,B794)</f>
        <v>0</v>
      </c>
      <c r="D794" s="33">
        <f>SUMIFS(data!Y:Y,data!E:E,B794)</f>
        <v>0</v>
      </c>
    </row>
    <row r="795" spans="2:4" ht="17.5" customHeight="1" x14ac:dyDescent="0.35">
      <c r="B795" s="30" t="s">
        <v>106</v>
      </c>
      <c r="C795" s="33">
        <f>SUMIFS(data!U:U,data!E:E,B795)</f>
        <v>0</v>
      </c>
      <c r="D795" s="33">
        <f>SUMIFS(data!Y:Y,data!E:E,B795)</f>
        <v>0</v>
      </c>
    </row>
    <row r="796" spans="2:4" ht="17.5" customHeight="1" x14ac:dyDescent="0.35">
      <c r="B796" s="30" t="s">
        <v>90</v>
      </c>
      <c r="C796" s="33">
        <f>SUMIFS(data!U:U,data!E:E,B796)</f>
        <v>0</v>
      </c>
      <c r="D796" s="33">
        <f>SUMIFS(data!Y:Y,data!E:E,B796)</f>
        <v>0</v>
      </c>
    </row>
    <row r="797" spans="2:4" ht="17.5" customHeight="1" x14ac:dyDescent="0.35">
      <c r="B797" s="30" t="s">
        <v>2577</v>
      </c>
      <c r="C797" s="33">
        <f>SUMIFS(data!U:U,data!E:E,B797)</f>
        <v>0</v>
      </c>
      <c r="D797" s="33">
        <f>SUMIFS(data!Y:Y,data!E:E,B797)</f>
        <v>0</v>
      </c>
    </row>
    <row r="798" spans="2:4" ht="17.5" customHeight="1" x14ac:dyDescent="0.35">
      <c r="B798" s="30" t="s">
        <v>4068</v>
      </c>
      <c r="C798" s="33">
        <f>SUMIFS(data!U:U,data!E:E,B798)</f>
        <v>0</v>
      </c>
      <c r="D798" s="33">
        <f>SUMIFS(data!Y:Y,data!E:E,B798)</f>
        <v>0</v>
      </c>
    </row>
    <row r="799" spans="2:4" ht="17.5" customHeight="1" x14ac:dyDescent="0.35">
      <c r="B799" s="30" t="s">
        <v>4069</v>
      </c>
      <c r="C799" s="33">
        <f>SUMIFS(data!U:U,data!E:E,B799)</f>
        <v>0</v>
      </c>
      <c r="D799" s="33">
        <f>SUMIFS(data!Y:Y,data!E:E,B799)</f>
        <v>0</v>
      </c>
    </row>
    <row r="800" spans="2:4" ht="17.5" customHeight="1" x14ac:dyDescent="0.35">
      <c r="B800" s="30" t="s">
        <v>2562</v>
      </c>
      <c r="C800" s="33">
        <f>SUMIFS(data!U:U,data!E:E,B800)</f>
        <v>0</v>
      </c>
      <c r="D800" s="33">
        <f>SUMIFS(data!Y:Y,data!E:E,B800)</f>
        <v>0</v>
      </c>
    </row>
    <row r="801" spans="2:4" ht="17.5" customHeight="1" x14ac:dyDescent="0.35">
      <c r="B801" s="30" t="s">
        <v>2552</v>
      </c>
      <c r="C801" s="33">
        <f>SUMIFS(data!U:U,data!E:E,B801)</f>
        <v>0</v>
      </c>
      <c r="D801" s="33">
        <f>SUMIFS(data!Y:Y,data!E:E,B801)</f>
        <v>0</v>
      </c>
    </row>
    <row r="802" spans="2:4" ht="17.5" customHeight="1" x14ac:dyDescent="0.35">
      <c r="B802" s="30" t="s">
        <v>2397</v>
      </c>
      <c r="C802" s="33">
        <f>SUMIFS(data!U:U,data!E:E,B802)</f>
        <v>0</v>
      </c>
      <c r="D802" s="33">
        <f>SUMIFS(data!Y:Y,data!E:E,B802)</f>
        <v>0</v>
      </c>
    </row>
    <row r="803" spans="2:4" ht="17.5" customHeight="1" x14ac:dyDescent="0.35">
      <c r="B803" s="30" t="s">
        <v>2398</v>
      </c>
      <c r="C803" s="33">
        <f>SUMIFS(data!U:U,data!E:E,B803)</f>
        <v>0</v>
      </c>
      <c r="D803" s="33">
        <f>SUMIFS(data!Y:Y,data!E:E,B803)</f>
        <v>0</v>
      </c>
    </row>
    <row r="804" spans="2:4" ht="17.5" customHeight="1" x14ac:dyDescent="0.35">
      <c r="B804" s="30" t="s">
        <v>4070</v>
      </c>
      <c r="C804" s="33">
        <f>SUMIFS(data!U:U,data!E:E,B804)</f>
        <v>0</v>
      </c>
      <c r="D804" s="33">
        <f>SUMIFS(data!Y:Y,data!E:E,B804)</f>
        <v>0</v>
      </c>
    </row>
    <row r="805" spans="2:4" ht="17.5" customHeight="1" x14ac:dyDescent="0.35">
      <c r="B805" s="30" t="s">
        <v>2406</v>
      </c>
      <c r="C805" s="33">
        <f>SUMIFS(data!U:U,data!E:E,B805)</f>
        <v>3</v>
      </c>
      <c r="D805" s="33">
        <f>SUMIFS(data!Y:Y,data!E:E,B805)</f>
        <v>3</v>
      </c>
    </row>
    <row r="806" spans="2:4" ht="17.5" customHeight="1" x14ac:dyDescent="0.35">
      <c r="B806" s="30" t="s">
        <v>2510</v>
      </c>
      <c r="C806" s="33">
        <f>SUMIFS(data!U:U,data!E:E,B806)</f>
        <v>0</v>
      </c>
      <c r="D806" s="33">
        <f>SUMIFS(data!Y:Y,data!E:E,B806)</f>
        <v>0</v>
      </c>
    </row>
    <row r="807" spans="2:4" ht="17.5" customHeight="1" x14ac:dyDescent="0.35">
      <c r="B807" s="30" t="s">
        <v>2433</v>
      </c>
      <c r="C807" s="33">
        <f>SUMIFS(data!U:U,data!E:E,B807)</f>
        <v>0</v>
      </c>
      <c r="D807" s="33">
        <f>SUMIFS(data!Y:Y,data!E:E,B807)</f>
        <v>0</v>
      </c>
    </row>
    <row r="808" spans="2:4" ht="17.5" customHeight="1" x14ac:dyDescent="0.35">
      <c r="B808" s="30" t="s">
        <v>2540</v>
      </c>
      <c r="C808" s="33">
        <f>SUMIFS(data!U:U,data!E:E,B808)</f>
        <v>0</v>
      </c>
      <c r="D808" s="33">
        <f>SUMIFS(data!Y:Y,data!E:E,B808)</f>
        <v>0</v>
      </c>
    </row>
    <row r="809" spans="2:4" ht="17.5" customHeight="1" x14ac:dyDescent="0.35">
      <c r="B809" s="30" t="s">
        <v>2571</v>
      </c>
      <c r="C809" s="33">
        <f>SUMIFS(data!U:U,data!E:E,B809)</f>
        <v>0</v>
      </c>
      <c r="D809" s="33">
        <f>SUMIFS(data!Y:Y,data!E:E,B809)</f>
        <v>0</v>
      </c>
    </row>
    <row r="810" spans="2:4" ht="17.5" customHeight="1" x14ac:dyDescent="0.35">
      <c r="B810" s="30" t="s">
        <v>2690</v>
      </c>
      <c r="C810" s="33">
        <f>SUMIFS(data!U:U,data!E:E,B810)</f>
        <v>0</v>
      </c>
      <c r="D810" s="33">
        <f>SUMIFS(data!Y:Y,data!E:E,B810)</f>
        <v>0</v>
      </c>
    </row>
    <row r="811" spans="2:4" ht="17.5" customHeight="1" x14ac:dyDescent="0.35">
      <c r="B811" s="30" t="s">
        <v>39</v>
      </c>
      <c r="C811" s="33">
        <f>SUMIFS(data!U:U,data!E:E,B811)</f>
        <v>0</v>
      </c>
      <c r="D811" s="33">
        <f>SUMIFS(data!Y:Y,data!E:E,B811)</f>
        <v>0</v>
      </c>
    </row>
    <row r="812" spans="2:4" ht="17.5" customHeight="1" x14ac:dyDescent="0.35">
      <c r="B812" s="30" t="s">
        <v>2404</v>
      </c>
      <c r="C812" s="33">
        <f>SUMIFS(data!U:U,data!E:E,B812)</f>
        <v>0</v>
      </c>
      <c r="D812" s="33">
        <f>SUMIFS(data!Y:Y,data!E:E,B812)</f>
        <v>0</v>
      </c>
    </row>
    <row r="813" spans="2:4" ht="17.5" customHeight="1" x14ac:dyDescent="0.35">
      <c r="B813" s="30" t="s">
        <v>2473</v>
      </c>
      <c r="C813" s="33">
        <f>SUMIFS(data!U:U,data!E:E,B813)</f>
        <v>36</v>
      </c>
      <c r="D813" s="33">
        <f>SUMIFS(data!Y:Y,data!E:E,B813)</f>
        <v>31</v>
      </c>
    </row>
    <row r="814" spans="2:4" ht="17.5" customHeight="1" x14ac:dyDescent="0.35">
      <c r="B814" s="30" t="s">
        <v>2458</v>
      </c>
      <c r="C814" s="33">
        <f>SUMIFS(data!U:U,data!E:E,B814)</f>
        <v>36</v>
      </c>
      <c r="D814" s="33">
        <f>SUMIFS(data!Y:Y,data!E:E,B814)</f>
        <v>30</v>
      </c>
    </row>
    <row r="815" spans="2:4" ht="17.5" customHeight="1" x14ac:dyDescent="0.35">
      <c r="B815" s="30" t="s">
        <v>2454</v>
      </c>
      <c r="C815" s="33">
        <f>SUMIFS(data!U:U,data!E:E,B815)</f>
        <v>229</v>
      </c>
      <c r="D815" s="33">
        <f>SUMIFS(data!Y:Y,data!E:E,B815)</f>
        <v>191</v>
      </c>
    </row>
    <row r="816" spans="2:4" ht="17.5" customHeight="1" x14ac:dyDescent="0.35">
      <c r="B816" s="30" t="s">
        <v>2482</v>
      </c>
      <c r="C816" s="33">
        <f>SUMIFS(data!U:U,data!E:E,B816)</f>
        <v>33</v>
      </c>
      <c r="D816" s="33">
        <f>SUMIFS(data!Y:Y,data!E:E,B816)</f>
        <v>30</v>
      </c>
    </row>
    <row r="817" spans="2:4" ht="17.5" customHeight="1" x14ac:dyDescent="0.35">
      <c r="B817" s="30" t="s">
        <v>2440</v>
      </c>
      <c r="C817" s="33">
        <f>SUMIFS(data!U:U,data!E:E,B817)</f>
        <v>57</v>
      </c>
      <c r="D817" s="33">
        <f>SUMIFS(data!Y:Y,data!E:E,B817)</f>
        <v>54</v>
      </c>
    </row>
    <row r="818" spans="2:4" ht="17.5" customHeight="1" x14ac:dyDescent="0.35">
      <c r="B818" s="30" t="s">
        <v>57</v>
      </c>
      <c r="C818" s="33">
        <f>SUMIFS(data!U:U,data!E:E,B818)</f>
        <v>146</v>
      </c>
      <c r="D818" s="33">
        <f>SUMIFS(data!Y:Y,data!E:E,B818)</f>
        <v>144</v>
      </c>
    </row>
    <row r="819" spans="2:4" ht="17.5" customHeight="1" x14ac:dyDescent="0.35">
      <c r="B819" s="30" t="s">
        <v>2498</v>
      </c>
      <c r="C819" s="33">
        <f>SUMIFS(data!U:U,data!E:E,B819)</f>
        <v>18</v>
      </c>
      <c r="D819" s="33">
        <f>SUMIFS(data!Y:Y,data!E:E,B819)</f>
        <v>14</v>
      </c>
    </row>
    <row r="820" spans="2:4" ht="17.5" customHeight="1" x14ac:dyDescent="0.35">
      <c r="B820" s="30" t="s">
        <v>120</v>
      </c>
      <c r="C820" s="33">
        <f>SUMIFS(data!U:U,data!E:E,B820)</f>
        <v>4</v>
      </c>
      <c r="D820" s="33">
        <f>SUMIFS(data!Y:Y,data!E:E,B820)</f>
        <v>4</v>
      </c>
    </row>
    <row r="821" spans="2:4" ht="17.5" customHeight="1" x14ac:dyDescent="0.35">
      <c r="B821" s="30" t="s">
        <v>22</v>
      </c>
      <c r="C821" s="33">
        <f>SUMIFS(data!U:U,data!E:E,B821)</f>
        <v>86</v>
      </c>
      <c r="D821" s="33">
        <f>SUMIFS(data!Y:Y,data!E:E,B821)</f>
        <v>63</v>
      </c>
    </row>
    <row r="822" spans="2:4" ht="17.5" customHeight="1" x14ac:dyDescent="0.35">
      <c r="B822" s="30" t="s">
        <v>2505</v>
      </c>
      <c r="C822" s="33">
        <f>SUMIFS(data!U:U,data!E:E,B822)</f>
        <v>0</v>
      </c>
      <c r="D822" s="33">
        <f>SUMIFS(data!Y:Y,data!E:E,B822)</f>
        <v>0</v>
      </c>
    </row>
    <row r="823" spans="2:4" ht="17.5" customHeight="1" x14ac:dyDescent="0.35">
      <c r="B823" s="30" t="s">
        <v>2461</v>
      </c>
      <c r="C823" s="33">
        <f>SUMIFS(data!U:U,data!E:E,B823)</f>
        <v>4</v>
      </c>
      <c r="D823" s="33">
        <f>SUMIFS(data!Y:Y,data!E:E,B823)</f>
        <v>4</v>
      </c>
    </row>
    <row r="824" spans="2:4" ht="17.5" customHeight="1" x14ac:dyDescent="0.35">
      <c r="B824" s="30" t="s">
        <v>2575</v>
      </c>
      <c r="C824" s="33">
        <f>SUMIFS(data!U:U,data!E:E,B824)</f>
        <v>0</v>
      </c>
      <c r="D824" s="33">
        <f>SUMIFS(data!Y:Y,data!E:E,B824)</f>
        <v>0</v>
      </c>
    </row>
    <row r="825" spans="2:4" ht="17.5" customHeight="1" x14ac:dyDescent="0.35">
      <c r="B825" s="30" t="s">
        <v>4071</v>
      </c>
      <c r="C825" s="33">
        <f>SUMIFS(data!U:U,data!E:E,B825)</f>
        <v>0</v>
      </c>
      <c r="D825" s="33">
        <f>SUMIFS(data!Y:Y,data!E:E,B825)</f>
        <v>0</v>
      </c>
    </row>
    <row r="826" spans="2:4" ht="17.5" customHeight="1" x14ac:dyDescent="0.35">
      <c r="B826" s="30" t="s">
        <v>116</v>
      </c>
      <c r="C826" s="33">
        <f>SUMIFS(data!U:U,data!E:E,B826)</f>
        <v>0</v>
      </c>
      <c r="D826" s="33">
        <f>SUMIFS(data!Y:Y,data!E:E,B826)</f>
        <v>0</v>
      </c>
    </row>
    <row r="827" spans="2:4" ht="17.5" customHeight="1" x14ac:dyDescent="0.35">
      <c r="B827" s="30" t="s">
        <v>2479</v>
      </c>
      <c r="C827" s="33">
        <f>SUMIFS(data!U:U,data!E:E,B827)</f>
        <v>0</v>
      </c>
      <c r="D827" s="33">
        <f>SUMIFS(data!Y:Y,data!E:E,B827)</f>
        <v>0</v>
      </c>
    </row>
    <row r="828" spans="2:4" ht="17.5" customHeight="1" x14ac:dyDescent="0.35">
      <c r="B828" s="30" t="s">
        <v>4072</v>
      </c>
      <c r="C828" s="33">
        <f>SUMIFS(data!U:U,data!E:E,B828)</f>
        <v>0</v>
      </c>
      <c r="D828" s="33">
        <f>SUMIFS(data!Y:Y,data!E:E,B828)</f>
        <v>0</v>
      </c>
    </row>
    <row r="829" spans="2:4" ht="17.5" customHeight="1" x14ac:dyDescent="0.35">
      <c r="B829" s="30" t="s">
        <v>73</v>
      </c>
      <c r="C829" s="33">
        <f>SUMIFS(data!U:U,data!E:E,B829)</f>
        <v>0</v>
      </c>
      <c r="D829" s="33">
        <f>SUMIFS(data!Y:Y,data!E:E,B829)</f>
        <v>0</v>
      </c>
    </row>
    <row r="830" spans="2:4" ht="17.5" customHeight="1" x14ac:dyDescent="0.35">
      <c r="B830" s="30" t="s">
        <v>2559</v>
      </c>
      <c r="C830" s="33">
        <f>SUMIFS(data!U:U,data!E:E,B830)</f>
        <v>4</v>
      </c>
      <c r="D830" s="33">
        <f>SUMIFS(data!Y:Y,data!E:E,B830)</f>
        <v>4</v>
      </c>
    </row>
    <row r="831" spans="2:4" ht="17.5" customHeight="1" x14ac:dyDescent="0.35">
      <c r="B831" s="30" t="s">
        <v>2560</v>
      </c>
      <c r="C831" s="33">
        <f>SUMIFS(data!U:U,data!E:E,B831)</f>
        <v>0</v>
      </c>
      <c r="D831" s="33">
        <f>SUMIFS(data!Y:Y,data!E:E,B831)</f>
        <v>0</v>
      </c>
    </row>
    <row r="832" spans="2:4" ht="17.5" customHeight="1" x14ac:dyDescent="0.35">
      <c r="B832" s="30" t="s">
        <v>4073</v>
      </c>
      <c r="C832" s="33">
        <f>SUMIFS(data!U:U,data!E:E,B832)</f>
        <v>0</v>
      </c>
      <c r="D832" s="33">
        <f>SUMIFS(data!Y:Y,data!E:E,B832)</f>
        <v>0</v>
      </c>
    </row>
    <row r="833" spans="2:4" ht="17.5" customHeight="1" x14ac:dyDescent="0.35">
      <c r="B833" s="30" t="s">
        <v>2574</v>
      </c>
      <c r="C833" s="33">
        <f>SUMIFS(data!U:U,data!E:E,B833)</f>
        <v>8</v>
      </c>
      <c r="D833" s="33">
        <f>SUMIFS(data!Y:Y,data!E:E,B833)</f>
        <v>8</v>
      </c>
    </row>
    <row r="834" spans="2:4" ht="17.5" customHeight="1" x14ac:dyDescent="0.35">
      <c r="B834" s="30" t="s">
        <v>4074</v>
      </c>
      <c r="C834" s="33">
        <f>SUMIFS(data!U:U,data!E:E,B834)</f>
        <v>0</v>
      </c>
      <c r="D834" s="33">
        <f>SUMIFS(data!Y:Y,data!E:E,B834)</f>
        <v>0</v>
      </c>
    </row>
    <row r="835" spans="2:4" ht="17.5" customHeight="1" x14ac:dyDescent="0.35">
      <c r="B835" s="30" t="s">
        <v>2553</v>
      </c>
      <c r="C835" s="33">
        <f>SUMIFS(data!U:U,data!E:E,B835)</f>
        <v>0</v>
      </c>
      <c r="D835" s="33">
        <f>SUMIFS(data!Y:Y,data!E:E,B835)</f>
        <v>0</v>
      </c>
    </row>
    <row r="836" spans="2:4" ht="17.5" customHeight="1" x14ac:dyDescent="0.35">
      <c r="B836" s="30" t="s">
        <v>325</v>
      </c>
      <c r="C836" s="33">
        <f>SUMIFS(data!U:U,data!E:E,B836)</f>
        <v>145</v>
      </c>
      <c r="D836" s="33">
        <f>SUMIFS(data!Y:Y,data!E:E,B836)</f>
        <v>107</v>
      </c>
    </row>
    <row r="837" spans="2:4" ht="17.5" customHeight="1" x14ac:dyDescent="0.35">
      <c r="B837" s="30" t="s">
        <v>2447</v>
      </c>
      <c r="C837" s="33">
        <f>SUMIFS(data!U:U,data!E:E,B837)</f>
        <v>6</v>
      </c>
      <c r="D837" s="33">
        <f>SUMIFS(data!Y:Y,data!E:E,B837)</f>
        <v>6</v>
      </c>
    </row>
    <row r="838" spans="2:4" ht="17.5" customHeight="1" x14ac:dyDescent="0.35">
      <c r="B838" s="30" t="s">
        <v>2546</v>
      </c>
      <c r="C838" s="33">
        <f>SUMIFS(data!U:U,data!E:E,B838)</f>
        <v>0</v>
      </c>
      <c r="D838" s="33">
        <f>SUMIFS(data!Y:Y,data!E:E,B838)</f>
        <v>0</v>
      </c>
    </row>
    <row r="839" spans="2:4" ht="17.5" customHeight="1" x14ac:dyDescent="0.35">
      <c r="B839" s="30" t="s">
        <v>2569</v>
      </c>
      <c r="C839" s="33">
        <f>SUMIFS(data!U:U,data!E:E,B839)</f>
        <v>0</v>
      </c>
      <c r="D839" s="33">
        <f>SUMIFS(data!Y:Y,data!E:E,B839)</f>
        <v>0</v>
      </c>
    </row>
    <row r="840" spans="2:4" ht="17.5" customHeight="1" x14ac:dyDescent="0.35">
      <c r="B840" s="30" t="s">
        <v>2566</v>
      </c>
      <c r="C840" s="33">
        <f>SUMIFS(data!U:U,data!E:E,B840)</f>
        <v>0</v>
      </c>
      <c r="D840" s="33">
        <f>SUMIFS(data!Y:Y,data!E:E,B840)</f>
        <v>0</v>
      </c>
    </row>
    <row r="841" spans="2:4" ht="17.5" customHeight="1" x14ac:dyDescent="0.35">
      <c r="B841" s="30" t="s">
        <v>2563</v>
      </c>
      <c r="C841" s="33">
        <f>SUMIFS(data!U:U,data!E:E,B841)</f>
        <v>0</v>
      </c>
      <c r="D841" s="33">
        <f>SUMIFS(data!Y:Y,data!E:E,B841)</f>
        <v>0</v>
      </c>
    </row>
    <row r="842" spans="2:4" ht="17.5" customHeight="1" x14ac:dyDescent="0.35">
      <c r="B842" s="30" t="s">
        <v>138</v>
      </c>
      <c r="C842" s="33">
        <f>SUMIFS(data!U:U,data!E:E,B842)</f>
        <v>0</v>
      </c>
      <c r="D842" s="33">
        <f>SUMIFS(data!Y:Y,data!E:E,B842)</f>
        <v>0</v>
      </c>
    </row>
    <row r="843" spans="2:4" ht="17.5" customHeight="1" x14ac:dyDescent="0.35">
      <c r="B843" s="30" t="s">
        <v>41</v>
      </c>
      <c r="C843" s="33">
        <f>SUMIFS(data!U:U,data!E:E,B843)</f>
        <v>0</v>
      </c>
      <c r="D843" s="33">
        <f>SUMIFS(data!Y:Y,data!E:E,B843)</f>
        <v>0</v>
      </c>
    </row>
    <row r="844" spans="2:4" ht="17.5" customHeight="1" x14ac:dyDescent="0.35">
      <c r="B844" s="30" t="s">
        <v>2572</v>
      </c>
      <c r="C844" s="33">
        <f>SUMIFS(data!U:U,data!E:E,B844)</f>
        <v>0</v>
      </c>
      <c r="D844" s="33">
        <f>SUMIFS(data!Y:Y,data!E:E,B844)</f>
        <v>0</v>
      </c>
    </row>
    <row r="845" spans="2:4" ht="17.5" customHeight="1" x14ac:dyDescent="0.35">
      <c r="B845" s="30" t="s">
        <v>2534</v>
      </c>
      <c r="C845" s="33">
        <f>SUMIFS(data!U:U,data!E:E,B845)</f>
        <v>0</v>
      </c>
      <c r="D845" s="33">
        <f>SUMIFS(data!Y:Y,data!E:E,B845)</f>
        <v>0</v>
      </c>
    </row>
    <row r="846" spans="2:4" ht="17.5" customHeight="1" x14ac:dyDescent="0.35">
      <c r="B846" s="30" t="s">
        <v>2511</v>
      </c>
      <c r="C846" s="33">
        <f>SUMIFS(data!U:U,data!E:E,B846)</f>
        <v>0</v>
      </c>
      <c r="D846" s="33">
        <f>SUMIFS(data!Y:Y,data!E:E,B846)</f>
        <v>0</v>
      </c>
    </row>
    <row r="847" spans="2:4" ht="17.5" customHeight="1" x14ac:dyDescent="0.35">
      <c r="B847" s="30" t="s">
        <v>2674</v>
      </c>
      <c r="C847" s="33">
        <f>SUMIFS(data!U:U,data!E:E,B847)</f>
        <v>0</v>
      </c>
      <c r="D847" s="33">
        <f>SUMIFS(data!Y:Y,data!E:E,B847)</f>
        <v>0</v>
      </c>
    </row>
    <row r="848" spans="2:4" ht="17.5" customHeight="1" x14ac:dyDescent="0.35">
      <c r="B848" s="30" t="s">
        <v>55</v>
      </c>
      <c r="C848" s="33">
        <f>SUMIFS(data!U:U,data!E:E,B848)</f>
        <v>0</v>
      </c>
      <c r="D848" s="33">
        <f>SUMIFS(data!Y:Y,data!E:E,B848)</f>
        <v>0</v>
      </c>
    </row>
    <row r="849" spans="2:4" ht="17.5" customHeight="1" x14ac:dyDescent="0.35">
      <c r="B849" s="30" t="s">
        <v>2556</v>
      </c>
      <c r="C849" s="33">
        <f>SUMIFS(data!U:U,data!E:E,B849)</f>
        <v>0</v>
      </c>
      <c r="D849" s="33">
        <f>SUMIFS(data!Y:Y,data!E:E,B849)</f>
        <v>0</v>
      </c>
    </row>
    <row r="850" spans="2:4" ht="17.5" customHeight="1" x14ac:dyDescent="0.35">
      <c r="B850" s="30" t="s">
        <v>277</v>
      </c>
      <c r="C850" s="33">
        <f>SUMIFS(data!U:U,data!E:E,B850)</f>
        <v>0</v>
      </c>
      <c r="D850" s="33">
        <f>SUMIFS(data!Y:Y,data!E:E,B850)</f>
        <v>0</v>
      </c>
    </row>
    <row r="851" spans="2:4" ht="17.5" customHeight="1" x14ac:dyDescent="0.35">
      <c r="B851" s="30" t="s">
        <v>3287</v>
      </c>
      <c r="C851" s="33">
        <f>SUMIFS(data!U:U,data!E:E,B851)</f>
        <v>0</v>
      </c>
      <c r="D851" s="33">
        <f>SUMIFS(data!Y:Y,data!E:E,B851)</f>
        <v>0</v>
      </c>
    </row>
    <row r="852" spans="2:4" ht="17.5" customHeight="1" x14ac:dyDescent="0.35">
      <c r="B852" s="30" t="s">
        <v>3285</v>
      </c>
      <c r="C852" s="33">
        <f>SUMIFS(data!U:U,data!E:E,B852)</f>
        <v>0</v>
      </c>
      <c r="D852" s="33">
        <f>SUMIFS(data!Y:Y,data!E:E,B852)</f>
        <v>0</v>
      </c>
    </row>
    <row r="853" spans="2:4" ht="17.5" customHeight="1" x14ac:dyDescent="0.35">
      <c r="B853" s="30" t="s">
        <v>2687</v>
      </c>
      <c r="C853" s="33">
        <f>SUMIFS(data!U:U,data!E:E,B853)</f>
        <v>4</v>
      </c>
      <c r="D853" s="33">
        <f>SUMIFS(data!Y:Y,data!E:E,B853)</f>
        <v>4</v>
      </c>
    </row>
    <row r="854" spans="2:4" ht="17.5" customHeight="1" x14ac:dyDescent="0.35">
      <c r="B854" s="30" t="s">
        <v>2857</v>
      </c>
      <c r="C854" s="33">
        <f>SUMIFS(data!U:U,data!E:E,B854)</f>
        <v>0</v>
      </c>
      <c r="D854" s="33">
        <f>SUMIFS(data!Y:Y,data!E:E,B854)</f>
        <v>0</v>
      </c>
    </row>
    <row r="855" spans="2:4" ht="17.5" customHeight="1" x14ac:dyDescent="0.35">
      <c r="B855" s="30" t="s">
        <v>2462</v>
      </c>
      <c r="C855" s="33">
        <f>SUMIFS(data!U:U,data!E:E,B855)</f>
        <v>0</v>
      </c>
      <c r="D855" s="33">
        <f>SUMIFS(data!Y:Y,data!E:E,B855)</f>
        <v>0</v>
      </c>
    </row>
    <row r="856" spans="2:4" ht="17.5" customHeight="1" x14ac:dyDescent="0.35">
      <c r="B856" s="30" t="s">
        <v>2576</v>
      </c>
      <c r="C856" s="33">
        <f>SUMIFS(data!U:U,data!E:E,B856)</f>
        <v>0</v>
      </c>
      <c r="D856" s="33">
        <f>SUMIFS(data!Y:Y,data!E:E,B856)</f>
        <v>0</v>
      </c>
    </row>
    <row r="857" spans="2:4" ht="17.5" customHeight="1" x14ac:dyDescent="0.35">
      <c r="B857" s="30" t="s">
        <v>2502</v>
      </c>
      <c r="C857" s="33">
        <f>SUMIFS(data!U:U,data!E:E,B857)</f>
        <v>0</v>
      </c>
      <c r="D857" s="33">
        <f>SUMIFS(data!Y:Y,data!E:E,B857)</f>
        <v>0</v>
      </c>
    </row>
    <row r="858" spans="2:4" ht="17.5" customHeight="1" x14ac:dyDescent="0.35">
      <c r="B858" s="30" t="s">
        <v>2694</v>
      </c>
      <c r="C858" s="33">
        <f>SUMIFS(data!U:U,data!E:E,B858)</f>
        <v>0</v>
      </c>
      <c r="D858" s="33">
        <f>SUMIFS(data!Y:Y,data!E:E,B858)</f>
        <v>0</v>
      </c>
    </row>
    <row r="859" spans="2:4" ht="17.5" customHeight="1" x14ac:dyDescent="0.35">
      <c r="B859" s="30" t="s">
        <v>2503</v>
      </c>
      <c r="C859" s="33">
        <f>SUMIFS(data!U:U,data!E:E,B859)</f>
        <v>0</v>
      </c>
      <c r="D859" s="33">
        <f>SUMIFS(data!Y:Y,data!E:E,B859)</f>
        <v>0</v>
      </c>
    </row>
    <row r="860" spans="2:4" ht="17.5" customHeight="1" x14ac:dyDescent="0.35">
      <c r="B860" s="30" t="s">
        <v>44</v>
      </c>
      <c r="C860" s="33">
        <f>SUMIFS(data!U:U,data!E:E,B860)</f>
        <v>1</v>
      </c>
      <c r="D860" s="33">
        <f>SUMIFS(data!Y:Y,data!E:E,B860)</f>
        <v>1</v>
      </c>
    </row>
    <row r="861" spans="2:4" ht="17.5" customHeight="1" x14ac:dyDescent="0.35">
      <c r="B861" s="30" t="s">
        <v>82</v>
      </c>
      <c r="C861" s="33">
        <f>SUMIFS(data!U:U,data!E:E,B861)</f>
        <v>0</v>
      </c>
      <c r="D861" s="33">
        <f>SUMIFS(data!Y:Y,data!E:E,B861)</f>
        <v>0</v>
      </c>
    </row>
    <row r="862" spans="2:4" ht="17.5" customHeight="1" x14ac:dyDescent="0.35">
      <c r="B862" s="30" t="s">
        <v>2527</v>
      </c>
      <c r="C862" s="33">
        <f>SUMIFS(data!U:U,data!E:E,B862)</f>
        <v>0</v>
      </c>
      <c r="D862" s="33">
        <f>SUMIFS(data!Y:Y,data!E:E,B862)</f>
        <v>0</v>
      </c>
    </row>
    <row r="863" spans="2:4" ht="17.5" customHeight="1" x14ac:dyDescent="0.35">
      <c r="B863" s="30" t="s">
        <v>2554</v>
      </c>
      <c r="C863" s="33">
        <f>SUMIFS(data!U:U,data!E:E,B863)</f>
        <v>0</v>
      </c>
      <c r="D863" s="33">
        <f>SUMIFS(data!Y:Y,data!E:E,B863)</f>
        <v>0</v>
      </c>
    </row>
    <row r="864" spans="2:4" ht="17.5" customHeight="1" x14ac:dyDescent="0.35">
      <c r="B864" s="30" t="s">
        <v>2531</v>
      </c>
      <c r="C864" s="33">
        <f>SUMIFS(data!U:U,data!E:E,B864)</f>
        <v>0</v>
      </c>
      <c r="D864" s="33">
        <f>SUMIFS(data!Y:Y,data!E:E,B864)</f>
        <v>0</v>
      </c>
    </row>
    <row r="865" spans="2:4" ht="17.5" customHeight="1" x14ac:dyDescent="0.35">
      <c r="B865" s="30" t="s">
        <v>2686</v>
      </c>
      <c r="C865" s="33">
        <f>SUMIFS(data!U:U,data!E:E,B865)</f>
        <v>0</v>
      </c>
      <c r="D865" s="33">
        <f>SUMIFS(data!Y:Y,data!E:E,B865)</f>
        <v>0</v>
      </c>
    </row>
    <row r="866" spans="2:4" ht="17.5" customHeight="1" x14ac:dyDescent="0.35">
      <c r="B866" s="30" t="s">
        <v>40</v>
      </c>
      <c r="C866" s="33">
        <f>SUMIFS(data!U:U,data!E:E,B866)</f>
        <v>0</v>
      </c>
      <c r="D866" s="33">
        <f>SUMIFS(data!Y:Y,data!E:E,B866)</f>
        <v>0</v>
      </c>
    </row>
    <row r="867" spans="2:4" ht="17.5" customHeight="1" x14ac:dyDescent="0.35">
      <c r="B867" s="30" t="s">
        <v>21</v>
      </c>
      <c r="C867" s="33">
        <f>SUMIFS(data!U:U,data!E:E,B867)</f>
        <v>0</v>
      </c>
      <c r="D867" s="33">
        <f>SUMIFS(data!Y:Y,data!E:E,B867)</f>
        <v>0</v>
      </c>
    </row>
    <row r="868" spans="2:4" ht="17.5" customHeight="1" x14ac:dyDescent="0.35">
      <c r="B868" s="30" t="s">
        <v>3281</v>
      </c>
      <c r="C868" s="33">
        <f>SUMIFS(data!U:U,data!E:E,B868)</f>
        <v>0</v>
      </c>
      <c r="D868" s="33">
        <f>SUMIFS(data!Y:Y,data!E:E,B868)</f>
        <v>0</v>
      </c>
    </row>
    <row r="869" spans="2:4" ht="17.5" customHeight="1" x14ac:dyDescent="0.35">
      <c r="B869" s="30" t="s">
        <v>3356</v>
      </c>
      <c r="C869" s="33">
        <f>SUMIFS(data!U:U,data!E:E,B869)</f>
        <v>0</v>
      </c>
      <c r="D869" s="33">
        <f>SUMIFS(data!Y:Y,data!E:E,B869)</f>
        <v>0</v>
      </c>
    </row>
    <row r="870" spans="2:4" ht="17.5" customHeight="1" x14ac:dyDescent="0.35">
      <c r="B870" s="30" t="s">
        <v>2419</v>
      </c>
      <c r="C870" s="33">
        <f>SUMIFS(data!U:U,data!E:E,B870)</f>
        <v>0</v>
      </c>
      <c r="D870" s="33">
        <f>SUMIFS(data!Y:Y,data!E:E,B870)</f>
        <v>0</v>
      </c>
    </row>
    <row r="871" spans="2:4" ht="17.5" customHeight="1" x14ac:dyDescent="0.35">
      <c r="B871" s="30" t="s">
        <v>2693</v>
      </c>
      <c r="C871" s="33">
        <f>SUMIFS(data!U:U,data!E:E,B871)</f>
        <v>0</v>
      </c>
      <c r="D871" s="33">
        <f>SUMIFS(data!Y:Y,data!E:E,B871)</f>
        <v>0</v>
      </c>
    </row>
    <row r="872" spans="2:4" ht="17.5" customHeight="1" x14ac:dyDescent="0.35">
      <c r="B872" s="30" t="s">
        <v>2466</v>
      </c>
      <c r="C872" s="33">
        <f>SUMIFS(data!U:U,data!E:E,B872)</f>
        <v>0</v>
      </c>
      <c r="D872" s="33">
        <f>SUMIFS(data!Y:Y,data!E:E,B872)</f>
        <v>0</v>
      </c>
    </row>
    <row r="873" spans="2:4" ht="17.5" customHeight="1" x14ac:dyDescent="0.35">
      <c r="B873" s="30" t="s">
        <v>2587</v>
      </c>
      <c r="C873" s="33">
        <f>SUMIFS(data!U:U,data!E:E,B873)</f>
        <v>0</v>
      </c>
      <c r="D873" s="33">
        <f>SUMIFS(data!Y:Y,data!E:E,B873)</f>
        <v>0</v>
      </c>
    </row>
    <row r="874" spans="2:4" ht="17.5" customHeight="1" x14ac:dyDescent="0.35">
      <c r="B874" s="30" t="s">
        <v>2689</v>
      </c>
      <c r="C874" s="33">
        <f>SUMIFS(data!U:U,data!E:E,B874)</f>
        <v>0</v>
      </c>
      <c r="D874" s="33">
        <f>SUMIFS(data!Y:Y,data!E:E,B874)</f>
        <v>0</v>
      </c>
    </row>
    <row r="875" spans="2:4" ht="17.5" customHeight="1" x14ac:dyDescent="0.35">
      <c r="B875" s="30" t="s">
        <v>107</v>
      </c>
      <c r="C875" s="33">
        <f>SUMIFS(data!U:U,data!E:E,B875)</f>
        <v>0</v>
      </c>
      <c r="D875" s="33">
        <f>SUMIFS(data!Y:Y,data!E:E,B875)</f>
        <v>0</v>
      </c>
    </row>
    <row r="876" spans="2:4" ht="17.5" customHeight="1" x14ac:dyDescent="0.35">
      <c r="B876" s="30" t="s">
        <v>133</v>
      </c>
      <c r="C876" s="33">
        <f>SUMIFS(data!U:U,data!E:E,B876)</f>
        <v>0</v>
      </c>
      <c r="D876" s="33">
        <f>SUMIFS(data!Y:Y,data!E:E,B876)</f>
        <v>0</v>
      </c>
    </row>
    <row r="877" spans="2:4" ht="17.5" customHeight="1" x14ac:dyDescent="0.35">
      <c r="B877" s="30" t="s">
        <v>53</v>
      </c>
      <c r="C877" s="33">
        <f>SUMIFS(data!U:U,data!E:E,B877)</f>
        <v>0</v>
      </c>
      <c r="D877" s="33">
        <f>SUMIFS(data!Y:Y,data!E:E,B877)</f>
        <v>0</v>
      </c>
    </row>
    <row r="878" spans="2:4" s="40" customFormat="1" ht="17.5" customHeight="1" x14ac:dyDescent="0.35">
      <c r="B878" s="31" t="s">
        <v>2581</v>
      </c>
      <c r="C878" s="35">
        <f>SUM(C530:C877)</f>
        <v>1252</v>
      </c>
      <c r="D878" s="35">
        <f>SUM(D530:D877)</f>
        <v>1055</v>
      </c>
    </row>
  </sheetData>
  <mergeCells count="62">
    <mergeCell ref="B527:D527"/>
    <mergeCell ref="B528:D528"/>
    <mergeCell ref="B426:L426"/>
    <mergeCell ref="B427:L427"/>
    <mergeCell ref="B436:L436"/>
    <mergeCell ref="B437:L437"/>
    <mergeCell ref="B468:L468"/>
    <mergeCell ref="B469:L469"/>
    <mergeCell ref="B480:L480"/>
    <mergeCell ref="B481:L481"/>
    <mergeCell ref="B491:L491"/>
    <mergeCell ref="B492:L492"/>
    <mergeCell ref="B504:L504"/>
    <mergeCell ref="B505:L505"/>
    <mergeCell ref="B45:D45"/>
    <mergeCell ref="B146:G146"/>
    <mergeCell ref="B34:E34"/>
    <mergeCell ref="B35:E35"/>
    <mergeCell ref="B2:E2"/>
    <mergeCell ref="B3:E3"/>
    <mergeCell ref="B55:D55"/>
    <mergeCell ref="B46:D46"/>
    <mergeCell ref="B123:D123"/>
    <mergeCell ref="B124:D124"/>
    <mergeCell ref="B110:D110"/>
    <mergeCell ref="B111:D111"/>
    <mergeCell ref="B99:D99"/>
    <mergeCell ref="B100:D100"/>
    <mergeCell ref="B87:D87"/>
    <mergeCell ref="B88:D88"/>
    <mergeCell ref="B56:D56"/>
    <mergeCell ref="B338:K338"/>
    <mergeCell ref="B347:K347"/>
    <mergeCell ref="B301:I301"/>
    <mergeCell ref="B302:I302"/>
    <mergeCell ref="B314:I314"/>
    <mergeCell ref="B315:I315"/>
    <mergeCell ref="B337:K337"/>
    <mergeCell ref="B212:G212"/>
    <mergeCell ref="B147:G147"/>
    <mergeCell ref="B156:G156"/>
    <mergeCell ref="B157:G157"/>
    <mergeCell ref="B188:G188"/>
    <mergeCell ref="B200:G200"/>
    <mergeCell ref="B247:I247"/>
    <mergeCell ref="B201:G201"/>
    <mergeCell ref="B189:G189"/>
    <mergeCell ref="B211:G211"/>
    <mergeCell ref="B224:G224"/>
    <mergeCell ref="B225:G225"/>
    <mergeCell ref="B248:I248"/>
    <mergeCell ref="B257:I257"/>
    <mergeCell ref="B258:I258"/>
    <mergeCell ref="B289:I289"/>
    <mergeCell ref="B290:I290"/>
    <mergeCell ref="B392:H392"/>
    <mergeCell ref="B403:H403"/>
    <mergeCell ref="B404:H404"/>
    <mergeCell ref="B391:H391"/>
    <mergeCell ref="B348:K348"/>
    <mergeCell ref="B379:K379"/>
    <mergeCell ref="B380:K380"/>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2024-09-22T17:57:11Z</dcterms:modified>
</cp:coreProperties>
</file>