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48CC252D-62FE-45E4-AB92-BB6AD9556A49}"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Data!$A$2:$AP$394</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F309" i="3" s="1"/>
  <c r="E307" i="3"/>
  <c r="D307" i="3"/>
  <c r="C307" i="3"/>
  <c r="G292" i="3"/>
  <c r="F292" i="3"/>
  <c r="E292" i="3"/>
  <c r="D292" i="3"/>
  <c r="C292" i="3"/>
  <c r="G291" i="3"/>
  <c r="F291" i="3"/>
  <c r="E291" i="3"/>
  <c r="D291" i="3"/>
  <c r="C291" i="3"/>
  <c r="G290" i="3"/>
  <c r="F290" i="3"/>
  <c r="E290" i="3"/>
  <c r="D290" i="3"/>
  <c r="C290" i="3"/>
  <c r="G289" i="3"/>
  <c r="F289" i="3"/>
  <c r="E289" i="3"/>
  <c r="D289" i="3"/>
  <c r="C289" i="3"/>
  <c r="H337" i="3" l="1"/>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<sst xmlns="http://schemas.openxmlformats.org/spreadsheetml/2006/main" count="11916" uniqueCount="2284">
  <si>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</si>
  <si>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</si>
  <si>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</si>
  <si>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</si>
  <si>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</si>
  <si>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</si>
  <si>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</si>
  <si>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</si>
  <si>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</si>
  <si>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</si>
  <si>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</si>
  <si>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</si>
  <si>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</si>
  <si>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</si>
  <si>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</si>
  <si>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</si>
  <si>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</si>
  <si>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</si>
  <si>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</si>
  <si>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</si>
  <si>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</si>
  <si>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</si>
  <si>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</si>
  <si>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</si>
  <si>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</si>
  <si>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</si>
  <si>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</si>
  <si>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</si>
  <si>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</si>
  <si>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</si>
  <si>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</si>
  <si>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</si>
  <si>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</si>
  <si>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16-20/12/2011</t>
  </si>
  <si>
    <t>رسالة مُجَهَّلة الهوية</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</si>
  <si>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</si>
  <si>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</si>
  <si>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</si>
  <si>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</si>
  <si>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</si>
  <si>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</si>
  <si>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</si>
  <si>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</si>
  <si>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</si>
  <si>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</si>
  <si>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</si>
  <si>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</si>
  <si>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</si>
  <si>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</si>
  <si>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</si>
  <si>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</si>
  <si>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</si>
  <si>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</si>
  <si>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</si>
  <si>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</si>
  <si>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</si>
  <si>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النزهة - مصر الجديدة</t>
  </si>
  <si>
    <t>الأزبكية - مسجد الفتح</t>
  </si>
  <si>
    <t>منية النصر</t>
  </si>
  <si>
    <t>طنطا ثان - جامعة طنطا</t>
  </si>
  <si>
    <t>مركز المنصورة - سندوب</t>
  </si>
  <si>
    <t>قصر النيل</t>
  </si>
  <si>
    <t>أكتوبر ثان</t>
  </si>
  <si>
    <t>المنتزه ثان</t>
  </si>
  <si>
    <t>البساتين</t>
  </si>
  <si>
    <t>أبو حماد</t>
  </si>
  <si>
    <t>مركز كفر الشيخ</t>
  </si>
  <si>
    <t>مدينة نصر أول - ميدان رابعة العدوية</t>
  </si>
  <si>
    <t>أبو كبير</t>
  </si>
  <si>
    <t>عابدين - شارع الفلكي</t>
  </si>
  <si>
    <t>العجوزة</t>
  </si>
  <si>
    <t>وادي النطرون</t>
  </si>
  <si>
    <t>ههيا - قرية العدوة</t>
  </si>
  <si>
    <t>بندر بني سويف - نادي قضاة بني سويف</t>
  </si>
  <si>
    <t>المعادي</t>
  </si>
  <si>
    <t>مدينة نصر ثان - جامعة الازهر</t>
  </si>
  <si>
    <t>المنصورة أول - شارع جيهان</t>
  </si>
  <si>
    <t>الأزبكية - رمسيس ودار القضاء</t>
  </si>
  <si>
    <t>المنصورة أول - جامعة المنصورة</t>
  </si>
  <si>
    <t>عابدين - شارع محمد محمود</t>
  </si>
  <si>
    <t>الزقازيق</t>
  </si>
  <si>
    <t>مدينة نصر أول</t>
  </si>
  <si>
    <t>بلقاس</t>
  </si>
  <si>
    <t>الدقي</t>
  </si>
  <si>
    <t>عابدين - منزل جيكا</t>
  </si>
  <si>
    <t>دمياط أول - السنانية</t>
  </si>
  <si>
    <t>مدينة نصر</t>
  </si>
  <si>
    <t>قصر النيل - نقابة الصحفيين</t>
  </si>
  <si>
    <t>المنتزه أول</t>
  </si>
  <si>
    <t>العجوزة - شارع ناهيا</t>
  </si>
  <si>
    <t>ميت غمر</t>
  </si>
  <si>
    <t>قصر النيل - سفارة امريكا</t>
  </si>
  <si>
    <t>طنطا</t>
  </si>
  <si>
    <t>دمياط أول - ميدان سرور والبوسطة</t>
  </si>
  <si>
    <t>كفر الشيخ أول - ستاد كفر الشيخ</t>
  </si>
  <si>
    <t>بولاق الدكرور</t>
  </si>
  <si>
    <t>المنصورة ثان</t>
  </si>
  <si>
    <t>مدينة 6 أكتوبر</t>
  </si>
  <si>
    <t>عين شمس</t>
  </si>
  <si>
    <t>قصر النيل - مجلس الشورى</t>
  </si>
  <si>
    <t>الدخيلة - نقطة شرطة فوزي معاذ</t>
  </si>
  <si>
    <t>الدقي - ميدان المساحة وشارعا البحوث والسودان والدقي</t>
  </si>
  <si>
    <t>بندر بني سويف</t>
  </si>
  <si>
    <t>السادات - المنطقة الأولي</t>
  </si>
  <si>
    <t>منيا القمح</t>
  </si>
  <si>
    <t>باب شرقي - جامعة الإسكندرية</t>
  </si>
  <si>
    <t>حلوان</t>
  </si>
  <si>
    <t>الزقازيق ثان - جامعة الزقازيق</t>
  </si>
  <si>
    <t>شبرا الخيمة ثان</t>
  </si>
  <si>
    <t>المنشية - محكمة المنشية</t>
  </si>
  <si>
    <t>بندر دمنهور - شارع الجمهورية</t>
  </si>
  <si>
    <t>الزقازيق ثان</t>
  </si>
  <si>
    <t>دمياط أول - ميدان سرور</t>
  </si>
  <si>
    <t>الزيتون</t>
  </si>
  <si>
    <t>مصر الجديدة</t>
  </si>
  <si>
    <t>ترسا</t>
  </si>
  <si>
    <t>أبو حمص</t>
  </si>
  <si>
    <t>أكتوبر أول - مدينة الانتاج الاعلامي</t>
  </si>
  <si>
    <t>المرج - كمين المرج</t>
  </si>
  <si>
    <t>سمالوط</t>
  </si>
  <si>
    <t>بندر المنيا - جامعة المنيا</t>
  </si>
  <si>
    <t>السلام أول</t>
  </si>
  <si>
    <t>الرمل أول</t>
  </si>
  <si>
    <t>إدفو</t>
  </si>
  <si>
    <t>الصف</t>
  </si>
  <si>
    <t>مدينة نصر ثان - جامعة الزهر</t>
  </si>
  <si>
    <t>السيدة زينب - محيط مجلس الوزراء</t>
  </si>
  <si>
    <t>عابدين - محكمة عابدين</t>
  </si>
  <si>
    <t>بولاق الدكرور - سكه الحاج علي</t>
  </si>
  <si>
    <t>الرمل ثان - سجن برج العرب</t>
  </si>
  <si>
    <t>الأربعين - شارع المدينة المنورة</t>
  </si>
  <si>
    <t>المعادي - معهد امناء الشرطة</t>
  </si>
  <si>
    <t>طنطا أول</t>
  </si>
  <si>
    <t>قصر النيل - قهوة الفلاح</t>
  </si>
  <si>
    <t>مركز المنصورة</t>
  </si>
  <si>
    <t>أحداث النزهة - اغتيال النائب العام هشام بركات 29-6-2015</t>
  </si>
  <si>
    <t>أحداث مسجد الفتح - رمسيس الثانية - الأزبكية 16-8-2013</t>
  </si>
  <si>
    <t>مداهمات امنية - منية النصر خلية تصنيع المتفجرات 28-6-2015</t>
  </si>
  <si>
    <t>إحتجاجات تيران وصنافير - طنطا ثان - جامعة طنطا</t>
  </si>
  <si>
    <t>أحداث مركز المنصورة - سندوب قضية قتل حارس قاضي محاكمة مرسي 28-2-2014</t>
  </si>
  <si>
    <t>قضية التخابر مع قطر - مرسي ومؤسسة الرئاسة 2-9-2014</t>
  </si>
  <si>
    <t>أحداث المنتزه ثان 11-4-2014</t>
  </si>
  <si>
    <t>قضية خلية القاهرة - مجموعة العمليات النوعية المتقدمة - صهيب سعد - 174 عسكرية 24-5-2015</t>
  </si>
  <si>
    <t>مداهمات امنية - البساتين - شقة قنبلة مونة 29-6-2014</t>
  </si>
  <si>
    <t>مداهمات امنية - القاهرة - قضية حركة شباب 25 يناير - 11-12-2015</t>
  </si>
  <si>
    <t>أحداث سياسية - الشرقية - أبو حماد - عام 2015</t>
  </si>
  <si>
    <t>مداهمات امنية - كفر الشيخ 22-04-2015</t>
  </si>
  <si>
    <t>فض اعتصام رابعة العدوية - مدينة نصر أول 14-8-2013</t>
  </si>
  <si>
    <t>أحداث أبوكبير - قضية قيادات تنظيم جماعة الإخوان بشمال الشرقية 25-8-2013</t>
  </si>
  <si>
    <t>مداهمات امنية - عابدين - شارع الفلكي قضية طاهر مختار 14-1-2016</t>
  </si>
  <si>
    <t>قضية غرفة عمليات رابعة - إدارة الاعتصام - مدينة نصر أول 14-8-2013</t>
  </si>
  <si>
    <t>أحداث البحيرة - انفجار مصنع تجهيز عبوات ناسفة 6-5-2015</t>
  </si>
  <si>
    <t>مداهمات امنية - ههيا - قرية العدوة 15-1-2016</t>
  </si>
  <si>
    <t>عمل صحفي - نيابة وسط القاهرة - الصحفيين الثلاثة 26-9-2016</t>
  </si>
  <si>
    <t>محاكمة عسكرية -الواسطي - 14 شخص - حرق مزرعة ضابط بالوسطي - قضية رقم 43 لسنة 2017</t>
  </si>
  <si>
    <t>أحداث جامعة الازهر - مدينة نصر قضية مجموعة اسماء مصر 24-12-2013</t>
  </si>
  <si>
    <t>الذكرى الثالثة للثورة - المنصورة أول 25-1-2014</t>
  </si>
  <si>
    <t>أحداث 6 أكتوبر - رمسيس ودار القضاء - قضية اقتحام التحرير وقسم الأزبكية 6-10-2013</t>
  </si>
  <si>
    <t>أحداث جامعة المنصورة - اقتحام الحرم الجامعي - 28-10-2014</t>
  </si>
  <si>
    <t>قضية أمن دولة - تنظيم الوايت نايتس - قضية رقم 127 لسنة 2015 حصر أمن دولة عليا</t>
  </si>
  <si>
    <t>مداهمات أمنية - السويس - القبض على ذمة قضايا متعددة</t>
  </si>
  <si>
    <t>قضية مؤسسة بلادي - عابدين - شارع محمد محمود 1-5-2014</t>
  </si>
  <si>
    <t>مداهمات أمنية - الزقازيق 29-9-2014</t>
  </si>
  <si>
    <t>مداهمات امنية - مدينة نصر أول - قضية شقة مدينة نصر 31-12-2013</t>
  </si>
  <si>
    <t>مداهمات امنية - بلقاس ادمن صفحة علي فيسبوك 29-12-2015</t>
  </si>
  <si>
    <t xml:space="preserve">خلية زرع العبوات الناسفة - الإسكندرية - قضية 108 لسنة 2015 عسكرية </t>
  </si>
  <si>
    <t>أحداث الدقي - قضية خلية الجيزة - الدقي - قتل ظباط وحرق سيارات شرطة 12-2-2014</t>
  </si>
  <si>
    <t>الذكرى الرابعة لأحداث محمد محمود - عابدين - منزل جيكا 19-11-2015</t>
  </si>
  <si>
    <t>مداهمات امنية - السنانية - إدارة صفحات اليكترونية علي الفيس بوك 13-01-2016</t>
  </si>
  <si>
    <t>جمعة الارض - إحتجاجات تيران وصنافير - العجوزة - شارع ناهيا</t>
  </si>
  <si>
    <t>مداهمات أمنية - أحتجاجات الأرض</t>
  </si>
  <si>
    <t>مداهمات امنية - ميت غمر - قضية خلية احياء التنظيم السري للإخوان - تخريب شبكة الطرق 20-2-2015</t>
  </si>
  <si>
    <t>أحداث قصر النيل قضية سفارة امريكا الثانية - مقتل عمرو عبد النبي 22-7-2013</t>
  </si>
  <si>
    <t>أحداث دمياط أول - ميدان سرور والبوسطة شروع في قتل 9 اشخاص واصابة مجندين بخرطوش 5-5-2015</t>
  </si>
  <si>
    <t>أحداث كفر الشيخ - ستاد كفر الشيخ تفجير الكلية الحربية 15-4-2015</t>
  </si>
  <si>
    <t>مداهمات أمنية - بولاق الدكرور - على ذمة قضايا متعددة</t>
  </si>
  <si>
    <t>خلية حرق سيارات للشرطة والقضاء - المنصورة ثان 30-1-2014</t>
  </si>
  <si>
    <t>قضية خلية مجموعات الردع والتأمين بالدقهلية - شروع في قتل محمد المغاوري - المنصورة ثان 5-2-2014</t>
  </si>
  <si>
    <t>إحتجاجات تيران وصنافير - عين شمس - غير معلوم</t>
  </si>
  <si>
    <t>أحداث قصر النيل - فض تظاهرة مجلس الشوري - وقفة لا للمحاكمات العسكرية 26-11-2013</t>
  </si>
  <si>
    <t>إحتجاجات تيران وصنافير - قصر النيل - نقابة الصحفيين</t>
  </si>
  <si>
    <t>أحداث الدخيلة - الهانوفيل - نقطة شرطة فوزي معاذ حرق النقطة 21-3-2015</t>
  </si>
  <si>
    <t>جمعة الارض - إحتجاجات تيران وصنافير - الدقي - ميدان المساحة وشارعا البحوث والسودان والدقي</t>
  </si>
  <si>
    <t>مداهمات أمنية - بندر بني سويف على ذمة قضايا متعددة</t>
  </si>
  <si>
    <t>إحتجاجات تيران وصنافير - المعادي - كمين بالمعادي</t>
  </si>
  <si>
    <t>أحداث المنوفية - السادات - المنطقة الأولي - مول السلام - قضية تكسير بوكس شرطة - 12-8-2014</t>
  </si>
  <si>
    <t>مداهمات امنية - منيا القمح 4-4-2016</t>
  </si>
  <si>
    <t>أحداث جامعة الإسكندرية - المجمع النظري مقتل عمر شريف 14-10-2014</t>
  </si>
  <si>
    <t>أحداث جامعة الزقازيق - كلية التربية الرياضية 25-12-2013</t>
  </si>
  <si>
    <t>أحداث منية النصر 27-5-2015</t>
  </si>
  <si>
    <t>تظاهرة المحامين - مكتب النائب العام - دار القضاء - إحتجاج مقتل كريم حمدي 1-3-2015</t>
  </si>
  <si>
    <t>يوم محاكمة مرسي - المنشية - محكمة المنشية 4-11-2013</t>
  </si>
  <si>
    <t>أحداث الإسكندرية - المنتزه ثان - أعضاء تنظيم الإخوان ومنشورات - كريم العطار 20-11-2014</t>
  </si>
  <si>
    <t>أحداث المنشية - محكمة المنشية وقفة قضية خالد سعيد 3-12-2013</t>
  </si>
  <si>
    <t>مداهمات امنية - المعادي - 28-12-2017</t>
  </si>
  <si>
    <t>تنفيذ حكم 20-5-2014 - قضية وقفة خالد سعيد 3-12-2013</t>
  </si>
  <si>
    <t>كمين امني - الزقازيق ثان - بانر مالك عدلي 2-7-2016</t>
  </si>
  <si>
    <t>إحتجاجات تيران وصنافير - الزيتون - غير معلوم</t>
  </si>
  <si>
    <t>قضية مؤسسة بلادي - الاتجار بالبشر وإستغلال الأطفال في مظاهرات 6 ابريل 1-5-2014</t>
  </si>
  <si>
    <t>مداهمات امنية - مصر الجديدة - فرقة أطفال الشوارع 09-04-2016</t>
  </si>
  <si>
    <t>مداهمات أمنية - ترسا بالجيزة 29-8-2013 على ذمة قضايا متعددة بالقاهرة</t>
  </si>
  <si>
    <t>قضية خلية احياء التنظيم السري للإخوان - تخريب شبكة الطرق - ميت غمر 20-2-2015</t>
  </si>
  <si>
    <t>مداهمات امنية - البحيرة 15-03-2015</t>
  </si>
  <si>
    <t>مداهمات أمنية - أكتوبر أول - مدينة الانتاج الاعلامي 23-11-2014 قضية الجبهة السلفية المركزية - دعوات جمعة الهوية</t>
  </si>
  <si>
    <t>الذكرى الثالثة للثورة - كمين أمني - المرج 25-1-2014</t>
  </si>
  <si>
    <t>أحداث سمالوط - قسم شرطة سمالوط 5-7-2013</t>
  </si>
  <si>
    <t>مداهمات امنية - بندر المنيا - بداية الدراسة - اليوم الأول 11-10-2014</t>
  </si>
  <si>
    <t>مداهمات امنية - الغربية خلية إرهابية - نيابة أمن الدولة 8-3-2015</t>
  </si>
  <si>
    <t>إحتجاجات تيران وصنافير - السلام أول - غير معلوم</t>
  </si>
  <si>
    <t>مداهمات امنية - إدفو دعوات جمعة الهوية 27-11-2014</t>
  </si>
  <si>
    <t>مداهمات امنية - أكتوبر - قضية مؤسسة مدي - هشام جعفر 21-10-2015</t>
  </si>
  <si>
    <t>إحتجاجات تيران وصنافير - الصف - غير معلوم</t>
  </si>
  <si>
    <t>أحداث جامعة الازهر - المدينة الجامعية - 12-1-2014</t>
  </si>
  <si>
    <t>أحداث جامعة المنصورة 12-11-2013</t>
  </si>
  <si>
    <t>أحداث الرمل أول - قسم شرطة الرمل أول 29-3-2013</t>
  </si>
  <si>
    <t>أحداث الزقازيق ثان - قضية 494 لسنة 2015</t>
  </si>
  <si>
    <t>مداهمات أمنية - ميت غمر قضية حرق سيارة منسق حملة السيسي 14-4-2014</t>
  </si>
  <si>
    <t>أحداث مجلس الوزراء حرق المجمع العلمي 16-20 ديسمبر 2011</t>
  </si>
  <si>
    <t>أحداث عابدين - محكمة عابدين - تسليم أحمد ماهر نفسه 29-11-2013</t>
  </si>
  <si>
    <t>أحداث بولاق الدكرور - سكه الحاج علي - ذكرى مقتل - أحمد المصري - قضية معتقلي العزاء 1-9-2014</t>
  </si>
  <si>
    <t>قضية خلية القاهرة - مجموعة العمليات النوعيه المتقدمه - صهيب سعد - 174 عسكريه 24-5-2015</t>
  </si>
  <si>
    <t>مداهمات أمنية - المنصورة ثان 1-9-2015</t>
  </si>
  <si>
    <t>أحداث ثان الرمل - قضية التخطيط لاقتحام سجن برج العرب - تهريب مرسي 5-9-2015</t>
  </si>
  <si>
    <t>قضية كتائب حلوان والخلايا النوعيه - جنوب القاهرة - حلوان 14-8-2014</t>
  </si>
  <si>
    <t>أحداث مسجد الفتح - رمسيس الثانيه - الأزبكية 16-8-2013</t>
  </si>
  <si>
    <t>أحداث الأربعين - شارع المدينة المنورة والنيل 18-4-2014</t>
  </si>
  <si>
    <t>مداهمات أمنية - طنطا - خلية حرق سياره ظابط بمصلحه السجون 6-3-2014</t>
  </si>
  <si>
    <t>أحداث محاكمه ماهر وعادل ودومه - التعدي علي حرس معهد امناء الشرطة 10-3-2014</t>
  </si>
  <si>
    <t>مداهمات أمنية - القاهرة - قضية حركة شباب 25 يناير - 11-12-2015</t>
  </si>
  <si>
    <t>مداهمه مدرسه - سمالوط 9-9-2013</t>
  </si>
  <si>
    <t>قضية خلية حرق سيارات الشرطة - داعش - طنطا 1-1-2014</t>
  </si>
  <si>
    <t>مداهمات أمنية - قضية الجبهه السلفيه - رقم 29 لسنه 2016 حصر أمن دولة عليا</t>
  </si>
  <si>
    <t>أحداث تظاهرات ثوره الغلابه - مداهمات أمنية - قضية رقم 761 لسنه 2016 حصر أمن دولة عليا 11-11-2016</t>
  </si>
  <si>
    <t>أحداث كفر الشيخ 4-10-2015</t>
  </si>
  <si>
    <t>أحداث سياسية - القاهرة - قصر النيل - قهوة الفلاح - 21/04/2016</t>
  </si>
  <si>
    <t>أحداث مركز المنصورة - سندوب قضية قتل حارس قاضي محاكمه مرسي 28-2-2014</t>
  </si>
  <si>
    <t>مداهمات أمنية - الغربية خلية إرهابية - نيابة امن الدولة 8-3-2015</t>
  </si>
  <si>
    <t>أحداث الدقهلية</t>
  </si>
  <si>
    <t>مداهمات أمنية - مدينة نصر - 20-12-2015</t>
  </si>
  <si>
    <t>مداهمات أمنية - 13-6-2016</t>
  </si>
  <si>
    <t>أحداث أول المنصورة - شارع جيهان واحمد ماهر 12-1-2014</t>
  </si>
  <si>
    <t>أحداث الشرقية - أبو حماد 21-3-2014</t>
  </si>
  <si>
    <t>مداهمات أمنية - 16/06/2015</t>
  </si>
  <si>
    <t>إحتجاجات تيران وصنافير - غير معلوم - غير معلوم</t>
  </si>
  <si>
    <t>مداهمات أمنية - مدينة نصر - 16-7-2016</t>
  </si>
  <si>
    <t>مداهمات أمنية - مركز المنصورة 5-2-2014</t>
  </si>
  <si>
    <t>ابراهيم احمد محمود محمد اليماني</t>
  </si>
  <si>
    <t>ابراهيم سمير- احمد ابو ليله - عبد الرحمن سمير</t>
  </si>
  <si>
    <t>ابراهيم يحيي عبد الفتاح عزب محمد</t>
  </si>
  <si>
    <t>احمد ابو ليله</t>
  </si>
  <si>
    <t>احمد اسماعيل ثابت اسماعيل</t>
  </si>
  <si>
    <t>احمد الشاذلي</t>
  </si>
  <si>
    <t>احمد امين الغزالي امين</t>
  </si>
  <si>
    <t>احمد ايمن حسن محمد ابو العلا</t>
  </si>
  <si>
    <t>احمد حسن عبد العزيز</t>
  </si>
  <si>
    <t>احمد خضر السيد حسن ابراهيم شاهين</t>
  </si>
  <si>
    <t>احمد خطاب</t>
  </si>
  <si>
    <t>احمد رزق حسين حسين - عمرو محمد احمد زهران -احمد محمد عبد الله الصفطي- ضياء احمد عبد الرحمن ابو العنين- ايهاب محمد علي الجندي- محمد طه محمود -تامر خميس جمعه صباح -محمدالسعيد عبده راجح- محمدالسيد عبد الغني نجم- احمد محمد احمد علي</t>
  </si>
  <si>
    <t>احمد سليمان احمد شعيل</t>
  </si>
  <si>
    <t>احمد عبد الباسط محمد محمد</t>
  </si>
  <si>
    <t>احمد محمد حسن محمد عرفه</t>
  </si>
  <si>
    <t>احمد نصر عبيد شعبان</t>
  </si>
  <si>
    <t>اسامه الجزار</t>
  </si>
  <si>
    <t>اسراء خالد محمد سعيد</t>
  </si>
  <si>
    <t>اسماء حمدي عبد الستار السيد حسين</t>
  </si>
  <si>
    <t>اسماعيل محمد السيد الموجي</t>
  </si>
  <si>
    <t>الاء السيد محمود عبد الرحمن</t>
  </si>
  <si>
    <t>الحسيني عبده محمد محمد</t>
  </si>
  <si>
    <t>السعيد عادل محمد رزق السعيد</t>
  </si>
  <si>
    <t>السيد علي فهيم ابو المعاطي</t>
  </si>
  <si>
    <t>السيد محمود عبد الرحمن عبد البر</t>
  </si>
  <si>
    <t>اميره فرج محمد قاسم</t>
  </si>
  <si>
    <t>انس السيد عبد النور</t>
  </si>
  <si>
    <t>انس محمد محمد ابراهيم البلتاجي</t>
  </si>
  <si>
    <t>ايمان محب محمد عبد الفتاح</t>
  </si>
  <si>
    <t>ايمن علي ابراهيم يوسف</t>
  </si>
  <si>
    <t>ايه محمد نبيل حجازي</t>
  </si>
  <si>
    <t>بدر الدين محمد محمود محمود الجمل</t>
  </si>
  <si>
    <t>بسمه رفعت عبد المنعم محمد ربيع</t>
  </si>
  <si>
    <t>جعفر ابراهيم خليل عمر الزعفراني</t>
  </si>
  <si>
    <t>جميله احمد محمود سري الدين</t>
  </si>
  <si>
    <t>جهاد طه عبد الحميد</t>
  </si>
  <si>
    <t>حمدي قشطه</t>
  </si>
  <si>
    <t>خالد احمد طاهر الانصاري</t>
  </si>
  <si>
    <t>خالد عبد الحميد محمود عبد العاطي</t>
  </si>
  <si>
    <t>روضه محمد مندور</t>
  </si>
  <si>
    <t>زكريا ابو عطيه - محمود العشماوي - علي عبد الرازق</t>
  </si>
  <si>
    <t>ساره محمد رمضان علي ابراهيم</t>
  </si>
  <si>
    <t>سامحي مصطفي احمد عبد العليم</t>
  </si>
  <si>
    <t>شريف طلعت محمد محمد</t>
  </si>
  <si>
    <t>صلاح الدين عبد الحليم مرسي سلطان</t>
  </si>
  <si>
    <t>صهيب عماد محمد محمد ابراهيم</t>
  </si>
  <si>
    <t>ضياء احمد عبد الرحمن ابو العنين</t>
  </si>
  <si>
    <t>طاهر مختار محمود عوض</t>
  </si>
  <si>
    <t>عامر مسعد عبده عبد الحميد</t>
  </si>
  <si>
    <t>عبد البصير عبد الرؤوف عبد المولي حسن</t>
  </si>
  <si>
    <t>عبد الرحمن احمد احمد محمود</t>
  </si>
  <si>
    <t>عبد الرحمن طارق عبد السميع احمد</t>
  </si>
  <si>
    <t>عبد الرحمن طاهر</t>
  </si>
  <si>
    <t>عبد الرحمن عبد السلام عرفه ياقوت</t>
  </si>
  <si>
    <t>عبد الرحمن عبد الله محمد صبري</t>
  </si>
  <si>
    <t>عبد الرحمن مجدي</t>
  </si>
  <si>
    <t>عبد العظيم احمد فهمي خالد</t>
  </si>
  <si>
    <t>عبد الله محمد عبد الله زكي</t>
  </si>
  <si>
    <t>عزب عبد القادر عسكر</t>
  </si>
  <si>
    <t>علاء احمد سيف الاسلام عبد الفتاح حمد</t>
  </si>
  <si>
    <t>علاء محمد كامل النجار</t>
  </si>
  <si>
    <t>عمر محمد علي محمد ابراهيم</t>
  </si>
  <si>
    <t>عمر محمود احمد عبد الرحمن الحوت</t>
  </si>
  <si>
    <t>عمرو السعيد عبد الشافي</t>
  </si>
  <si>
    <t>عمرو بدر</t>
  </si>
  <si>
    <t>عمرو عاطف عبد الخالق شاهين</t>
  </si>
  <si>
    <t>عمرو عبد الغني حامد عبده</t>
  </si>
  <si>
    <t>كريم محمود نصر ابراهيم العطار</t>
  </si>
  <si>
    <t>لطفي ابراهيم اسماعيل خليل</t>
  </si>
  <si>
    <t>لؤي محمد عبد الرحمن ابو زيد</t>
  </si>
  <si>
    <t>مالك عدلي</t>
  </si>
  <si>
    <t>ماهر احمد محمد حزيمه</t>
  </si>
  <si>
    <t>ماهينور محمد عبد السلام المصري</t>
  </si>
  <si>
    <t>مجدي غنيم</t>
  </si>
  <si>
    <t>مجدي محمد فهمي محمود الشيخ</t>
  </si>
  <si>
    <t>محمد السيد محمد ابراهيم</t>
  </si>
  <si>
    <t>محمد حسانين مصطفي فتح الله</t>
  </si>
  <si>
    <t>محمد حسن مصطفي</t>
  </si>
  <si>
    <t>محمد سعيد ابو الفتوح عبد المعطي</t>
  </si>
  <si>
    <t>محمد عادل احمد محمد ابو الفضل</t>
  </si>
  <si>
    <t>محمد عبد الله سعد ابراهيم</t>
  </si>
  <si>
    <t>محمد عبد المجيد جبر</t>
  </si>
  <si>
    <t>محمد مصطفي محمد عرفات</t>
  </si>
  <si>
    <t>محمد محمد ابراهيم البلتاجي</t>
  </si>
  <si>
    <t>محمد محمد السيد عوض الله</t>
  </si>
  <si>
    <t>محمد منصور صالح ابو قدير</t>
  </si>
  <si>
    <t>محمد ناجي عبد المقصود علي</t>
  </si>
  <si>
    <t>محمود شعبان ابراهيم مصطفي</t>
  </si>
  <si>
    <t>محمود عبد الشكور ابو زيد عطيه الله</t>
  </si>
  <si>
    <t>محمود محمد احمد حسين</t>
  </si>
  <si>
    <t>محمود معروف يوسف</t>
  </si>
  <si>
    <t>مريم عماد الدين علي ابو ترك</t>
  </si>
  <si>
    <t>مصطفي المصري</t>
  </si>
  <si>
    <t>مصعب حامد</t>
  </si>
  <si>
    <t>مينا ثابت ميخائيل ثابت</t>
  </si>
  <si>
    <t>ناجي كامل محمد عبد المجيد</t>
  </si>
  <si>
    <t>نور محمود نور الدين</t>
  </si>
  <si>
    <t>هشام احمد عوض جعفر</t>
  </si>
  <si>
    <t>هيثم فوزي محمدين</t>
  </si>
  <si>
    <t>ياسين صبري عبود احمد</t>
  </si>
  <si>
    <t>يوسف شعبان محمد شعبان</t>
  </si>
  <si>
    <t>يوسف طلعت محمود عبد الكريم</t>
  </si>
  <si>
    <t>محمد احمد سباعي عبد الله</t>
  </si>
  <si>
    <t>عمر علي حسن عبد المقصود</t>
  </si>
  <si>
    <t>عبد الرحمن محمد مصطفي المرسي الجندي</t>
  </si>
  <si>
    <t>احمد سعد دومه سعد</t>
  </si>
  <si>
    <t>احمد ماهر ابراهيم الطنطاوي</t>
  </si>
  <si>
    <t>رامي سيد حسانين محمد بدوي</t>
  </si>
  <si>
    <t>صهيب سعد محمد محمد حسن الحداد</t>
  </si>
  <si>
    <t>اسلام احمد محمد السيد عامر</t>
  </si>
  <si>
    <t>اسلام السيد محفوظ سالم خليل</t>
  </si>
  <si>
    <t>احمد محمد سعيد فتحي غانم</t>
  </si>
  <si>
    <t>احمد محمد محمد محمد الصعيدي</t>
  </si>
  <si>
    <t>احمد عبد الغني السيد احمد بديوي</t>
  </si>
  <si>
    <t>احمد محمد رضوان بدر</t>
  </si>
  <si>
    <t>صلاح احمد متولي جلال</t>
  </si>
  <si>
    <t>محمد عادل فهمي علي</t>
  </si>
  <si>
    <t xml:space="preserve">محمد فياض محمود </t>
  </si>
  <si>
    <t>محمود حسني محمود محمد</t>
  </si>
  <si>
    <t>حمدي السيد عبد الفتاح</t>
  </si>
  <si>
    <t>سيف الاسلام محمد بسيوني بدران</t>
  </si>
  <si>
    <t>شريف عبد المنعم عبد الخالق العفيفي</t>
  </si>
  <si>
    <t xml:space="preserve">شيرين سعيد حامد بخيت </t>
  </si>
  <si>
    <t>عمر محمود ياسين</t>
  </si>
  <si>
    <t>محمد رمضان عبد الباسط</t>
  </si>
  <si>
    <t>محمد عادل محمود سلطان</t>
  </si>
  <si>
    <t>محمد فوزي شاهر محمد كشك</t>
  </si>
  <si>
    <t xml:space="preserve">محمود مجدي عيد محمد الجوهري </t>
  </si>
  <si>
    <t>طالب محبوس</t>
  </si>
  <si>
    <t>طلاب بسجن الحضره</t>
  </si>
  <si>
    <t>طلاب بسجن برج العرب</t>
  </si>
  <si>
    <t>محبوس بسجن العقرب بطرة</t>
  </si>
  <si>
    <t>محبوس بسجن الوداي الجديد</t>
  </si>
  <si>
    <t>محبوس بسجن برج العرب بالإسكندرية</t>
  </si>
  <si>
    <t>محبوسون بسجن شبين الكوم العمومي</t>
  </si>
  <si>
    <t>محبوس بسجن قنا العمومي</t>
  </si>
  <si>
    <t>محبوس بسجن وادي النطرون</t>
  </si>
  <si>
    <t>محبوس بسجن الأبعادية - بالبحيرة</t>
  </si>
  <si>
    <t>محبوسة بسجن القناطر</t>
  </si>
  <si>
    <t>محبوسون بالمؤسسة العقابية للأحداث بالمرج</t>
  </si>
  <si>
    <t>محبوسون بسجن المنصورة العمومي</t>
  </si>
  <si>
    <t>محبوسون بسجن بورسعيد العمومي</t>
  </si>
  <si>
    <t>محبوسون بسجن طلخا بالمنصورة</t>
  </si>
  <si>
    <t>محبوسون بسجن طنطا العمومي</t>
  </si>
  <si>
    <t>محبوسون بسجن وادي النطرون</t>
  </si>
  <si>
    <t>محبوسون بقسم المنتزه أول بالإسكندرية</t>
  </si>
  <si>
    <t>محبوسون بقسم شرطة طلخا</t>
  </si>
  <si>
    <t>محبوسون بسجن برج العرب</t>
  </si>
  <si>
    <t>احمد حبيب</t>
  </si>
  <si>
    <t>جهاد عبد الحفيظ</t>
  </si>
  <si>
    <t>حسام حسن العميد</t>
  </si>
  <si>
    <t>عبد الرحمن عاطف</t>
  </si>
  <si>
    <t>عبد الله ناصر منصور محمد</t>
  </si>
  <si>
    <t>عثمان عسكر</t>
  </si>
  <si>
    <t>عمر عادل</t>
  </si>
  <si>
    <t>محمد اليماني</t>
  </si>
  <si>
    <t>محمد طارق</t>
  </si>
  <si>
    <t>محمود الحلواني</t>
  </si>
  <si>
    <t>محمود طلعت عبد الباري - مصطفي الشيخ</t>
  </si>
  <si>
    <t>محمود طلعت عبد الباري</t>
  </si>
  <si>
    <t>مصطفي الشيخ</t>
  </si>
  <si>
    <t>اسلام عطيه</t>
  </si>
  <si>
    <t>طارق محمد عبد الملك حسام الدين</t>
  </si>
  <si>
    <t>احمد حمدي والي</t>
  </si>
  <si>
    <t>احمد محمد كامل</t>
  </si>
  <si>
    <t>مصعب احمد</t>
  </si>
  <si>
    <t>يسرا السيد ابراهيم محمد الخطيب</t>
  </si>
  <si>
    <t>احمد الصعيدي</t>
  </si>
  <si>
    <t>ابراهيم اليماني</t>
  </si>
  <si>
    <t>ابراهيم عزب</t>
  </si>
  <si>
    <t>احمد اسماعيل</t>
  </si>
  <si>
    <t>احمد الغزالي</t>
  </si>
  <si>
    <t>احمد ايمن</t>
  </si>
  <si>
    <t>احمد شعيل</t>
  </si>
  <si>
    <t>احمد عبد الباسط</t>
  </si>
  <si>
    <t>استاكوزا</t>
  </si>
  <si>
    <t>اسراء خالد</t>
  </si>
  <si>
    <t>اسماء حمدي</t>
  </si>
  <si>
    <t>اسماعيل الموجي</t>
  </si>
  <si>
    <t>الحسيني عبد ه</t>
  </si>
  <si>
    <t>السعيد عادل</t>
  </si>
  <si>
    <t>سيد مشاغب</t>
  </si>
  <si>
    <t>ابو سفيان</t>
  </si>
  <si>
    <t>اميره فرج</t>
  </si>
  <si>
    <t>انس عبد النور</t>
  </si>
  <si>
    <t>انس البلتاجي</t>
  </si>
  <si>
    <t>ايمان محب</t>
  </si>
  <si>
    <t>ايمن علي</t>
  </si>
  <si>
    <t>ايه حجازي</t>
  </si>
  <si>
    <t>بدر الجمل</t>
  </si>
  <si>
    <t>بسمه رفعت</t>
  </si>
  <si>
    <t>جعفر الزعفراني</t>
  </si>
  <si>
    <t>جميله سري الدين</t>
  </si>
  <si>
    <t>خالد الانصاري</t>
  </si>
  <si>
    <t>خالد عبده</t>
  </si>
  <si>
    <t>ساره رمضان</t>
  </si>
  <si>
    <t>سامحي العليم</t>
  </si>
  <si>
    <t>شريف طلعت</t>
  </si>
  <si>
    <t>صلاح سلطان</t>
  </si>
  <si>
    <t>صهيب عماد</t>
  </si>
  <si>
    <t>طاهر مختار</t>
  </si>
  <si>
    <t>عامر مسعد</t>
  </si>
  <si>
    <t>عبد الله</t>
  </si>
  <si>
    <t>عبد الرحمن زيدان</t>
  </si>
  <si>
    <t>موكا</t>
  </si>
  <si>
    <t>عبد الرحمن ياقوت</t>
  </si>
  <si>
    <t>زيزو عبده</t>
  </si>
  <si>
    <t>عبد الله زكي</t>
  </si>
  <si>
    <t>علاء عبد الفتاح</t>
  </si>
  <si>
    <t>عمر علي</t>
  </si>
  <si>
    <t>عمر الحوت</t>
  </si>
  <si>
    <t>عمرو السعيد</t>
  </si>
  <si>
    <t>عمر عاطف</t>
  </si>
  <si>
    <t>عمرو عبده</t>
  </si>
  <si>
    <t>كريم العطار</t>
  </si>
  <si>
    <t>لؤي القهوجي</t>
  </si>
  <si>
    <t>ماهر حزيمه</t>
  </si>
  <si>
    <t>ماهينور المصري</t>
  </si>
  <si>
    <t>مجدي الشيخ</t>
  </si>
  <si>
    <t>ابو داوود</t>
  </si>
  <si>
    <t>محمد حسانين</t>
  </si>
  <si>
    <t>محمد جبر</t>
  </si>
  <si>
    <t>محمد عرفات</t>
  </si>
  <si>
    <t>محمد البلتاجي</t>
  </si>
  <si>
    <t>محمد ناجي</t>
  </si>
  <si>
    <t>محمود شعبان</t>
  </si>
  <si>
    <t>شوكان</t>
  </si>
  <si>
    <t>محمود محمد</t>
  </si>
  <si>
    <t>مريم ترك</t>
  </si>
  <si>
    <t>مينا ثابت</t>
  </si>
  <si>
    <t>ناجي كامل</t>
  </si>
  <si>
    <t>هشام جعفر</t>
  </si>
  <si>
    <t>هيثم محمدين</t>
  </si>
  <si>
    <t>ياسين صبري</t>
  </si>
  <si>
    <t>يسرا الخطيب</t>
  </si>
  <si>
    <t>يوسف شعبان</t>
  </si>
  <si>
    <t>يوسف طلعت</t>
  </si>
  <si>
    <t>محمد سباعي</t>
  </si>
  <si>
    <t>عمر عبد المقصود</t>
  </si>
  <si>
    <t>عبد الرحمن الجندي</t>
  </si>
  <si>
    <t>احمد دومه</t>
  </si>
  <si>
    <t>احمد ماهر</t>
  </si>
  <si>
    <t>رامي سيد</t>
  </si>
  <si>
    <t>صهيب الحداد - عمرو</t>
  </si>
  <si>
    <t>احمد سعيد</t>
  </si>
  <si>
    <t>احمد بديوي</t>
  </si>
  <si>
    <t>احمد رضوان</t>
  </si>
  <si>
    <t>محمد عادل</t>
  </si>
  <si>
    <t>مادو فياض</t>
  </si>
  <si>
    <t>محمود السقا</t>
  </si>
  <si>
    <t>شيرين بخيت</t>
  </si>
  <si>
    <t>محمد فوزي</t>
  </si>
  <si>
    <t>اوزو</t>
  </si>
  <si>
    <t>طمطم</t>
  </si>
  <si>
    <t>احمد والي</t>
  </si>
  <si>
    <t>نوع مكان الاحتجاز</t>
  </si>
  <si>
    <t>مكان الاحتجاز حيث الإنتاج الإبداعي</t>
  </si>
  <si>
    <t>عنوان المنتج الإبداعي وفقاً لذويه أو الناشر أو حسب المحتوى</t>
  </si>
  <si>
    <t>سجن طنطا العمومي - عنبر 8</t>
  </si>
  <si>
    <t>منطقة سجون طرة ب - سجن الاستقبال</t>
  </si>
  <si>
    <t>منطقة سجون برج العرب - سجن الغربانيات</t>
  </si>
  <si>
    <t>منطقة سجون طرة ب - سجن شديد الحراسة - العقرب</t>
  </si>
  <si>
    <t>منطقة سجون القناطر</t>
  </si>
  <si>
    <t>منطقة سجون طرة</t>
  </si>
  <si>
    <t>منطقة سجون طرة أ - سجن القاهرة</t>
  </si>
  <si>
    <t>منطقة سجون القناطر - سجن النساء</t>
  </si>
  <si>
    <t>منطقة سجون وادي النطرون - سجن وادي النطرون ليمان 430</t>
  </si>
  <si>
    <t>سجن دمنهور العمومي - الأبعادية</t>
  </si>
  <si>
    <t>منطقة سجون برج العرب</t>
  </si>
  <si>
    <t>سجن الزقازيق العمومي</t>
  </si>
  <si>
    <t>منطقة سجون وادي النطرون</t>
  </si>
  <si>
    <t>سجن الإسكندرية العمومي - الحضرة</t>
  </si>
  <si>
    <t>قسم شرطة بولاق الدكرور</t>
  </si>
  <si>
    <t>معسكر الأمن المركزي بالكيلو 10 ونصف إسكندرية الصحراوي</t>
  </si>
  <si>
    <t>قسم شرطة منية النصر</t>
  </si>
  <si>
    <t>سجن بورسعيد العمومي</t>
  </si>
  <si>
    <t>المؤسسة العقابية بدكرنس</t>
  </si>
  <si>
    <t>منطقة سجون وادي النطرون - سجن الملحق</t>
  </si>
  <si>
    <t>سجن الجيزة المركزي - إسكندرية الصحراوي</t>
  </si>
  <si>
    <t>قسم شرطة بندر بني سويف</t>
  </si>
  <si>
    <t>سجن الجيزة المركزي - إسكندرية الصحراوي - عنبر 22</t>
  </si>
  <si>
    <t>قسم شرطة الجيزة - حجز 2 سياسي</t>
  </si>
  <si>
    <t>سجن جمصة شديد الحراسة</t>
  </si>
  <si>
    <t>غير معلوم - عنبر ٢١ زنزانة ٨</t>
  </si>
  <si>
    <t>منطقة سجون طرة ب - سجن شديد الحراسة 2- العقرب 2</t>
  </si>
  <si>
    <t>سجن المنصورة العمومي</t>
  </si>
  <si>
    <t>معهد أمناء الشرطة</t>
  </si>
  <si>
    <t>سجن المنيا العمومي</t>
  </si>
  <si>
    <t>قسم شرطة كرموز</t>
  </si>
  <si>
    <t>منطقة سجون طرة أ - سجن ليمان طرة - مستشفي ليمان طرة</t>
  </si>
  <si>
    <t>قسم شرطة شبين الكوم</t>
  </si>
  <si>
    <t>قسم شرطة طنطا ثان</t>
  </si>
  <si>
    <t>سجن الوادي الجديد العمومي</t>
  </si>
  <si>
    <t>سجن شبين الكوم العمومي</t>
  </si>
  <si>
    <t>سجن قنا العمومي</t>
  </si>
  <si>
    <t>المؤسسة العقابية بالمرج</t>
  </si>
  <si>
    <t>قسم شرطة طلخا</t>
  </si>
  <si>
    <t>سجن طنطا العمومي</t>
  </si>
  <si>
    <t>قسم شرطة المنتزة أول</t>
  </si>
  <si>
    <t>قسم شرطة كرموز - زنزانه ٤ عنبر السياسيين</t>
  </si>
  <si>
    <t>بالغ</t>
  </si>
  <si>
    <t>قاصر</t>
  </si>
  <si>
    <t>ذكر</t>
  </si>
  <si>
    <t>طبيب - بشري</t>
  </si>
  <si>
    <t>طالب تعليم عالي - صيدلة - رابعة</t>
  </si>
  <si>
    <t>صحفي</t>
  </si>
  <si>
    <t>عضو هيئة تدريس - جامعة مصر للعلوم والتكنولوجي - العلوم الطبية - معيد</t>
  </si>
  <si>
    <t>خريج</t>
  </si>
  <si>
    <t>طالب تعليم عالي - أكاديمية طيبة</t>
  </si>
  <si>
    <t>طالب تعليم عالي - جامعة الإسكندرية - طب - ثالثة</t>
  </si>
  <si>
    <t>طالب تعليم عالي</t>
  </si>
  <si>
    <t>عضو هيئة تدريس - جامعة القاهرة - معيد - علوم</t>
  </si>
  <si>
    <t>طالب تعليم عالي - جامعة بني سويف - حقوق</t>
  </si>
  <si>
    <t>طبيب - أسنان</t>
  </si>
  <si>
    <t>محاسب - قطاع خاص</t>
  </si>
  <si>
    <t>أنثى</t>
  </si>
  <si>
    <t>طالب تعليم عالي - جامعة الأزهر - طب أسنان - الثانية</t>
  </si>
  <si>
    <t>طالب تعليم عالي - جامعة المنصورة - جامعة المنصورة - هندسة</t>
  </si>
  <si>
    <t>طالب تعليم عالي - جامعة المنصورة - جامعة المنصورة - حقوق - رابعة</t>
  </si>
  <si>
    <t>مهندس</t>
  </si>
  <si>
    <t>ربة منزل</t>
  </si>
  <si>
    <t>طالب تعليم عالي - جامعة الزقازيق - التجارة - ثانية</t>
  </si>
  <si>
    <t>طالب تعليم عالي - الجامعة البريطانية بالقاهرة - هندسة</t>
  </si>
  <si>
    <t xml:space="preserve">أعمال حرة - تاجر </t>
  </si>
  <si>
    <t>طبيب</t>
  </si>
  <si>
    <t>مشرف - شركة الإسكندرية الزراعية</t>
  </si>
  <si>
    <t>طالب ثانوي - ثالثة</t>
  </si>
  <si>
    <t>طالب تعليم عالي - جامعة الازهر - دراسات إسلامية</t>
  </si>
  <si>
    <t>طالب تعليم عالي - تربية نوعية - دراسات عليا</t>
  </si>
  <si>
    <t>صحفي - شبكة رصد الإخبارية - مدير تنفيذي</t>
  </si>
  <si>
    <t>عضو هيئة تدريس - جامعة القاهرة - أستاذ جامعي - شريعة إسلامية</t>
  </si>
  <si>
    <t>طالب ثانوي - أولى</t>
  </si>
  <si>
    <t>أعمال حرة</t>
  </si>
  <si>
    <t>خريج - التجارة</t>
  </si>
  <si>
    <t>صحفي - مصور - حر</t>
  </si>
  <si>
    <t>صحفي - موقع كرموز الإخباري - مصور</t>
  </si>
  <si>
    <t>محامي</t>
  </si>
  <si>
    <t>طالب تعليم عالي - جامعة الإسكندرية - هندسة</t>
  </si>
  <si>
    <t>طالب تعليم عالي - جامعة السادات - حقوق</t>
  </si>
  <si>
    <t>موجه</t>
  </si>
  <si>
    <t>محامي - حر</t>
  </si>
  <si>
    <t>مدون ومبرمج</t>
  </si>
  <si>
    <t>موظف - بوابة يناير - رئيس تحرير بوابة يناير</t>
  </si>
  <si>
    <t>طبيب - نساء وتوليد</t>
  </si>
  <si>
    <t>صاحب محل - اكسسوارات موبايل</t>
  </si>
  <si>
    <t>محافظ</t>
  </si>
  <si>
    <t>مهندس - كمبيوتر</t>
  </si>
  <si>
    <t>طالب تعليم عالي - إعلام</t>
  </si>
  <si>
    <t>صحفي - جريدة النبا</t>
  </si>
  <si>
    <t>طالب تعليم عالي - جامعة الأزهر - هندسة</t>
  </si>
  <si>
    <t>مندوب - دعاية وإعلان</t>
  </si>
  <si>
    <t>طالب تعليم عالي - جامعة المنصورة - الصيدلة - رابعة</t>
  </si>
  <si>
    <t>عضو هيئة تدريس - جامعة الازهر - أستاذ جامعي - انف واذن وحنجره</t>
  </si>
  <si>
    <t>ليسانس - أصول دين</t>
  </si>
  <si>
    <t>مدرس</t>
  </si>
  <si>
    <t>عضو هيئة تدريس - جامعة الازهر - أستاذ جامعي - البلاغة والنقد</t>
  </si>
  <si>
    <t>طالب ثانوي - صناعي - ثانية</t>
  </si>
  <si>
    <t>طالب تعليم عالي - جامعة المنيا - علوم</t>
  </si>
  <si>
    <t>طالب ثانوي - أزهري</t>
  </si>
  <si>
    <t>رئيس مجلس أمناء مؤسسة مدى</t>
  </si>
  <si>
    <t>طالب تعليم عالي - جامعة الأزهر - تربية - الثانية</t>
  </si>
  <si>
    <t>طبيب - صيدلي</t>
  </si>
  <si>
    <t>صحفي - موقع مصر العربية وطالب تعليم عالي - جامعة المنصورة - التجارة</t>
  </si>
  <si>
    <t>طالب تعليم عالي - الجامعة الألمانية بالقاهرة - الهندسة - أولى</t>
  </si>
  <si>
    <t>طالب تعليم عالي - جامعة 6 أكتوبر - علوم سياسية</t>
  </si>
  <si>
    <t>قطاع خاص وأعمال حرة</t>
  </si>
  <si>
    <t>طالب تعليم عالي - جامعة الازهر - هندسة - رابعة</t>
  </si>
  <si>
    <t>طالب تعليم عالي - جامعة الأزهر - هندسة - الرابعة - باور</t>
  </si>
  <si>
    <t>صحفي - بوابه يناير</t>
  </si>
  <si>
    <t>طالب تعليم عالي - جامعة الازهر - هندسة</t>
  </si>
  <si>
    <t>طالب تعليم عالي - جامعة المنصورة - صيدلة - ثالثه</t>
  </si>
  <si>
    <t>طالب تعليم عالي - هندسة</t>
  </si>
  <si>
    <t>طالب تعليم عالي - تجارة</t>
  </si>
  <si>
    <t>طالب تعليم عالي - جامعة طنطا - حاسبات ومعلومات</t>
  </si>
  <si>
    <t>السن أو تاريخ الميلاد</t>
  </si>
  <si>
    <t>نشاط بالمجال العام</t>
  </si>
  <si>
    <t>الشرقية - العاشر من رمضان</t>
  </si>
  <si>
    <t>الغربية - طنطا</t>
  </si>
  <si>
    <t>الجيزة - فيصل</t>
  </si>
  <si>
    <t>الإسكندرية - خورشيد</t>
  </si>
  <si>
    <t>القاهرة - حلوان</t>
  </si>
  <si>
    <t>القاهرة - دار السلام</t>
  </si>
  <si>
    <t>الشرقية - أبو حماد</t>
  </si>
  <si>
    <t>كفر الشيخ - فوه</t>
  </si>
  <si>
    <t>الشرقية - الحسينية</t>
  </si>
  <si>
    <t>عضو برلمان سابق</t>
  </si>
  <si>
    <t>القاهرة - المعادي</t>
  </si>
  <si>
    <t>المنيا - بندر المنيا</t>
  </si>
  <si>
    <t>القاهرة - مدينة نصر أول</t>
  </si>
  <si>
    <t>البحيرة - أبوالمطامير</t>
  </si>
  <si>
    <t>الشرقية - ههيا</t>
  </si>
  <si>
    <t>الشرقية - الزقازيق</t>
  </si>
  <si>
    <t>الدقهلية - المنصورة</t>
  </si>
  <si>
    <t>حركة 6 ابريل - عضو حركة 6 ابريل الجبهة الديمقراطية</t>
  </si>
  <si>
    <t>القاهرة - عين شمس</t>
  </si>
  <si>
    <t>الدقهلية - طلخا</t>
  </si>
  <si>
    <t>جماعة الإخوان - قيادي إخواني</t>
  </si>
  <si>
    <t>مؤسسة بلادي</t>
  </si>
  <si>
    <t>القاهرة - مدينة نصر</t>
  </si>
  <si>
    <t>الدقهلية - بلقاس</t>
  </si>
  <si>
    <t>مؤسس - مؤسسة بلادي</t>
  </si>
  <si>
    <t>الإسكندرية - ميامي</t>
  </si>
  <si>
    <t>الجيزة - بولاق الدكرور</t>
  </si>
  <si>
    <t>الجيزة - 6 أكتوبر</t>
  </si>
  <si>
    <t>الدقهلية - منية النصر</t>
  </si>
  <si>
    <t>دمياط - كفر سعد</t>
  </si>
  <si>
    <t>دمياط - مركز دمياط</t>
  </si>
  <si>
    <t>كفر الشيخ - مركز كفر الشيخ</t>
  </si>
  <si>
    <t>بني سويف - الواسطى</t>
  </si>
  <si>
    <t>جماعة الإخوان - الأمين العام السابق للمجلس الأعلى للشئون الإسلامية</t>
  </si>
  <si>
    <t>الدقهلية - المنصورة أول</t>
  </si>
  <si>
    <t>عضو حركة أولتراس رابعاوي</t>
  </si>
  <si>
    <t>الجيزة - أكتوبر ثان</t>
  </si>
  <si>
    <t>نقابة الاطباء - عضو لجنة الحريات</t>
  </si>
  <si>
    <t>الدقهلية - المنصورة ثان</t>
  </si>
  <si>
    <t>القاهرة - شبرا مصر</t>
  </si>
  <si>
    <t>الإسكندرية - الدخيلة</t>
  </si>
  <si>
    <t>القاهرة - الشرابية</t>
  </si>
  <si>
    <t>بني سويف - بندر بني سويف</t>
  </si>
  <si>
    <t>القاهرة - مدينة 15 مايو</t>
  </si>
  <si>
    <t>القاهرة - شبين القناطر</t>
  </si>
  <si>
    <t>القاهرة - شبرا الخيمة ثان</t>
  </si>
  <si>
    <t>الإسكندرية - الرمل ثان</t>
  </si>
  <si>
    <t>محافظ البحيرة الاسبق</t>
  </si>
  <si>
    <t>القليوبية - بنها</t>
  </si>
  <si>
    <t>القاهرة - مصر الجديدة</t>
  </si>
  <si>
    <t>القليوبية - شبرا الخيمة أول</t>
  </si>
  <si>
    <t>رئيس إتحاد الكلية</t>
  </si>
  <si>
    <t>القليوبية - شبرا الخيمة</t>
  </si>
  <si>
    <t>عضو مجلس الشعب السابق</t>
  </si>
  <si>
    <t>الدقهلية - ميت غمر</t>
  </si>
  <si>
    <t>البحيرة - أبوحمص</t>
  </si>
  <si>
    <t>القاهرة - عابدين</t>
  </si>
  <si>
    <t>عضو الجبهة السلفية</t>
  </si>
  <si>
    <t>الجيزة - الأهرام</t>
  </si>
  <si>
    <t>القليوبية - الخانكة</t>
  </si>
  <si>
    <t>القاهرة - السلام أول</t>
  </si>
  <si>
    <t>عضو حركة 6 أبريل</t>
  </si>
  <si>
    <t>أسوان - إدفو</t>
  </si>
  <si>
    <t>عضو في الائتلاف الوطني لحرية الاعلام</t>
  </si>
  <si>
    <t>الجيزة - الصف</t>
  </si>
  <si>
    <t>حزب مصر القوية - عضو لجنة العمال أمانة أكتوبر - منسق جبهة طريق الثورة (ثوار) بمدينة أكتوبر</t>
  </si>
  <si>
    <t>المتحدث الإعلامي باسم تحالف دعم الشرعية</t>
  </si>
  <si>
    <t>الشرقية - أبوكبير</t>
  </si>
  <si>
    <t>القاهرة - السيده زينب</t>
  </si>
  <si>
    <t>القاهرة - القاهرة الجديدة ثان</t>
  </si>
  <si>
    <t>حركة 6 ابريل - المنسق العام السابق</t>
  </si>
  <si>
    <t>القاهرة - الزيتون</t>
  </si>
  <si>
    <t>حركة 6 ابريل - مسئول العمل الجماهيري</t>
  </si>
  <si>
    <t>الجيزة - الدقي</t>
  </si>
  <si>
    <t>كفر الشيخ - دسوق</t>
  </si>
  <si>
    <t>حزب مصر القوية - أمين الحركة بجامعة الأزهر</t>
  </si>
  <si>
    <t>عضو حزب الحرية والعدالة - المتحدث الاعلامي لحزب الحرية والعدالة بالسويس</t>
  </si>
  <si>
    <t>الدقهلية - أجا</t>
  </si>
  <si>
    <t>حركة 6 ابريل - المتحدث الاعلامي السابق</t>
  </si>
  <si>
    <t>مؤسس حركة بداية</t>
  </si>
  <si>
    <t>المنيا - سمالوط</t>
  </si>
  <si>
    <t>الغربية - طنطا ثان</t>
  </si>
  <si>
    <t>أمين عام نقابة المعلمين المستقلة القاهرة</t>
  </si>
  <si>
    <t>رقم 7122/261 لسنة 2016 جنايات قسم النزهة والمقيدة برقم 1300 لسنة 2016 كلي شرق القاهرة ورقم 314 لسنة 2016 حصر أمن الدولة العليا ورقم 81 لسنة 2016 جنايات أمن الدولة العليا</t>
  </si>
  <si>
    <t>رقم 8615 لسنة 2013 إداري الأزبكية والمقيدة برقم 4163 لسنة 2013 كلي شمال القاهرة</t>
  </si>
  <si>
    <t>قتل 120 شخص وشروع في قتل 296 بينهم 47 من الشرطة وتخريب ممتلكات عامة وخاصة (قسم الأزبكية ومبنى المقأولون ومحال وسيارات شرطة واسعاف واطفاء) وتعطيل المرور بشارعي رمسيس والجلاء واستعراض القوة والتلويح بالعنف وحيازة اسلحة نارية بدون ترخيص (10 بنادق الية وخرطوش و21 زجاجة مواد حارقه) ومواد مخدرة والأنضمام الي عصابة مسلحه</t>
  </si>
  <si>
    <t>الأنضمام لجماعة إرهابية، حيازة متفجرات، حيازة مطبوعات مناهضة لنظام الحكم</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</si>
  <si>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</si>
  <si>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</si>
  <si>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 xml:space="preserve"> مواد تستخدم في تصنيع المتفجرات، واسلحة وخرائط لمنشات شرطية ولمواقع هامة وحيويه</t>
  </si>
  <si>
    <t>رقم 10154 لسنة 2014 جنايات أكتوبر ثان والمقيدة برقم 3690 لسنة 2014 كلي جنوب الجيزة والمقيدة برقم 315 لسنة 2014 حصر نيابة أمن الدولة العليا</t>
  </si>
  <si>
    <t>رقم 4685 لسنة 2014 إداري المنتزه ثان</t>
  </si>
  <si>
    <t>رقم 174 لسنة 2015 جنايات عسكرية غرب القاهرة</t>
  </si>
  <si>
    <t>تكوين جماعة علي خلاف احكام القانون، حيازة واحراز اسلحة نارية وذخيرة ومفرقعات بدون ترخيص، الاشتراك في اتفاق جنائي الغرض منة ارتكاب جنايات التخريب العمدي لمبان واملاك عامة والتعدي علي الجيش والشرطة، حيازة وافشاء سر من اسرار الدفاع بوسيلة غير مشروعة تقرير مصور ومخطط كروكي لمستشفي الجلاء العسكري وبيانات ظابط عامل بمصنع 9 الحربي</t>
  </si>
  <si>
    <t>رقم 14407 لسنة 2013 جنح البساتين</t>
  </si>
  <si>
    <t>تاسيس والأنضمام لجماعة علي خلاف احكام القانون هدفها تعطيل العمل بالدستور واحراز متفجرات قنبلة مونه</t>
  </si>
  <si>
    <t>رقم 796 لسنة 2015 حصر أمن الدولة العليا</t>
  </si>
  <si>
    <t>تاسيس والأنضمام لجماعة اسست علي خلاف احكام القانون حركة شباب 25 يناير لجميع المتهمين، حيازة مفرقعات عبارة عن فوارغ قنابل غاز وفوارغ خرطوش لمصطفي الفقير، حيازة مطبوعات تدعوا للمظاهرات في 25 يناير القادم لأحمد حسن</t>
  </si>
  <si>
    <t>رقم 4482 لسنة 2016 جنح أبوحماد</t>
  </si>
  <si>
    <t>الترويج لاغراض جماعة اُسست علي خلاف احكام القانون، حيازة مطبوعات تحريضيه، التظاهر بدون اخطار</t>
  </si>
  <si>
    <t>رقم 15899 لسنة 2013 إداري مدينة نصر أول والمقيدة برقم 34150 لسنة 2015 جنايات مدينة نصر أول ورقم 2985 لسنة 2015 كلي شرق القاهرة</t>
  </si>
  <si>
    <t>قتل 4 ظباط و3 مجندين و10 اشخاص، شروع في قتل 55 ظابط و5 شرطيين و46 مجندين، التعدي بالضرب علي 10 ظباط و5 مجندين و3 اشخاص، إحتجاز 19 ظابط بدون وجة حق، التجمهر، تكوين وإدارة عصابة مسلحه، استعراض القوة والتلويح بالعنف، مقاومة السلطات، سرقة منقولات، تعطيل وسائل النقل البريه، احتلال مرافق عامة بالقوة (مدرستي مدينة نصر الثانوية الفندقية وعبد العزيز جاويش ومبنى إدارة الاسكان الخارجي بنات لجامعة الازهر برابعة ومسجد رابعة العدوية وملحقاته)، تخريب عمدي لممتلكات عامة (مسجد رابعة العدوية وقاعة المناسبات ومستشفي رابعة ومبنى الإدارة العامة للمرور ومدرستي عبد العزيز جاويش ومدينة نصر الثانوية الفندقية ومبنى إدارة الاسكان الخارجي بنات لجامعة الازهر برابعة واعمدة انارة والبنية التحتية بميدان رابعة ومدرعتين و42 سيارة شرطة)، اتلاف عمدي لممتلكات خاصة، حرق عمدي لممتلكات عامة (كابلات كهربيه)، تخريب وحرق عمدي لمبنى معد لاقامة شعائر دينية (مسجد رابعة)، حيازة مفرقعات واسلحة نارية مششخنة وغير مششخنة بدون ترخيص وذخيرة واسلحة بيضاء وادوات تستخدم في الاعتداء ومطبوعات تحريضيه</t>
  </si>
  <si>
    <t>رقم 2600 لسنة 2014 جنايات أبو كبير والمقيدة برقم 102 لسنة 2014 كلي شمال الزقازيق</t>
  </si>
  <si>
    <t>الأنضمام لجماعة محظورة وحيازة منشورات تحريضيه</t>
  </si>
  <si>
    <t>رقم 498 لسنة 2016 جنح عابدين</t>
  </si>
  <si>
    <t>حيازة مطبوعات تدعو لقلب نظام الحكم</t>
  </si>
  <si>
    <t>رقم 2210 لسنة 2014 جنايات العجوزة والمقيدة برقم 59 لسنة 2014 كلي شمال الجيزة ورقم 317 لسنة 2013 حصر أمن الدولة العليا ورقم 5 لسنة 2014 جنايات أمن الدولة العليا</t>
  </si>
  <si>
    <t>تاسيس وإدارة وتمويل جماعة إرهابية مسلحه، ومدها بالاسلحة والذخائر، محاولة قلب دستور الدولة وشكل حكومتها بالقوه، تخريب عمدي للمتلكات، اذاعة وبت بيانات كاذبة عبر شبكة المعلومات الدولية وبعض القنوات الفضائيه، حيازة اجهزة اتصالات لاسلكية واجهزة بص ارسال واستقبال دون تصريح</t>
  </si>
  <si>
    <t>رقم 908 لسنة 2015 إداري وادي النطرون والمقيدة برقم 64 لسنة 2015 جنايات كلي جنوب دمنهور</t>
  </si>
  <si>
    <t>الأنضمام لجماعة اُسست علي خلاف احكام القانون، التحريض علي التظاهر والعنف</t>
  </si>
  <si>
    <t>رقم 15060 لسنة 2016 جنح قصر النيل</t>
  </si>
  <si>
    <t>الانتماء لجماعة محظورة ونشر اخبار كاذبه</t>
  </si>
  <si>
    <t>رقم 34 لسنة 2015 جنايات عسكرية شمال القاهرة</t>
  </si>
  <si>
    <t>إشعال النيران بنادي القضاة وحرق سيارات رجال الشرطة والقضاه</t>
  </si>
  <si>
    <t>رقم 7332 لسنة 2013 جنح مدينة نصر ثان والمستأنفة برقم 4804 لسنة 2014 جنح مستأنف مدينة نصر ثان</t>
  </si>
  <si>
    <t xml:space="preserve"> الأنضمام لجماعة اسست علي خلاف احكام القانون، تدعو لتعطيل الدستور ومنع مؤسسات الدولة من ممارسة اعمالها، والتجمهر، والبلطجه، ومخالفة قانون التظاهر، وتخريب المنشات العامة والخاصة، ومقاومة السلطات، وحيازة عبوات مولوتوف حارقه، واستعراض القوه، وقطع الطريق العام، وتعطيل وسائل المواصلات </t>
  </si>
  <si>
    <t>رقم 706 لسنة 2014 إداري المنصورة أول والمقيدة برقم 3074 لسنة 2014 جنايات المنصورة أول ورقم 88 لسنة 2014 كلي جنوب المنصورة</t>
  </si>
  <si>
    <t>الأنضمام لجماعة محظورة وحيازة مفرقعات ومطبوعات لتعطيل القانون والتجمهر وتظاهر بدون اخطار</t>
  </si>
  <si>
    <t>رقم 7332 لسنة 2013 جنح مدينة نصر ثان والمستأنفة رقم 4804 لسنة 2014 جنح مستأنف مدينة نصر ثان</t>
  </si>
  <si>
    <t>رقم 10325 لسنة 2013 جنايات الأزبكية</t>
  </si>
  <si>
    <t>استعراض القوة والتلويح بالعنف وتعطيل مترو الانفاق في محطة الشهداء وحيازة اسلحة وذخيرة بدون ترخيص والانتماء لتنظيم إرهابي</t>
  </si>
  <si>
    <t>رقم 14713 لسنة 2014 إداري المنصورة أول والمقيدة برقم 23 لسنة 2015 جنايات عسكري كلي الإسماعيلية</t>
  </si>
  <si>
    <t>رقم 94 لسنة 2017 غرب القاهرة العسكرية</t>
  </si>
  <si>
    <t>قضايا عديدة</t>
  </si>
  <si>
    <t>رقم 232 لسنة 2014 حصر تحقيق نيابة أمن الدولة العليا والمقيدة برقم 16850 لسنة 2014 جنايات مركز المنصورة</t>
  </si>
  <si>
    <t>رقم 4252 لسنة 2014 جنايات عابدين</t>
  </si>
  <si>
    <t xml:space="preserve"> كونوا عصابة منظمه؛ لاستقطاب أطفال الشوارع، والهاربين من سوء معاملة ذويهم، وتم إحتجازهم داخل كيان مخالف للقانون، ودون ترخيص، واطلقوا علية «جمعية بلادي»، شقة بالعقار رقم 31 شارع محمد محمود، دائرة قسم عابدين بالقاهرة</t>
  </si>
  <si>
    <t>رقم 525 لسنة 2014 إداري مصر القديمة والمقيدة برقم 2991 لسنة 2014 جنح مصر القديمة</t>
  </si>
  <si>
    <t>التظاهر بدون اخطار والأنضمام لجماعة اُسست علي خلاف احكام القانون، اتلاف الممتلكات العامة والخاصة، استعمال القوة والعنف مع موظفين عموميين</t>
  </si>
  <si>
    <t>رقم 62043 لسنة 2013 جنح مدينة نصر أول</t>
  </si>
  <si>
    <t xml:space="preserve"> حيازة اسلحة نارية بدون ترخيص ومنشورات والتحريض علي العنف والأنضمام لجماعة إرهابية</t>
  </si>
  <si>
    <t>رقم 12967 لسنة 2015 إداري بلقاس</t>
  </si>
  <si>
    <t>إدارة صفحة تحريضية ضد الجيش والشرطة</t>
  </si>
  <si>
    <t>رقم 108 لسنة 2015 جنايات عسكرية إسكندرية</t>
  </si>
  <si>
    <t xml:space="preserve">القتل العمد للشخصيات العامة من القيادات الأمنية، والشروع في القتل والأنضمام لجماعة اسست علي خلاف احكام القانون والغرض منها الدعوة الي تعطيل احكام الدستور والقانون ومنع مؤسسات الدولة والسلطات العامة من ممارسة اعمالها والاعتداء علي الحرية الشخصية والحقوق العامة للمواطنين والحريات والحقوق العامة التي كفلها الدستور والقانون، والاضرار بالوحدة الوطنية والسلام الاجتماعي /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 / واسندت النيابة المختصة للمتهمين ارتكاب جرائم: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اغراضهم_x000D_
</t>
  </si>
  <si>
    <t>انشاوا واداروا تنظيما إرهابيا يهدف الي تكفير سلطات الدولة ومواجهتها باستخدام السلاح، لتغيير نظام الحكم بالقوه، والاعتداء علي ضباط وافراد ومنشات القوات المسلحة والشرطة، واستهداف الاقباط ودور عبادتهم واستحلال اموالهم، وارتكاب اعمال إرهابية بهدف نشر الفوضي في البلاد وتعريض أمن المجتمع للخطر</t>
  </si>
  <si>
    <t>رقم 5192 لسنة 2015 جنايات الدقي والمقيدة برقم 851 لسنة 2015 كلي شمال الجيزة ورقم 250 حصر أمن الدولة العليا ورقم 33 لسنة 2015 جنايات أمن الدولة العليا</t>
  </si>
  <si>
    <t>تاسيس وإدارة وتمويل خلية إرهابية مسلحه، شروع في قتل ظباط، التجمهر، مقاومة السلطات، تخريب عمدي لممتلكات عامة، سرقة اسلحة ميري، صنع واستعمال وحيازة واحراز مفرقعات، حيازة اسحلة نارية بدون ترخيص</t>
  </si>
  <si>
    <t>رقم 12182 لسنة 2015 جنح عابدين والمقيدة برقم 4999 لسنة 2015 جنح مستأنف وسط القاهرة</t>
  </si>
  <si>
    <t>التجمهر والتظاهر بدون اخطار، قطع طريق وحمل لافتات</t>
  </si>
  <si>
    <t>إدارة صفحات اليكتروني والتحريض علي النظام</t>
  </si>
  <si>
    <t>رقم 217 لسنة 2015 جنايات عسكرية كلي الإسماعيلية ومقيدة برقم 79 لسنة 2015 جنايات عسكرية جزئي المنصورة</t>
  </si>
  <si>
    <t>رقم 9783 لسنة 2015 إداري منية النصر</t>
  </si>
  <si>
    <t>رقم 7238 لسنة 2013 إداري قصر النيل</t>
  </si>
  <si>
    <t>رقم 4337 لسنة 2015 جنايات دمياط أول والمقيدة برقم 818 لسنة 2015 كلي دمياط</t>
  </si>
  <si>
    <t>رقم 33 لسنة 2015 جنايات عسكرية جزئي طنطا والمقيدة برقم 325 لسنة 2015 جنايات عسكرية كلي الإسكندرية</t>
  </si>
  <si>
    <t>قتل عمد لـ الطالب محمد عيد عبد النبي مصطفي، الطالب علي سعد ذهني عبد الدايم، الطالب اسماعيل محمود عبد المنعم محمود، وشروع في قتل اخرين</t>
  </si>
  <si>
    <t>رقم 1011 لسنة 2014 إداري المنصورة ثان والمقيدة برقم 6675 لسنة 2014 جنايات المنصورة ثان والمقيدة برقم 757 لسنة 2014 كلي جنوب المنصورة</t>
  </si>
  <si>
    <t>الأنضمام لجماعة إرهابية وحرق 4 سيارات للشرطة والقضاء (العقيد اسامة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</si>
  <si>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رقم 14950 لسنة 2013 جنايات المنصورة ثان والمقيدة برقم 190 كلي لسنة 2014 كلي جنوب المنصورة</t>
  </si>
  <si>
    <t>رقم 12058 لسنة 2013 جنح قصر النيل والمقيدة برقم 12058/164 لسنة 2013 جنايات قصر النيل ورقم 1447 لسنة 2013 حصر تحقيق ورقم 1343 لسنة 2013 كلي وسط القاهرة</t>
  </si>
  <si>
    <t>تظاهر بدون اخطار وتجمهر واستعراض القوة والتلويح بالعنف وتعدي علي الأمن وسرقة لاسلكي شرطة وحيازة سلاح ابيض وتعطيل المرور</t>
  </si>
  <si>
    <t>حرز عدد 14 زجاجة مولوتوف</t>
  </si>
  <si>
    <t>رقم 5879 لسنة 2016 جنح قصر النيل</t>
  </si>
  <si>
    <t>التجمهر، التظاهر بدون إخطار</t>
  </si>
  <si>
    <t>رقم 8558 لسنة 2015 جنايات الدخيلة والمقيدة برقم 1206 لسنة 2014 كلي غرب الإسكندرية</t>
  </si>
  <si>
    <t>الأنضمام لجماعة إرهابية وخرق قانون التظاهر وحرق نقطة شرطة “فوزي معاذ” بالهانوفيل و حيازة متفجرات ومحاولة قلب نظام الحكم</t>
  </si>
  <si>
    <t>رقم 13748 لسنة 2014 جنايات السادات والمقيدة برقم 319 لسنة 2014 جنايات عسكرية شمال القاهرة والمقيدة برقم 155 لسنة 10 ق</t>
  </si>
  <si>
    <t>التظاهر بدون اخطار، التجمهر، استعراض القوة والتلويح بالعنف، تخريب عمدا املاكا عامة سيارة شرطة</t>
  </si>
  <si>
    <t>صرف من المحضر</t>
  </si>
  <si>
    <t>رقم 9452 لسنة 2014 إداري باب شرقي والمقيدة برقم 15072 لسنة 2015 جنايات باب شرقي ورقم 2288 لسنة 2015 كلي شرق الإسكندرية</t>
  </si>
  <si>
    <t>رقم 621 و451 و441 لسنة 2014 حصر أمن دولة عليا والمقيدة برقم 4459 لسنة 2015 جنايات حلوان ورقم 321 لسنة 2015 كلي جنوب القاهرة ورقم 451 لسنة 2014 حصر أمن الدولة العليا ورقم 29 لسنة 2015 جنايات أمن الدولة العليا</t>
  </si>
  <si>
    <t>رقم 20692 لسنة 2013 جنايات الزقازيق ثان والمقيدة برقم 3670 لسنة 2013 كلي جنوب الزقازيق</t>
  </si>
  <si>
    <t>لتحريض علي العنف بالشرقية ، وتخريب المنشات الحكومية ومؤسسات الدولة والتظاهر والانتماء الي جماعات إرهابية</t>
  </si>
  <si>
    <t>رقم 868 لسنة 2015 جنايات منية النصر والمقيدة برقم 480 لسنة 2015 كلي شمال المنصورة</t>
  </si>
  <si>
    <t>التظاهر بدون اخطار، التجمهر، استعراض القوة والتلويح بالعنف، حيازة مطبوعات تحريضيه، حيازة مفرقعات، الترويج لتعطيل الدستور وقلب النظام</t>
  </si>
  <si>
    <t>رقم 4016 لسنة 2016 إداري شبرا الخيمة ثان والمقيدة برقم 7082 لسنة 2016 جنح شبرا الخيمة ثان</t>
  </si>
  <si>
    <t>محاولة قلب نظام الحكم وتغير مبادئ الدستور، الأنضمام الي احدي الجمعيات التي تسعي الي تعطيل احكام الدستور، منع مؤسسات الدولة من ممارسة اعمالها، الاضرار بالأمن العام والاخلال بالوحدة الاجتماعيه، الترويج بالقول والكتابة للاغراض محل الاتهام الأول وذلك باحدي الطرق المعدة للطباعة والتوزيع، اذاعة ونشر اخبار وبيانات كاذبة من شانها تكدير الأمن والسلم العام</t>
  </si>
  <si>
    <t>رقم 2621 لسنة 2013 إداري المنشية والمقيدة برقم 2155 لسنة 2014 جنايات المنشية والمقيدة برقم 324 لسنة 2014 كلي شرق الإسكندرية</t>
  </si>
  <si>
    <t>الأنضمام لتنظيم إرهابي، وتكدير السلم الاجتماعي، وقطع الطرقات، والتسبب في اصابة افراد شرطة ومواطنين</t>
  </si>
  <si>
    <t>رقم 5122 لسنة 2015 جنح المنتزه ثان والمقيدة برقم 137 لسنة 2015 جنايات المنتزه ثان</t>
  </si>
  <si>
    <t>الأنضمام لجماعة إرهابية، احراز وحيازة محررات ومطبوعات للترويج لاغراض الجماعة، احراز اسلحة بيضاء وادوات تستخدم في الاعتدا للمتهم صادق محمد صادق</t>
  </si>
  <si>
    <t>رقم 2936 لسنة 2013 إداري المنشية والمقيدة برقم 15125 لسنة 2013 جنح المنشية ورقم 841 لسنة 2013 حصر تحقيق المنشية والمتسانفة برقم 7201 ثم 23609 لسنة 2014 جنح مستأنف المنشيه</t>
  </si>
  <si>
    <t>تظاهر بدون اخطار وتعدي علي الأمن واتلاف ممتلكات عامة وتعطيل المرور</t>
  </si>
  <si>
    <t>رقم 13882 لسنة 2013 جنح قسم دمنهور مقيدة برقم 330 لسنة 2013 جنايات كلي دمنهور</t>
  </si>
  <si>
    <t>لتظاهر في شارع الجمهورية بمدينة دمنهور يوم 30 اغسطس 2013، والشروع في قتل بعض الاشخاص والأنضمام الي جماعة محظوره، ومنع مؤسسات الدولة من ممارسة عملها، والاعتداء علي الحريات الشخصية للمواطنين، والاضرار بالوحدة الوطنيه، والاعتداء علي افراد ومنشات الشرطة، وممارسة الإرهاب لمحاولة قلب نظام الحكم بالقوه</t>
  </si>
  <si>
    <t>رقم 9590 لسنة 2016 جنح إرهاب قسم الزقازيق ثان</t>
  </si>
  <si>
    <t>الانتماء الي جماعة الإخوان والتظاهر والحض علي التظاهر وتنظيم مظاهرات وتعطيل المواصلات العامة والسكك الحديدية وإعادة روح الجماعة بمناهج تربوية وبث الكراهية بين الشعب ورجال الشرطة والجيش والقضاء علاوة علي حيازة اسلحة نارية وخرطوش والتخطيط لحرق منشات وتعطيل خارطة الطريق والعمل ضد ثورة 30 يونيو وطبع منشورات وبانرات ضد نظام الحكم والتخطيط والسعي لاسقاط نظام الحكم</t>
  </si>
  <si>
    <t>الأنضمام لجماعة إرهابية، كتابة عبارات مناهضة لنظام الحكم على الجدران</t>
  </si>
  <si>
    <t>رقم 4362 لسنة 2016 إداري مصر الجديدة</t>
  </si>
  <si>
    <t xml:space="preserve">ترويج غير مباشر عن طريق مقطع فيديو شاركت فية وتم توزيعة بمعرفتك علي فضاء المعلومات وشبكة المعلومات الدولية وتحريض علي ارتكاب جرائم إرهابية واستخدام شبكة المعلومات الدولية وتحديد موقع youtube لترويج افكار تدعو لارتكاب اعمال إرهابية التحريض علي الاشتراك في التجمهرات التي تهدف الي ارتكاب اعمال عنف اعمال عدائية ضد مؤسسات الدولة وذلك قصد الاخلال بالأمن العام_x000D_
</t>
  </si>
  <si>
    <t>رقم 1927 لسنة 2015 جنايات ميت غمر ورقم 1153 و1161 لسنة 2015 إداري ميت غمر ورقم 6659 لسنة 2014 إداري ميت غمر ورقم 6659 و357 و430 و402 و627 لسنة 2015 إداري ميت غمر ورقم 19326 لسنة 2014 جنح اجا</t>
  </si>
  <si>
    <t>تشكيل خلية إرهابية وتخريب شبكة الطرق واستهداف رجال الشرطة والجيش واحراز اسلحة نارية بدون ترخيص وذخيرة ومواد حارقة ومتفجرات، والقيام بـ9 عمليات علي الترتيب: اطلاق اعيرة نارية علي سيارتي الشرطة المعينتين لخدمة تأمين الطريق مع القليوبية، اضرام النيران بمحطة وقود مصر للبترول بميت الفرماوي طريق ميت غمر الزقازيق كون مالكها قبطي، اضرام النيران بقطار ميت غمر الزقازيق بمحطة ميت القرشي، احراق الاتوبيس الخاص بكنيسة العذراء مريم بدقادوس دائرة بندر ميت غمر، حريق كشك السجائر، العبوة الناسفة علي شريط قطار ميت غمر، العبوة الناسفة امام البنك الاهلي المصري بندر ميت غمر، احتراق قطار ميت غمر طنطا أعلى كوبري زفتي، احتراق محطة وقود كالتكس علي الطريق السريع ميت غمر القاهرة بميت غمر، وحرق سيارتي الجمعية التعاونية للبترول بقرية طنامل باجا</t>
  </si>
  <si>
    <t>4 بندقية الية كلاشينكوف 64 طلقة حية من ذات العيار 25 زجاجة مولوتوف 6 زجاجات اسبراي كارتونة بها علامات رابعة 3 جراكن بنزين 4 زجاجات بنزين زجاجة مواد كيميائية 5 اجهزة محدثة صوت قنابل صوتية 13 علبة جلسرين 2 ماسك 2 كيس بارود 3 طبلات 6 برطمان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㿰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뇒꾱⠤䃔_x0000__x0000__x0000_㿠_x0000__x0000__x0000_㿠_x0000__x0000__x0000_㿠_x0000__x0000__x0000_㿠_x0000__x0000__x0000__x0000__x0000__x0000__x0000__x0000__x0000__x0000__x0000__x0000__x0000__x0000__x0000__x0000__x0000__x0000__x0000_㾀_x0000__x0000__x0000__x0000_쀏@_x0019__x0000_</t>
  </si>
  <si>
    <t>رقم 2309 لسنة 2015 إداري أبوحمص</t>
  </si>
  <si>
    <t>التحريض علي التظاهر واعمال العنف</t>
  </si>
  <si>
    <t>رقم 682 لسنة 2014 حصر أمن الدولة العليا</t>
  </si>
  <si>
    <t xml:space="preserve">التخطيط لاثارة الفوضي والعنف المسلح وارهاق الشرطة وبث الرعب والتخطيط للهجوم علي المنشات الحيوية واستهداف رجال القوات المسلحة والشرطة </t>
  </si>
  <si>
    <t>رقم 715 لسنة 2014 إداري المرج</t>
  </si>
  <si>
    <t>الأنضمام لجماعة إرهابية وحيازة مواد حارقة ومتفجرات والتحريض علي العنف وتظاهر بدون اخطار والتجمهر</t>
  </si>
  <si>
    <t>لافتات تحريضية وتيشيرت علية عبارات ضد اجهزة الدولة</t>
  </si>
  <si>
    <t>رقم 4492 لسنة 2013 إداري سمالوط</t>
  </si>
  <si>
    <t>محاولة اقتحام قسم شرطة سمالوط وقطع طريق واثارة شغب</t>
  </si>
  <si>
    <t>رقم 331 لسنة 2015 حصر أمن دولة عليا-قضية رقم 257 عسكرية</t>
  </si>
  <si>
    <t>تكوين خلية إرهابية والتخطيط لاعمال تخريبية وتكدير السلم العام</t>
  </si>
  <si>
    <t>رقم 58 لسنة 2016 حصر حوداث جنوب الجيزة، وكانت مقيدة للمتهم هيثم محمدين برقم 1561 لسنة 2016 إداري الصف وكانت مقيدة للمتهم أحمد تمام برقم 4749 لسنة 2016 إداري بولاق الدكرور، وكانت مقيدة للمتهم حمدي قشطة برقم 4757 لسنة 2016 إداري بولاق الدكرور</t>
  </si>
  <si>
    <t>الأنضمام لجماعة إرهابية</t>
  </si>
  <si>
    <t>رقم 9043 لسنة 2014 إداري إدفو</t>
  </si>
  <si>
    <t>الأنضمام لجماعة إرهابية والتحريض علي العنف</t>
  </si>
  <si>
    <t>رقم 720 لسنة 2015 حصر أمن الدولة عليا</t>
  </si>
  <si>
    <t>الأنضمام لجماعة محظوره، وتلقي رشوة مالية من جهات اجنبية مقابل تقديم معلومات تمس الأمن القومي</t>
  </si>
  <si>
    <t>رقم 175 لسنة 2014 جنح مدينة نصر ثان والمقيدة برقم 16711 جنح مستأنف مدينة نصر ثان</t>
  </si>
  <si>
    <t>الأنضمام لعصابة إرهابية والتجمهر واستعراض القوة والتلويح بالعنف وخرق قانون التظاهر وإتلاف ممتلكات عامة وحيازة أسلحة نارية بدون ترخيص ومواد حارقة وشروع في قتل والتعدي على الأمن واستعراض القوة والتلويح بالعنف واثارة الشغب وقطع طريق</t>
  </si>
  <si>
    <t>رقم 12571 لسنة 2013 إداري المنصورة أول والمقيدة برقم 450 لسنة 2014 جنايات المنصورة أول ورقم 6 لسنة 2014 كلي جنوب المنصورة</t>
  </si>
  <si>
    <t>الأنضمام لجماعة اسست علي خلاف احكام القانون تدعو لتعطيل الدستور ومنع مؤسسات الدولة من ممارسة اعمالها والتجمهر والبطلجة وخرق قانون التظاهر والتحريض علي العنف وتخريب المنشات العامة ومقاومة السلطات وترويع المواطنين وتكدير الأمن العام وتهديد السلم الاجتماعي</t>
  </si>
  <si>
    <t>رقم 1906 لسنة 2013 إداري الرمل أول والمقيدة برقم 6868 لسنة 2013 جنح الرمل أول ورقم 6602 لسنة 2014 جنح الرمل أول</t>
  </si>
  <si>
    <t>التجمهر واتلاف عمدا لممتلكات عامة محتويات قسم الرمل أول وخاصة سيارة واهانة موظفين عموميين والتعدي علي الأمن واصابة 11 شخص</t>
  </si>
  <si>
    <t>تاسيس وإدارة وتمويل جماعة إرهابية مسلحة ومدها بالأسلحة والذخائر وإشاعة الفوضي وتخريب عمدي للمتلكات وإذاعة بيانات كاذبة</t>
  </si>
  <si>
    <t>رقم 494 لسنة 2015 جنايات الزقازيق ثان والمقيدة برقم 23 لسنة 2015 كلي جنوب الزقازيق</t>
  </si>
  <si>
    <t>رقم 2989 لسنة 2014 جنايات قسم مركز ميت غمر والمقيدة برقم 2443 لسنة 2014 كلي جنوب المنصورة</t>
  </si>
  <si>
    <t>حرق سيارتين مملوكتين لمواطنين من القائمين علي حمله جمع توقيعات لترشيح المشير عبدالفتاح السيسي لرئاسة الجمهورية حينها/ تظاهر ( قضية اخري )</t>
  </si>
  <si>
    <t>استعراض القوه والتلويح بالعنف وتعطيل مترو الانفاق في محطه الشهداء وحيازه اسلحه وذخيره بدون ترخيص والانتماء لتنظيم ارهابي</t>
  </si>
  <si>
    <t>رقم 7363 لسنة 2011 اداري السيده زينب والمقيدة برقم 8629 لسنة 2011 جنايات السيده زينب والمقيدة برقم 3528 لسنة 2011 كلي جنوب القاهرة</t>
  </si>
  <si>
    <t xml:space="preserve">التجمهر، والتعدي علي قوات الشرطة والجيش، واستعراض القوه والتلويح بالعنف، وتعطيل المرور، وحرق عمدي واتلاف وتخريب لممتلكات عامة مباني المجمع العلمي ومجلس الوزراء ومجلس الشعب والشورى وهيئه الطرق والكباري والجهات الحكوميه الملحقه به، والتحريض علي العنف، وحيازه طلقات غاز مسيل للدموع وادوات للتعدي ومواد حارقه ومواد مخدره 3 متهمين وسلاح ابيض 8 متهمين، والقاء حجاره ومواد حارقه وكرات لهب، والشروع في اقتحام مبنى وزاره الداخلية، والشروع في حرق مبنىي المتحف المصري ومجمع التحرير، وحرق واتلاف سيارات عامة وخاصة، وسرقه كتب متهمين وطفايتان للحريق متهم واوراق لهيئه الطرق والكباري متهمين واموال نقديه متهم ومزأوله مهنه الطب دون ترخيص متهمين </t>
  </si>
  <si>
    <t>رقم 9593 لسنة 2013 جنح عابدين والمقيدة برقم 5957 لسنة 2013 جنح مستانف وسط القاهرة والطعن رقم 18572 لسنة 84 قضائيه</t>
  </si>
  <si>
    <t xml:space="preserve"> ارتكاب جرائم التعدي بالضرب يوم 30 نوفمبر 2013، علي مجندي الأمن المركزي المكلفين بتأمين محكمة عابدين، مما ادي الي اصابه 6 منهم، وتنظيم مظاهرة دون ترخيص، أثناء التحقيق مع أحمد ماهر بنيابة قصر النيل، لاتهامه في أحداث مجلس الشورى، اضافه الي اتهامهم بتعطيل وسائل المواصلات</t>
  </si>
  <si>
    <t>رقم 21442 لسنة 2014 جنايات بولاق الدكرور والمقيدة برقم 316 لسنة 2015 حصر نيابة حوادث جنوب الجيزه ورقم 4546 لسنة 2015 كلي جنوب الجيزه</t>
  </si>
  <si>
    <t xml:space="preserve">ممارسه اعمال الشغب - التعدي علي الطلاب ومنعهم من دخول الامتحان - مقاومه السلطات - التعدي علي قوات الأمن بالشماريخ والمولوتوف - حرق مبنى كلية التجاره بنين !! </t>
  </si>
  <si>
    <t>تكوين جماعة علي خلاف احكام القانون، حيازه واحراز اسلحه ناريه وذخيره ومفرقعات بدون ترخيص، الاشتراك في اتفاق جنائي الغرض منه ارتكاب جنايات التخريب العمدي لمبان واملاك عامة والتعدي علي الجيش والشرطة، حيازه وافشاء سر من اسرار الدفاع بوسيله غير مشروعه تقرير مصور ومخطط كروكي لمستشفي الجلاء العسكري وبيانات ظابط عامل بمصنع 9 الحربي</t>
  </si>
  <si>
    <t>رقم 11587 لسنة 2015</t>
  </si>
  <si>
    <t>رقم 325 لسنة 2013 حصر أمن دولة عليا</t>
  </si>
  <si>
    <t>التخطيط لاقتحام سجن برج العرب وتهريب محمد مرسي واحتلال منشاه عامة والأنضمام لجماعة إرهابية وحيازه منشورات تحريضيه</t>
  </si>
  <si>
    <t>رقم 12182 لسنة 2015 جنح عابدين والمستانفه برقم 4999 لسنة 2015 جنح مستانف وسط القاهرة</t>
  </si>
  <si>
    <t>رقم 8615 لسنة 2013 اداري الأزبكية والمقيدة برقم 4163 لسنة 2013 كلي شمال القاهرة</t>
  </si>
  <si>
    <t>قتل 120 شخص وشروع في قتل 296 بينهم 47 من الشرطة وتخريب ممتلكات عامة وخاصة (قسم الأزبكية ومبنى المقأولون ومحال وسيارات شرطة واسعاف واطفاء) وتعطيل المرور بشارعي رمسيس والجلاء واستعراض القوه والتلويح بالعنف وحيازه اسلحه ناريه بدون ترخيص (10 بنادق اليه وخرطوش و 21 زجاجه مواد حارقه) ومواد مخدره والأنضمام الي عصابه مسلحه</t>
  </si>
  <si>
    <t>رقم 4833 لسنة 2014 جنايات الأربعين</t>
  </si>
  <si>
    <t>الأنضمام لجماعة اُسست علي خلاف احكام القانون، التظاهر بدون اخطار، التجمهر، اتلاف ممتلكات عامة، احراز اسلحه ناريه بدون ترخيص وترويع المواطنين، بث الروح العدائيه ضد قوات الشرطة</t>
  </si>
  <si>
    <t>الأنضمام لجماعة إرهابية وحرق السياره 13ملاكي الغربية الخاصة بالمقدم محمد محمود بسيوني الضابط بقطاع مصلحه السجون</t>
  </si>
  <si>
    <t>رقم 3715 لسنة 2014 جنح المعادي والمستانفه برقم 5867 لسنة 2016 جنح مستانف غرب القاهرة</t>
  </si>
  <si>
    <t>التعدي علي موظف عمومي أثناء تاديه عمله</t>
  </si>
  <si>
    <t>رقم 796 لسنة 2015 حصر امن الدولة العليا</t>
  </si>
  <si>
    <t>تاسيس والأنضمام لجماعة اسست علي خلاف احكام القانون حركة شباب 25 يناير لجميع المتهمين، حيازه مفرقعات عباره عن فوارغ قنابل غاز وفوارغ خرطوش لمصطفي الفقير، حيازه مطبوعات تدعوا للمظاهرات في 25 يناير القادم لأحمد حسن</t>
  </si>
  <si>
    <t>رقم 1752 لسنة 2014 اداري طنطا أول ورقم 2183 لسنة 2014 اداري أول المحله ورقم 2673 لسنة 2014 جنح ثان المحله</t>
  </si>
  <si>
    <t>تاسيس وإدارة خلية إرهابية واستهداف افراد القوات المسلحه والشرطة ومنشات الدولة والقيام باعمال عدائيه وهي: حرق سياره مستشار ايهاب فؤاد بمحكمة جنح المنصورة بشارع بونابرت بطنطا أول، واخري لملازم أول محمد علي رضا بأول المحله، واخري للملازم أول محمد مجدي عبدالحليم بثان المحله</t>
  </si>
  <si>
    <t>رقم 29 لسنة 2016 حصر أمن دولة عليا</t>
  </si>
  <si>
    <t>الأنضمام الي تنظيم غير شرعي يهدف الي قلب نظام الحكم، ويتبني اعمال العنف، ويحرض علي التظاهر والاعتداء علي مؤسسات الدولة، ويدعو الي ايقاف العمل بالقوانين والدستور</t>
  </si>
  <si>
    <t>رقم 761 لسنة 2016 حصر أمن دولة عليا</t>
  </si>
  <si>
    <t>الأنضمام لجماعة إرهابية اسست علي خلاف احكام القانون، والتحريض علي التظاهر في 11 نوفمبر المقبل، والتحريض علي استخدام القوه لقلب نظام الحكم، وتغيير دستور الدولة ونظامها الجمهوري، ومهاجمه اقسام الشرطة تنفيذًا لغرض ارهابي، واللجوء الي استخدام العنف والتهديد لحمل رئيس الجمهورية علي الامتناع عن عمل من اختصاصه ومهامه المملوكه طبقًا للدستور، ومنع السلطات من ممارسه اعمالها والاضرار بالسلام الاجتماعي</t>
  </si>
  <si>
    <t>التظاهر بدون اخطار</t>
  </si>
  <si>
    <t>الانتماء لجماعة مؤسسه علي خلاف احكام القانون «الاشتراكيين الثوريين» ونشر اخبار كاذبه واهانه رئيس الجمهورية ومؤسسات الدولة واساءه استخدام وسائل الاتصال</t>
  </si>
  <si>
    <t>رقم 16850 لسنة 2014 جنايات كلي مركز المنصورة والمقيدة برقم 781 لسنة 2014 كلي جنوب االمنصورة والمقيدة برقم 232 لسنة 2014 حصر امن الدولة العليا والمقيدة برقم 26 لسنة 2014 جنايات امن الدولة العليا</t>
  </si>
  <si>
    <t>رقم 275 لسنة 2015 جنايات عسكرية</t>
  </si>
  <si>
    <t>تكوين خلية إرهابية والتخطيط لاعمال تخريبيه وتكدير السلم العام</t>
  </si>
  <si>
    <t>تظاهر بدون ترخيص</t>
  </si>
  <si>
    <t>https://lettersfromthestarsofdarknessiblogspotcom/2016/08/blog-post_28html</t>
  </si>
  <si>
    <t>http://mubasheraljazeeranet/blog-post/%D8%B7%D8%A7%D8%B1%D9%82-%D8%AD%D8%B3%D8%A7%D9%85-%D8%A7%D9%84%D8%AF%D9%8A%D9%86-%D9%8A%D9%83%D8%AA%D8%A8-%D9%85%D9%86-%D9%85%D8%AD%D8%A8%D8%B3%D9%87-%D8%A7%D9%84%D8%AA%D9%87%D9%85%D8%A9-%D9%85%D9%84%D8%AA%D8%AD%D9%8A?fbclid=IwAR1gsrrqN40PtC8FyVWGnlPfy3APQh1FiEYxAovzBXV6BLhXocASYZeDHTY</t>
  </si>
  <si>
    <t>الأنضمام لجماعة إرهابية والترويج لافكارها والتحريض على العنف</t>
  </si>
  <si>
    <t>https://wwwfacebookcom/zeinbzain/posts/1067460869989425</t>
  </si>
  <si>
    <t>https://lettersfromthestarsofdarknessiblogspotcom/2016/06/blog-post_7html</t>
  </si>
  <si>
    <t>https://lettersfromthestarsofdarknessiblogspotcom/2016/11/blog-post_17html</t>
  </si>
  <si>
    <t>تاريخ أخر حكم قضائي</t>
  </si>
  <si>
    <t>بيانات قانونية وإجراءات متعلقة بالواقعة</t>
  </si>
  <si>
    <t>رقم المنتج طبقاً للأرشيف</t>
  </si>
  <si>
    <t>روابط المصادر</t>
  </si>
  <si>
    <t>https://www.facebook.com/breakcuffs/photos/p.522809807879686/522809807879686/?type=1&amp;theater</t>
  </si>
  <si>
    <t>https://www.facebook.com/SACMov/photos/p.1058137900912294/1058137900912294/?type=1&amp;theater</t>
  </si>
  <si>
    <t>https://www.facebook.com/breakcuffs/photos/a.260886440738692/522809807879686/?type=3&amp;theater</t>
  </si>
  <si>
    <t>https://www.facebook.com/photo.php?fbid=10206365653364878&amp;set=p.10206365653364878&amp;type=1</t>
  </si>
  <si>
    <t>http://www.masralarabia.com/%D8%A7%D9%84%D8%AD%D9%8A%D8%A7%D8%A9-%D8%A7%D9%84%D8%B3%D9%8A%D8%A7%D8%B3%D9%8A%D8%A9/910017-%D8%A5%D8%A8%D8%B1%D8%A7%D9%87%D9%8A%D9%85-%D8%A7%D9%84%D9%8A%D9%85%D8%A7%D9%86%D9%8A-%D9%85%D9%86-%D8%B7%D8%B1%D8%A9-%D8%A3%D8%B5%D8%A8%D8%AD%D8%AA-%D8%A3%D8%AE%D8%A7%D9%81-%D8%B0%D9%83%D8%B1%D9%89-%D9%8A%D9%86%D8%A7%D9%8A%D8%B1</t>
  </si>
  <si>
    <t>https://twitter.com/breakcuffsegy/status/694516642362048512</t>
  </si>
  <si>
    <t>https://www.facebook.com/photo.php?fbid=10206810633809111&amp;set=pcb.10206810678290223&amp;type=3&amp;__tn__=HH-R&amp;eid=ARBFgpoPnYgRHtnFBqVXb7WAjSEBbHzzYF8k6V3T1nFWLPphFstkcrgOgCqTHE6Gymhw1ApTU2jAnVTg</t>
  </si>
  <si>
    <t>https://www.facebook.com/breakcuffs/posts/529460920547908?comment_tracking=%7B%22tn%22%3A%22O%22%7D</t>
  </si>
  <si>
    <t>https://www.facebook.com/photo.php?fbid=10206810633809111&amp;set=pcb.10206810678290223&amp;type=3&amp;theater</t>
  </si>
  <si>
    <t>https://www.facebook.com/story.php?story_fbid=804717759659857&amp;id=100003649205453</t>
  </si>
  <si>
    <t>https://www.facebook.com/story.php?story_fbid=851046601667334&amp;id=100002860055645</t>
  </si>
  <si>
    <t>https://lettersfromthestarsofdarknessi.blogspot.com/2016/05/blog-post_23.html</t>
  </si>
  <si>
    <t>https://twitter.com/breakcuffsegy/status/712268368083095552</t>
  </si>
  <si>
    <t>https://www.facebook.com/photo.php?fbid=888515637920430&amp;set=p.888515637920430&amp;type=1&amp;theater</t>
  </si>
  <si>
    <t>http://albedaiah.com/news/2016/07/30/117810</t>
  </si>
  <si>
    <t>https://lettersfromthestarsofdarknessi.blogspot.com/2016/07/blog-post_26.html</t>
  </si>
  <si>
    <t>https://lettersfromthestarsofdarknessi.blogspot.com/2016/10/blog-post_21.html</t>
  </si>
  <si>
    <t>https://alnadeem.org/content/%D8%B1%D8%B3%D8%A7%D9%84%D8%A9-%D9%85%D9%86-%D9%85%D9%82%D8%A8%D8%B1%D8%A9-%D8%A7%D9%84%D8%B9%D9%82%D8%B1%D8%A8</t>
  </si>
  <si>
    <t>http://albedaiah.com/news/2016/03/27/109807</t>
  </si>
  <si>
    <t>https://lettersfromthestarsofdarknessi.blogspot.com/2016/06/blog-post_78.html</t>
  </si>
  <si>
    <t>https://1.bp.blogspot.com/-dypOxwx19bQ/WAogL2uudXI/AAAAAAAAA4A/Cy_ehWSSoSIieU71DQsBg5gnmP0uEvHiACLcB/s1600/%25D8%25A7%25D9%2584%25D8%25B4%25D8%25A7%25D8%25B0%25D9%2584%25D9%258A2.jpg</t>
  </si>
  <si>
    <t>https://www.facebook.com/breakcuffs/posts/644347025725963</t>
  </si>
  <si>
    <t>https://www.facebook.com/ecrfeg/photos/p.662309020603155/662309020603155/?type=1&amp;theater</t>
  </si>
  <si>
    <t>https://www.facebook.com/ahmed.ziada.585/posts/1123913667685205</t>
  </si>
  <si>
    <t>https://twitter.com/breakcuffsegy/status/780730243921408000</t>
  </si>
  <si>
    <t>https://lettersfromthestarsofdarknessi.blogspot.com/2016/09/blog-post_13.html</t>
  </si>
  <si>
    <t>https://twitter.com/abdomahmod19/status/703990313954705408</t>
  </si>
  <si>
    <t>https://www.facebook.com/Al7oriallgd3an/photos/p.490065417771989/490065417771989/?type=1</t>
  </si>
  <si>
    <t>https://www.facebook.com/md3fadel/posts/10153347558656467?comment_tracking=%7B%22tn%22%3A%22O%22%7D</t>
  </si>
  <si>
    <t>https://www.facebook.com/TMQ.ALEXANDRIA/photos/a.402745356446087/948853651835252/?type=3&amp;theater</t>
  </si>
  <si>
    <t>https://lettersfromthestarsofdarknessi.blogspot.com/2016/11/blog-post_29.html</t>
  </si>
  <si>
    <t>http://albedaiah.com/news/2016/11/30/125842</t>
  </si>
  <si>
    <t>http://albedaiah.com/news/2016/06/19/115254?fbclid=IwAR2aScAidQXRZL70UZ82oMH6nYEbNcbWMYN0HX0N9LufmMdaybyMZrw5Np8</t>
  </si>
  <si>
    <t>https://lettersfromthestarsofdarknessi.blogspot.com/2016/06/blog-post_25.html</t>
  </si>
  <si>
    <t>https://www.facebook.com/story.php?story_fbid=10157095558855002&amp;id=516310001</t>
  </si>
  <si>
    <t>https://www.facebook.com/photo.php?fbid=266886727040191&amp;set=p.266886727040191&amp;type=1&amp;theater</t>
  </si>
  <si>
    <t>https://twitter.com/breakcuffsegy/status/789422382796640256</t>
  </si>
  <si>
    <t>https://www.facebook.com/photo.php?fbid=10154165143908917&amp;set=p.10154165143908917&amp;type=1&amp;theater</t>
  </si>
  <si>
    <t>http://albedaiah.com/news/2016/06/23/115504?platform=hootsuite</t>
  </si>
  <si>
    <t>https://www.facebook.com/meritte.ismael/posts/889575374522589</t>
  </si>
  <si>
    <t>https://www.facebook.com/breakcuffs/photos/a.260886440738692/566950240132309/?type=3&amp;theater</t>
  </si>
  <si>
    <t>https://www.facebook.com/story.php?story_fbid=1047884265248981&amp;id=100000822521056</t>
  </si>
  <si>
    <t>https://www.facebook.com/photo.php?fbid=917319715081488&amp;set=pcb.917319805081479&amp;type=3&amp;theater</t>
  </si>
  <si>
    <t>https://www.facebook.com/photo.php?fbid=917319731748153&amp;set=pcb.917319805081479&amp;type=3&amp;theater</t>
  </si>
  <si>
    <t>http://qalyubiagate.com/?p=84895</t>
  </si>
  <si>
    <t>https://www.alnadeem.org/content/%D8%B1%D8%B3%D8%A7%D9%84%D8%A9-%D9%85%D9%86-%D8%A7%D9%84%D9%85%D8%B9%D8%AA%D9%82%D9%84-%D8%A3%D8%AD%D9%85%D8%AF-%D9%86%D8%B5%D8%B1-%D8%B9%D8%A8%D9%8A%D8%AF-%D8%A3%D9%86%D8%A7-%D8%A3%D8%AA%D8%B9%D8%B1%D8%B6-%D9%84%D9%84%D9%82%D8%AA%D9%84-%D9%88%D8%A7%D9%84%D9%85%D9%88%D8%AA-%D8%A7%D9%84%D8%A8%D8%B7%D9%8A%D8%A1</t>
  </si>
  <si>
    <t>https://www.facebook.com/94sara.khaled/posts/965749160209185</t>
  </si>
  <si>
    <t>http://www.ensanorg.com/%D8%A3%D8%AD%D9%85%D8%AF-%D9%86%D8%B5%D8%B1-%D9%8A%D8%AA%D8%B9%D8%B1%D8%B6-%D9%84%D9%84%D9%85%D9%88%D8%AA-%D8%A7%D9%84%D8%A8%D8%B7%D8%A6-%D9%88%D9%8A%D9%8F%D8%B7%D8%A7%D9%84%D8%A8-%D8%A8%D8%A5/</t>
  </si>
  <si>
    <t>https://www.facebook.com/SAC.Zagazig/photos/a.611755318846670/1134965003192363/?type=3&amp;theater</t>
  </si>
  <si>
    <t>http://humanrights-monitor.org/Posts/ViewLocale/26672</t>
  </si>
  <si>
    <t>https://twitter.com/breakcuffsegy/status/785562038709936128</t>
  </si>
  <si>
    <t>https://lettersfromthestarsofdarknessi.blogspot.com/2016/10/blog-post_8.html</t>
  </si>
  <si>
    <t>http://assafirarabi.com/ar/5780/2017/01/23/%D8%A5%D8%B3%D8%B1%D8%A7%D8%A1-%D8%AE%D8%A7%D9%84%D8%AF-%D8%B3%D8%B9%D9%8A%D8%AF-%D9%81%D9%8A-%D8%A7%D9%84%D8%B3%D8%AC%D9%86/</t>
  </si>
  <si>
    <t>https://www.facebook.com/breakcuffs/photos/a.260886440738692/579816438845689/?type=3&amp;theater</t>
  </si>
  <si>
    <t>https://twitter.com/breakcuffsegy/status/976504506048565249</t>
  </si>
  <si>
    <t>https://www.facebook.com/breakcuffs/photos/p.515649778595689/515649778595689/?type=1</t>
  </si>
  <si>
    <t>https://www.facebook.com/breakcuffs/photos/p.587361538091179/587361538091179/?type=1&amp;theater</t>
  </si>
  <si>
    <t>https://www.facebook.com/breakcuffs/photos/a.260886440738692/599255136901819/?type=3&amp;theater</t>
  </si>
  <si>
    <t>https://twitter.com/Alshar3_Mobsher/status/787930377763622912</t>
  </si>
  <si>
    <t>https://www.facebook.com/Nabd.zag/photos/pcb.658976414266399/658976400933067/?type=3&amp;theater</t>
  </si>
  <si>
    <t>https://www.facebook.com/breakcuffs/photos/a.260886440738692/633913716769294/?type=3&amp;theater</t>
  </si>
  <si>
    <t>https://www.facebook.com/crochetinglove21/posts/1143642505704683?comment_tracking=%7B%22tn%22%3A%22O%22%7D</t>
  </si>
  <si>
    <t>https://lettersfromthestarsofdarknessi.blogspot.com/2016/11/blog-post_1.html</t>
  </si>
  <si>
    <t>https://www.facebook.com/photo.php?fbid=1017159395036564&amp;set=gm.1020625464641283&amp;type=3&amp;theater</t>
  </si>
  <si>
    <t>https://www.facebook.com/photo.php?fbid=1021709734581530&amp;set=gm.1024293200941176&amp;type=3&amp;theater</t>
  </si>
  <si>
    <t>https://www.facebook.com/photo.php?fbid=1015779075174596&amp;set=pcb.1019478721422624&amp;type=3&amp;theater</t>
  </si>
  <si>
    <t>https://www.facebook.com/events/1018646721505824/permalink/1018714698165693/</t>
  </si>
  <si>
    <t>https://www.facebook.com/photo.php?fbid=1014915231927647&amp;set=gm.1018651658171997&amp;type=3&amp;theater</t>
  </si>
  <si>
    <t>https://lettersfromthestarsofdarknessi.blogspot.com/2016/05/blog-post_18.html</t>
  </si>
  <si>
    <t>https://www.facebook.com/photo.php?fbid=1014967801922390&amp;set=pcb.1018714698165693&amp;type=3&amp;theater</t>
  </si>
  <si>
    <t>https://www.facebook.com/photo.php?fbid=1014968048589032&amp;set=pcb.1018714698165693&amp;type=3&amp;theater</t>
  </si>
  <si>
    <t>http://albedaiah.com/articles/2016/09/01/120167</t>
  </si>
  <si>
    <t>https://lettersfromthestarsofdarknessi.blogspot.com/2016/03/blog-post.html</t>
  </si>
  <si>
    <t>https://www.facebook.com/breakcuffs/photos/a.260886440738692/601262193367780/?type=3&amp;theater</t>
  </si>
  <si>
    <t>https://lettersfromthestarsofdarknessi.blogspot.com/2016/09/blog-post_9.html</t>
  </si>
  <si>
    <t>https://www.facebook.com/story.php?story_fbid=1164715716892296&amp;id=100000616374648</t>
  </si>
  <si>
    <t>https://www.facebook.com/story.php?story_fbid=10153559669079475&amp;id=719704474</t>
  </si>
  <si>
    <t>https://1.bp.blogspot.com/-yPUTWYaP1-4/WSq9pUnlhuI/AAAAAAAABlc/z9LN9FUoXxguH0vDvW8ggCq-ZA66fA8WQCLcB/s1600/1.jpg</t>
  </si>
  <si>
    <t>https://4.bp.blogspot.com/-4YOZbRAM8KY/WSq9rLgbHTI/AAAAAAAABlg/vcOtvwKQj_8XLTHdfinuEg5ZFQbOSwoygCLcB/s1600/2.jpg</t>
  </si>
  <si>
    <t>https://www.facebook.com/gehad.hamdy.5/posts/1274261835948684?comment_tracking=%7B%22tn%22%3A%22O%22%7D</t>
  </si>
  <si>
    <t>https://twitter.com/breakcuffsegy/status/796302403926720512</t>
  </si>
  <si>
    <t>https://lettersfromthestarsofdarknessi.blogspot.com/2016/06/blog-post_12.html</t>
  </si>
  <si>
    <t>https://www.facebook.com/snaa.abdalgwad/posts/605600899645085</t>
  </si>
  <si>
    <t>https://www.facebook.com/conoogooo/posts/1872225389677526</t>
  </si>
  <si>
    <t>https://lettersfromthestarsofdarknessi.blogspot.com/2016/09/blog-post_64.html?m=1</t>
  </si>
  <si>
    <t>https://www.facebook.com/Seg.7oryya/photos/p.1667283243541350/1667283243541350/?type=1&amp;theater</t>
  </si>
  <si>
    <t>https://www.facebook.com/photo.php?fbid=1053870147987855&amp;set=p.1053870147987855&amp;type=1&amp;theater</t>
  </si>
  <si>
    <t>https://www.facebook.com/photo.php?fbid=10207698570156459&amp;set=pcb.10207698577476642&amp;type=3&amp;size=168%2C200</t>
  </si>
  <si>
    <t>https://twitter.com/niry7ora/status/709322885412884481</t>
  </si>
  <si>
    <t>https://www.facebook.com/gehad.hamdy.5/posts/1256961677678700</t>
  </si>
  <si>
    <t>http://albedaiah.com/news/2016/10/25/123714?fbclid=IwAR2hqI6KlHiupJO_QDSV4W2YTdxWN914cdEkEsCRQFerrchhPJS0uFkTSpQ</t>
  </si>
  <si>
    <t>https://lettersfromthestarsofdarknessi.blogspot.com/2016/10/blog-post_25.html</t>
  </si>
  <si>
    <t>https://lettersfromthestarsofdarknessi.blogspot.com/2016/12/blog-post_23.html</t>
  </si>
  <si>
    <t>https://twitter.com/breakcuffsegy/status/812411891620388864</t>
  </si>
  <si>
    <t>https://www.facebook.com/photo.php?fbid=1084814274893442&amp;set=p.1084814274893442&amp;type=1&amp;theater</t>
  </si>
  <si>
    <t>https://www.facebook.com/gehad.hamdy.5/posts/1095862210455315</t>
  </si>
  <si>
    <t>https://www.facebook.com/permalink.php?story_fbid=904349073044945&amp;id=100004095834676&amp;substory_index=1</t>
  </si>
  <si>
    <t>https://lettersfromthestarsofdarknessi.blogspot.com/2016/05/blog-post_7.html</t>
  </si>
  <si>
    <t>https://lettersfromthestarsofdarknessi.blogspot.com/2016/05/blog-post_53.html</t>
  </si>
  <si>
    <t>https://lettersfromthestarsofdarknessi.blogspot.com/2016/06/blog-post_74.html</t>
  </si>
  <si>
    <t>https://lettersfromthestarsofdarknessi.blogspot.com/2016/08/blog-post.html</t>
  </si>
  <si>
    <t>https://www.facebook.com/gehad.hamdy.5/posts/1164513373590198</t>
  </si>
  <si>
    <t>https://lettersfromthestarsofdarknessi.blogspot.com/2016/09/blog-post_30.html</t>
  </si>
  <si>
    <t>https://www.arab48.com/%D8%B4%D8%A8%D8%A7%D8%A8-%D9%88%D9%85%D8%AC%D8%AA%D9%85%D8%B9/%D8%A3%D8%AE%D8%A8%D8%A7%D8%B1/2016/02/04/%D9%85%D9%86-%D8%B3%D8%AC%D9%86-%D9%82%D9%86%D8%A7%D8%B7%D8%B1-%D9%84%D8%B7%D8%B1%D9%91%D8%A9--%D8%B9%D9%8A%D8%AF-%D8%B2%D9%88%D8%A7%D8%AC-%D8%B3%D8%B9%D9%8A%D8%AF-%D8%B2%D9%88%D8%AC%D9%8A-%D8%A7%D9%84%D8%AD%D8%A8%D9%8A%D8%A8-</t>
  </si>
  <si>
    <t>https://twitter.com/mohamedfarahat5/status/695981614753562624</t>
  </si>
  <si>
    <t>https://www.facebook.com/ahjazi2/posts/10160600982950697</t>
  </si>
  <si>
    <t>https://lettersfromthestarsofdarknessi.blogspot.com/2016/06/blog-post_28.html</t>
  </si>
  <si>
    <t>https://www.facebook.com/permalink.php?story_fbid=10210900735297008&amp;id=1311382290</t>
  </si>
  <si>
    <t>https://lettersfromthestarsofdarknessi.blogspot.com/2016/10/blog-post_26.html</t>
  </si>
  <si>
    <t>https://twitter.com/freedomgirl362/status/835819185443860481</t>
  </si>
  <si>
    <t>https://lettersfromthestarsofdarknessi.blogspot.com/2016/12/blog-post_5.html</t>
  </si>
  <si>
    <t>https://lettersfromthestarsofdarknessi.blogspot.com/2016/09/blog-post_22.html</t>
  </si>
  <si>
    <t>https://lettersfromthestarsofdarknessi.blogspot.com/2016/11/blog-post_16.html</t>
  </si>
  <si>
    <t>https://www.facebook.com/loge.mahmad/posts/943371775780324</t>
  </si>
  <si>
    <t>https://lettersfromthestarsofdarknessi.blogspot.com/2016/04/blog-post_80.html</t>
  </si>
  <si>
    <t>https://www.facebook.com/breakcuffs/posts/639193822907950</t>
  </si>
  <si>
    <t>http://albedaiah.com/news/2016/02/10/106792?fbclid=IwAR1REcLkZ-yX8QLKJI1BhORfNhmGgF4dzYzijPdcxF5Ci6_7wrwSYwQCVtY</t>
  </si>
  <si>
    <t>https://lettersfromthestarsofdarknessi.blogspot.com/2016/11/blog-post_19.html</t>
  </si>
  <si>
    <t>https://www.facebook.com/photo.php?fbid=10154249150386209&amp;set=p.10154249150386209&amp;type=1&amp;theater</t>
  </si>
  <si>
    <t>https://www.facebook.com/Al7oriallgd3an/posts/858393810939146:0</t>
  </si>
  <si>
    <t>https://www.facebook.com/AldostourP/posts/993805777335912</t>
  </si>
  <si>
    <t>https://twitter.com/breakcuffsegy/status/732318243810115584</t>
  </si>
  <si>
    <t>https://almesryoon.com/story/901608/%D8%A8%D8%A7%D9%84%D8%B5%D9%88%D8%B1-%D9%85%D8%B9%D8%AA%D9%82%D9%84-%D9%8A%D9%88%D8%AC%D9%87-%D8%B1%D8%B3%D8%A7%D9%84%D8%A9-%D8%A7%D9%84%D8%B9%D9%8A%D8%AF-%D8%A7%D9%84%D9%85%D8%A8%D9%83%D9%8A%D8%A9</t>
  </si>
  <si>
    <t>https://www.facebook.com/Al7oriallgd3an/photos/p.869154759863051/869154759863051/?type=1&amp;theater</t>
  </si>
  <si>
    <t>https://www.facebook.com/AldostourP/photos/p.1013414232041733/1013414232041733/?type=1&amp;theater</t>
  </si>
  <si>
    <t>https://www.facebook.com/Al7oriallgd3an/photos/p.878839938894533/878839938894533/?type=1&amp;theater</t>
  </si>
  <si>
    <t>https://www.facebook.com/photo.php?fbid=10157211623625128&amp;set=p.10157211623625128&amp;type=1&amp;theater</t>
  </si>
  <si>
    <t>https://www.facebook.com/AldostourP/posts/1034459759937180</t>
  </si>
  <si>
    <t>https://twitter.com/AlDostourP/status/756932558332563460</t>
  </si>
  <si>
    <t>https://www.facebook.com/breakcuffs/posts/578834258943907</t>
  </si>
  <si>
    <t>https://www.facebook.com/Al7oriallgd3an/photos/p.922952931149900/922952931149900/?type=1&amp;theater</t>
  </si>
  <si>
    <t>https://www.facebook.com/DostorNews/photos/a.485047108351661/551991311657240/?type=3&amp;theater</t>
  </si>
  <si>
    <t>http://albedaiah.com/news/2016/08/27/119766</t>
  </si>
  <si>
    <t>https://twitter.com/niry7ora/status/769537971443892225</t>
  </si>
  <si>
    <t>https://www.facebook.com/DostorNews/photos/a.485047108351661/559821724207532/?type=3&amp;theater</t>
  </si>
  <si>
    <t>https://lettersfromthestarsofdarknessi.blogspot.com/2016/09/blog-post_15.html</t>
  </si>
  <si>
    <t>https://lettersfromthestarsofdarknessi.blogspot.com/2016/05/blog-post_29.html</t>
  </si>
  <si>
    <t>https://www.facebook.com/BreadanDLibertyParty/photos/p.906465606135595/906465606135595/?type=1&amp;theater</t>
  </si>
  <si>
    <t>https://twitter.com/BLP_party/status/702266223401246721</t>
  </si>
  <si>
    <t>https://www.facebook.com/md3fadel/posts/10154001573321467</t>
  </si>
  <si>
    <t>https://www.facebook.com/photo.php?fbid=1037773509667769&amp;set=p.1037773509667769&amp;type=1&amp;theater</t>
  </si>
  <si>
    <t>https://twitter.com/breakcuffsegy/status/786587525628526592</t>
  </si>
  <si>
    <t>https://lettersfromthestarsofdarknessi.blogspot.com/2016/03/blog-post_84.html</t>
  </si>
  <si>
    <t>https://www.facebook.com/basem.khedr.90/posts/1126869447400671?comment_tracking=%7B%22tn%22%3A%22O%22%7D</t>
  </si>
  <si>
    <t>https://twitter.com/breakcuffsegy/status/778170091989004288</t>
  </si>
  <si>
    <t>https://www.facebook.com/story.php?story_fbid=1717783265161261&amp;id=1703341533272101</t>
  </si>
  <si>
    <t>https://www.facebook.com/photo.php?fbid=922046467907141&amp;set=a.324359544342506&amp;type=3&amp;eid=ARB4affQQwtRcdLPAeiaq-VTZB3W7Iq8FZ-gNk02ATicnFx9UjUfnODgENitaTpeA7FB7W1HQX0NdG3p</t>
  </si>
  <si>
    <t>https://lettersfromthestarsofdarknessi.blogspot.com/2016/05/blog-post_5.html</t>
  </si>
  <si>
    <t>https://www.facebook.com/FREEDOM2013/photos/a.458582637670071/533991773462490/?type=3&amp;theater</t>
  </si>
  <si>
    <t>http://ikshef.com/%D8%B3%D8%A7%D9%85%D8%AD%D9%89-%D9%85%D8%B5%D8%B7%D9%81%D9%8A-%D9%8A%D9%83%D8%AA%D8%A8-%D9%85%D9%86-%D9%85%D8%AD%D8%A8%D8%B3%D9%87-%D9%85%D8%B3%D8%AA%D8%B4%D9%81%D9%8A-%D8%A7%D9%84%D9%84%D9%8A%D9%85/?fbclid=IwAR21G314sOwvAKWf5QC7Ur4T1bmgBFzFyREMAngoukcuHYAFgTJeQxnlj0k</t>
  </si>
  <si>
    <t>https://www.facebook.com/photo.php?fbid=460847337450057&amp;set=pcb.460853280782796&amp;type=3&amp;theater</t>
  </si>
  <si>
    <t>https://www.facebook.com/photo.php?fbid=222439938156362&amp;set=p.222439938156362&amp;type=1&amp;theater</t>
  </si>
  <si>
    <t>https://www.facebook.com/breakcuffs/posts/607457849414881</t>
  </si>
  <si>
    <t>https://lettersfromthestarsofdarknessi.blogspot.com/2016/09/blog-post_75.html</t>
  </si>
  <si>
    <t>http://albedaiah.com/news/2016/04/06/110527</t>
  </si>
  <si>
    <t>https://www.facebook.com/search/top/?q=%D8%B1%D8%B3%D8%A7%D9%84%D8%A9%20%D8%B5%D9%87%D9%8A%D8%A8%20%D8%B9%D9%85%D8%A7%D8%AF%20%D9%84%D8%A3%D9%85%D9%87&amp;epa=FILTERS&amp;filters=eyJycF9jcmVhdGlvbl90aW1lIjoie1wibmFtZVwiOlwiY3JlYXRpb25fdGltZVwiLFwiYXJnc1wiOlwie1xcXCJzdGFydF9tb250aFxcXCI6XFxcIjIwMTYtMDRcXFwiLFxcXCJlbmRfbW9udGhcXFwiOlxcXCIyMDE2LTA0XFxcIn1cIn0ifQ%3D%3D</t>
  </si>
  <si>
    <t>https://twitter.com/breakcuffsegy/status/717364671280447488</t>
  </si>
  <si>
    <t>https://www.facebook.com/MuslimEkhwan/posts/1767829523453506</t>
  </si>
  <si>
    <t>https://www.facebook.com/photo.php?fbid=10153540665737285&amp;set=oa.471463579719631&amp;type=3&amp;eid=ARC053MtN9HFk1oyWEpCIpysge2AMDClk1KTb3d6eW9S947zIHbKp9bIa1wr0OymoVjPTtBzXUF0bkZf</t>
  </si>
  <si>
    <t>https://www.facebook.com/photo.php?fbid=10153540665737285&amp;set=oa.471463579719631&amp;type=3&amp;theater</t>
  </si>
  <si>
    <t>https://twitter.com/redak_algana/status/730647037956530176</t>
  </si>
  <si>
    <t>https://www.facebook.com/Al7oriallgd3an/photos/a.110216819090186/918662551578938/?type=3&amp;theater</t>
  </si>
  <si>
    <t>http://albedaiah.com/news/2016/04/27/112061#sthash.wVyvTrG6.dpuf</t>
  </si>
  <si>
    <t>https://www.facebook.com/story.php?story_fbid=565523910292893&amp;id=100005058677825</t>
  </si>
  <si>
    <t>https://www.facebook.com/breakcuffs/photos/p.552293541597979/552293541597979/?type=1&amp;theater</t>
  </si>
  <si>
    <t>https://www.facebook.com/Y.AntiCoup.Official/photos/p.282140115460733/282140115460733/?type=1&amp;theater</t>
  </si>
  <si>
    <t>https://www.facebook.com/HelwanOnlineNet/posts/1656295667959059</t>
  </si>
  <si>
    <t>https://www.facebook.com/photo.php?fbid=10153395200816012&amp;set=a.10150253677026012&amp;type=3&amp;theater</t>
  </si>
  <si>
    <t>https://www.facebook.com/afcpr.nedal/posts/1137784676273126</t>
  </si>
  <si>
    <t>https://www.facebook.com/thawra.post/posts/929395417183708</t>
  </si>
  <si>
    <t>http://albedaiah.com/news/2016/07/20/117073</t>
  </si>
  <si>
    <t>https://www.facebook.com/ali.halaby.3/posts/1161893667201824</t>
  </si>
  <si>
    <t>http://albedaiah.com/news/2016/11/25/125546</t>
  </si>
  <si>
    <t>http://albedaiah.com/news/2016/02/01/106109?fbclid=IwAR0-01XR-KDdxeWmn8nHY6N5x9anGsCbUo-g16xi4KXWt5a-QaiiP00epl0#sthash.jqiguLNc.dpuf</t>
  </si>
  <si>
    <t>https://www.facebook.com/Romaa/posts/10154146486277010?comment_tracking=%7B%22tn%22%3A%22O%22%7D</t>
  </si>
  <si>
    <t>https://www.facebook.com/Congress2013/photos/p.1219703998093507/1219703998093507/?type=1&amp;theater</t>
  </si>
  <si>
    <t>https://www.facebook.com/Al7oriallgd3an/photos/p.862397793872081/862397793872081/?type=1&amp;theater</t>
  </si>
  <si>
    <t>https://www.facebook.com/Al7oriallgd3an/photos/p.874755739302953/874755739302953/?type=1&amp;theater</t>
  </si>
  <si>
    <t>https://www.facebook.com/photo.php?fbid=10154089700886343&amp;set=p.10154089700886343&amp;type=1&amp;theater</t>
  </si>
  <si>
    <t>http://albedaiah.com/news/2016/06/13/114920</t>
  </si>
  <si>
    <t>https://www.facebook.com/mokhtarz.mounir/posts/1805456089683499</t>
  </si>
  <si>
    <t>https://lettersfromthestarsofdarknessi.blogspot.com/2016/07/2.html</t>
  </si>
  <si>
    <t>https://www.facebook.com/photo.php?fbid=1137722399620413&amp;set=p.1137722399620413&amp;type=1&amp;theater</t>
  </si>
  <si>
    <t>https://www.facebook.com/photo.php?fbid=272286699795875&amp;set=p.272286699795875&amp;type=1&amp;theater</t>
  </si>
  <si>
    <t>https://madamasr.com/ar/2016/08/28/opinion/u/%D8%AA%D8%AF%D9%88%D9%8A%D9%86%D8%A9-%D8%B9%D9%86-%D8%B3%D9%8A%D9%81/?fbclid=IwAR1qnvlaR-PduqtfEKzqvX2KfEl6QTETUqKvqvsy9wkb2Uhsn4J_cfngTXg</t>
  </si>
  <si>
    <t>https://www.facebook.com/shabab6april/photos/a.379736183293/10155161004983294/?type=3&amp;theater</t>
  </si>
  <si>
    <t>https://lettersfromthestarsofdarknessi.blogspot.com/2016/08/blog-post_2.html</t>
  </si>
  <si>
    <t>https://madamasr.com/ar/2016/09/10/opinion/u/%D8%B5%D9%86%D8%AF%D9%88%D9%82-%D8%A3%D8%B2%D8%B1%D9%82-%D8%AE%D8%A7%D9%86%D9%82-%D8%A7%D8%B3%D9%85%D9%87-%D8%B9%D8%B1%D8%A8%D8%A9-%D8%A7%D9%84%D8%AA%D8%B1%D8%AD%D9%8A%D9%84%D8%A7%D8%AA/?fbclid=IwAR1eixMEgvRGKeM0VDugSPmaVGsMQqbPMjIgr4uUvPXM5FTUM4wIblvb0Yg</t>
  </si>
  <si>
    <t>https://www.facebook.com/Free.Zizo.Abdo/photos/a.1579700108999150/1589644738004687/?type=3&amp;theater</t>
  </si>
  <si>
    <t>https://www.facebook.com/story.php?story_fbid=1083238638422995&amp;id=100002106081808</t>
  </si>
  <si>
    <t>https://www.facebook.com/story.php?story_fbid=10154370550535320&amp;id=543545319</t>
  </si>
  <si>
    <t>https://www.facebook.com/story.php?story_fbid=1752117568362528&amp;id=100006929048430</t>
  </si>
  <si>
    <t>https://twitter.com/breakcuffsegy/status/771754090833571841</t>
  </si>
  <si>
    <t>https://lettersfromthestarsofdarknessi.blogspot.com/2016/09/blog-post_8.html</t>
  </si>
  <si>
    <t>https://www.facebook.com/Nabd.zag/posts/645908592239848</t>
  </si>
  <si>
    <t>https://www.facebook.com/breakcuffs/photos/p.607213366105996/607213366105996/?type=1&amp;theater</t>
  </si>
  <si>
    <t>https://madamasr.com/ar/2016/01/23/opinion/u/%D9%81%D9%8A-%D8%B0%D9%83%D8%B1%D9%89-%D9%8A%D9%86%D8%A7%D9%8A%D8%B1-%D9%84%D9%85-%D9%8A%D8%A8%D9%82-%D8%BA%D9%8A%D8%B1-%D8%A7%D9%84%D9%83%D9%84%D8%A7%D9%85-%D8%B9%D9%86-%D9%85%D9%88%D8%AA-%D8%A7/</t>
  </si>
  <si>
    <t>https://madamasr.com/ar/2016/06/16/opinion/u/%D9%85%D8%AE%D8%A7%D8%B6-%D8%B9%D8%A7%D9%84%D9%85-%D8%B1%D8%A7%D8%A6%D8%B9-%D8%AC%D8%AF%D9%8A%D8%AF-1-%D8%A8%D9%8A%D9%86-%D8%A3%D9%88%D8%A8%D8%B1-%D9%88%D8%A7%D9%84%D9%84%D9%88%D8%AF%D9%8A%D9%8A/</t>
  </si>
  <si>
    <t>https://madamasr.com/ar/2016/06/17/opinion/u/%D9%85%D8%AE%D8%A7%D8%B6-%D8%B9%D8%A7%D9%84%D9%85-%D8%B1%D8%A7%D8%A6%D8%B9-%D8%AC%D8%AF%D9%8A%D8%AF-2-%D8%B0%D8%B1%D9%91%D8%A7%D8%AA-%D9%88%D8%A8%D9%90%D8%AA%D9%91%D8%A7%D8%AA/</t>
  </si>
  <si>
    <t>https://madamasr.com/ar/2016/06/18/opinion/u/%D9%85%D8%AE%D8%A7%D8%B6-%D8%B9%D8%A7%D9%84%D9%85-%D8%B1%D8%A7%D8%A6%D8%B9-%D8%AC%D8%AF%D9%8A%D8%AF-3-%D9%85%D9%8A%D9%86-%D8%A7%D9%84%D9%84%D9%8A-%D9%8A%D9%82%D8%AF%D8%B1-%D9%8A%D9%86%D8%A7%D9%81/</t>
  </si>
  <si>
    <t>https://arabicpost.com/archive/2019/03/13/%D8%A8%D9%88%D9%8A%D9%86%D8%BA-%D8%AA%D8%AE%D8%B3%D8%B1-%D8%A3%D9%83%D8%AB%D8%B1-%D9%85%D9%86-26-%D9%85%D9%84%D9%8A%D8%A7%D8%B1-%D8%AF%D9%88%D9%84%D8%A7%D8%B1-%D9%81%D9%8A-%D9%8A%D9%88%D9%85%D9%8A/</t>
  </si>
  <si>
    <t>https://www.facebook.com/Alexeng.Live/photos/a.219524158074321/1398157290210996/?type=3</t>
  </si>
  <si>
    <t>https://twitter.com/25ahrars/status/746814846998548480</t>
  </si>
  <si>
    <t>https://www.facebook.com/FreeOmarMohamedAli/posts/688721487959912</t>
  </si>
  <si>
    <t>https://madamasr.com/ar/2016/09/23/feature/%D8%B3%D9%8A%D8%A7%D8%B3%D8%A9/%D8%B1%D8%B3%D8%A7%D9%84%D8%A9-%D9%85%D9%86-%D9%85%D8%B9%D8%AA%D9%82%D9%84-%D9%85%D8%A7-%D9%84%D9%88%D8%B4-%D9%81%D9%8A%D9%87%D8%A7-%D9%85%D8%AD%D9%83%D9%88%D9%85-%D8%B9%D9%84%D9%8A%D9%87-%D8%A8/</t>
  </si>
  <si>
    <t>https://www.facebook.com/adalaheg/photos/a.1675048552720788.1073741828.1655395004686143/2101065053452467/?type=3&amp;theater</t>
  </si>
  <si>
    <t>https://twitter.com/breakcuffsegy/status/780038162223665152</t>
  </si>
  <si>
    <t>https://lettersfromthestarsofdarknessi.blogspot.com/2016/07/blog-post_27.html</t>
  </si>
  <si>
    <t>https://www.facebook.com/breakcuffs/photos/a.260886440738692/618942798266386/?type=3&amp;theater</t>
  </si>
  <si>
    <t>https://lettersfromthestarsofdarknessi.blogspot.com/2016/07/blog-post_12.html</t>
  </si>
  <si>
    <t>https://lettersfromthestarsofdarknessi.blogspot.com/2016/09/blog-post_11.html</t>
  </si>
  <si>
    <t>https://www.facebook.com/Eng.Amr.elsaed94/posts/823740641104601?comment_tracking=%7B%22tn%22%3A%22O%22%7D</t>
  </si>
  <si>
    <t>https://lettersfromthestarsofdarknessi.blogspot.com/2016/04/blog-post_28.html</t>
  </si>
  <si>
    <t>http://www.akhbarak.net/news/2016/05/02/8545789/articles/21858569/%D9%86%D9%86%D8%B4%D8%B1-%D9%86%D8%B5-%D8%B1%D8%B3%D8%A7%D9%84%D8%A9-%D8%B9%D9%85%D8%B1%D9%88-%D8%A8%D8%AF%D8%B1-%D9%85%D9%86-%D8%AF%D8%A7%D8%AE%D9%84-%D9%85%D8%AD%D8%A8%D8%B3%D9%87-%D8%A8%D9%82%D8%B3%D9%85-%D8%B4%D8%A8%D8%B1%D8%A7-%D8%A3%D9%88%D9%84</t>
  </si>
  <si>
    <t>https://madamasr.com/ar/2016/06/03/opinion/u/%D8%B1%D8%B3%D8%A7%D9%84%D8%A9-%D9%85%D9%86-%D8%A7%D9%84%D8%B2%D9%86%D8%B2%D8%A7%D9%86%D8%A9-%D8%A7%D9%84%D9%85%D9%88%D8%AA-%EF%BB%B7%D8%B3%D8%A8%D8%A7%D8%A8-%D8%A3%D9%85%D9%86%D9%8A%D8%A9/?fbclid=IwAR3uYzPLr6d_7PAZvyw42gRu40wDiGDINsdUyrilWSzDZtYzL-onA370W-w</t>
  </si>
  <si>
    <t>https://lettersfromthestarsofdarknessi.blogspot.com/2016/06/blog-post.html</t>
  </si>
  <si>
    <t>https://www.facebook.com/photo.php?fbid=10208707623420505&amp;set=p.10208707623420505&amp;type=1&amp;theater</t>
  </si>
  <si>
    <t>https://lettersfromthestarsofdarknessi.blogspot.com/2016/04/blog-post_16.html</t>
  </si>
  <si>
    <t>https://www.facebook.com/photo.php?fbid=10153613671537285&amp;set=p.10153613671537285&amp;type=1&amp;theater</t>
  </si>
  <si>
    <t>https://lettersfromthestarsofdarknessi.blogspot.com/2016/05/blog-post_15.html</t>
  </si>
  <si>
    <t>https://lettersfromthestarsofdarknessi.blogspot.com/2016/05/blog-post_94.html</t>
  </si>
  <si>
    <t>https://www.facebook.com/NoMilTrials/posts/1185435838134042</t>
  </si>
  <si>
    <t>https://twitter.com/breakcuffsegy/status/705502285418373124</t>
  </si>
  <si>
    <t>https://www.facebook.com/breakcuffs/photos/a.260886440738692/573244209502912/?type=3&amp;theater</t>
  </si>
  <si>
    <t>http://albedaiah.com/news/2016/05/12/112923?fbclid=IwAR01sGZc7N7bldGmvvckTBdEYhRJOZ02MgCBuGbWoQpI8ekPzTTZlyPzKYs#sthash.Gfabw43j.dpuf</t>
  </si>
  <si>
    <t>https://lettersfromthestarsofdarknessi.blogspot.com/2016/05/blog-post_12.html</t>
  </si>
  <si>
    <t>https://www.facebook.com/Al7oriallgd3an/photos/p.879001508878376/879001508878376/?type=1</t>
  </si>
  <si>
    <t>https://www.facebook.com/grabal7awy/photos/p.1104636429609858/1104636429609858/?type=1&amp;theater</t>
  </si>
  <si>
    <t>http://albedaiah.com/news/2016/06/19/115245#</t>
  </si>
  <si>
    <t>https://www.facebook.com/photo.php?fbid=10154117567070907&amp;set=a.10151035952660907&amp;type=3&amp;theater</t>
  </si>
  <si>
    <t>https://almanassa.com/ar/story/2462?fbclid=IwAR2ah6qHCNWSDBfgfG4sGFR8u-UNoOAcBbw3r0BZXMeHDxD620QlUoTd0lQ</t>
  </si>
  <si>
    <t>http://www.innfrad.com/News/54/258439/%D9%86%D9%86%D8%B4%D8%B1-%D9%86%D8%B5%D8%B1-%D8%B1%D8%B3%D8%A7%D9%84%D8%A9-%D9%85%D8%A7%D9%84%D9%83-%D8%B9%D8%AF%D9%84%D9%8A-%D9%85%D9%86-%D8%AF%D8%A7%D8%AE%D9%84-%D9%85%D8%AD%D8%A8%D8%B3%D9%87-%D8%A8%D8%B9%D8%AF-%D8%AD%D9%83%D9%85</t>
  </si>
  <si>
    <t>https://lettersfromthestarsofdarknessi.blogspot.com/2016/06/blog-post_29.html</t>
  </si>
  <si>
    <t>https://www.facebook.com/asmaa.aly/posts/10154142846640907?comment_tracking=%7B%22tn%22%3A%22O%22%7D</t>
  </si>
  <si>
    <t>http://albedaiah.com/news/2016/07/02/116054</t>
  </si>
  <si>
    <t>https://www.facebook.com/Al7oriallgd3an/posts/887104778068049?comment_tracking=%7B%22tn%22%3A%22O%22%7D</t>
  </si>
  <si>
    <t>https://lettersfromthestarsofdarknessi.blogspot.com/2016/09/blog-post_28.html</t>
  </si>
  <si>
    <t>https://www.facebook.com/freemahienour/photos/p.811860782257732/811860782257732/?type=1&amp;theater</t>
  </si>
  <si>
    <t>https://www.facebook.com/Monasosh/posts/10154103696684454</t>
  </si>
  <si>
    <t>https://www.facebook.com/mai.saad.08/posts/1216096478401193?comment_tracking=%7B%22tn%22%3A%22O%22%7D</t>
  </si>
  <si>
    <t>https://www.facebook.com/story.php?story_fbid=871076069669536&amp;id=532793093497837</t>
  </si>
  <si>
    <t>https://lettersfromthestarsofdarknessi.blogspot.com/2016/05/blog-post_49.html</t>
  </si>
  <si>
    <t>https://lettersfromthestarsofdarknessi.blogspot.com/2016/05/blog-post_82.html</t>
  </si>
  <si>
    <t>https://www.facebook.com/story.php?story_fbid=1135867223090786&amp;id=100000025585415</t>
  </si>
  <si>
    <t>https://www.facebook.com/photo.php?fbid=1028438203882505&amp;set=a.378635945529404&amp;type=3&amp;theater</t>
  </si>
  <si>
    <t>https://lettersfromthestarsofdarknessi.blogspot.com/2016/07/blog-post_19.html</t>
  </si>
  <si>
    <t>https://lettersfromthestarsofdarknessi.blogspot.com/2016/09/blog-post_72.html</t>
  </si>
  <si>
    <t>https://www.facebook.com/story.php?story_fbid=10154852184133294&amp;id=32847763293</t>
  </si>
  <si>
    <t>https://lettersfromthestarsofdarknessi.blogspot.com/2016/05/blog-post_20.html</t>
  </si>
  <si>
    <t>https://www.facebook.com/story.php?story_fbid=10154945628773294&amp;id=32847763293</t>
  </si>
  <si>
    <t>https://lettersfromthestarsofdarknessi.blogspot.com/2016/06/blog-post_39.html</t>
  </si>
  <si>
    <t>https://lettersfromthestarsofdarknessi.blogspot.com/2016/07/blog-post_9.html</t>
  </si>
  <si>
    <t>https://lettersfromthestarsofdarknessi.blogspot.com/2016/08/blog-post_26.html</t>
  </si>
  <si>
    <t>https://www.facebook.com/photo.php?fbid=10153387056577285&amp;set=p.10153387056577285&amp;type=1&amp;theater</t>
  </si>
  <si>
    <t>https://www.facebook.com/permalink.php?story_fbid=477823999085724&amp;id=100005743837542</t>
  </si>
  <si>
    <t>https://www.facebook.com/story.php?story_fbid=477823999085724&amp;id=100005743837542</t>
  </si>
  <si>
    <t>https://www.facebook.com/story.php?story_fbid=221236521610037&amp;id=100011710727031</t>
  </si>
  <si>
    <t>https://lettersfromthestarsofdarknessi.blogspot.com/2016/07/blog-post_23.html</t>
  </si>
  <si>
    <t>https://www.facebook.com/photo.php?fbid=10153406931447285&amp;id=655952284&amp;set=a.422653212284</t>
  </si>
  <si>
    <t>https://lettersfromthestarsofdarknessi.blogspot.com/2016/11/blog-post_9.html</t>
  </si>
  <si>
    <t>https://www.facebook.com/photo.php?fbid=1104206872954182&amp;set=pcb.1104208679620668&amp;type=3&amp;theater</t>
  </si>
  <si>
    <t>https://www.facebook.com/photo.php?fbid=804367149694918&amp;set=p.804367149694918&amp;type=1&amp;theater</t>
  </si>
  <si>
    <t>https://lettersfromthestarsofdarknessi.blogspot.com/2016/04/blog-post.html</t>
  </si>
  <si>
    <t>https://www.facebook.com/photo.php?fbid=1712627509026591&amp;set=a.1388506998105312&amp;type=3&amp;theater</t>
  </si>
  <si>
    <t>https://www.facebook.com/amalii/posts/10156979396030352</t>
  </si>
  <si>
    <t>https://lettersfromthestarsofdarknessi.blogspot.com/2016/05/blog-post.html</t>
  </si>
  <si>
    <t>https://lettersfromthestarsofdarknessi.blogspot.com/2016/06/blog-post_17.html</t>
  </si>
  <si>
    <t>https://lettersfromthestarsofdarknessi.blogspot.com/2016/06/blog-post_69.html</t>
  </si>
  <si>
    <t>https://www.facebook.com/gehad.hamdy.5/posts/1079549772086559</t>
  </si>
  <si>
    <t>https://twitter.com/breakcuffsegy/status/719959585411489793</t>
  </si>
  <si>
    <t>http://www.ensanorg.com/%D8%B1%D8%B3%D8%A7%D9%84%D8%A9-%D8%A7%D9%84%D9%85%D8%B9%D8%AA%D9%82%D9%84-%D9%85%D8%AD%D9%85%D8%AF-%D8%B9%D8%A8%D8%AF%D8%A7%D9%84%D9%84%D9%87-%D9%84%D9%88%D8%A7%D9%84%D8%AF%D8%AA%D9%87-%D8%A7/</t>
  </si>
  <si>
    <t>https://lettersfromthestarsofdarknessi.blogspot.com/2016/05/blog-post_92.html</t>
  </si>
  <si>
    <t>https://lettersfromthestarsofdarknessi.blogspot.com/2016/04/2.html</t>
  </si>
  <si>
    <t>https://www.facebook.com/photo.php?fbid=1117549584953244&amp;set=p.1117549584953244&amp;type=1&amp;theater</t>
  </si>
  <si>
    <t>https://www.facebook.com/events/997234187041427/permalink/1002120383219474/</t>
  </si>
  <si>
    <t>https://lettersfromthestarsofdarknessi.blogspot.com/2016/02/blog-post_29.html</t>
  </si>
  <si>
    <t>https://lettersfromthestarsofdarknessi.blogspot.com/2016/02/blog-post_23.html</t>
  </si>
  <si>
    <t>https://lettersfromthestarsofdarknessi.blogspot.com/2016/11/blog-post_38.html</t>
  </si>
  <si>
    <t>https://lettersfromthestarsofdarknessi.blogspot.com/2016/09/blog-post_24.html</t>
  </si>
  <si>
    <t>https://lettersfromthestarsofdarknessi.blogspot.com/2016/11/blog-post_91.html</t>
  </si>
  <si>
    <t>https://www.facebook.com/1459771290907252/photos/p.1682141422003570/1682141422003570/?type=1</t>
  </si>
  <si>
    <t>https://www.facebook.com/AmrKamel2020/posts/1739874949595806?comment_tracking=%7B%22tn%22%3A%22O%22%7D</t>
  </si>
  <si>
    <t>https://www.facebook.com/permalink.php?story_fbid=855022274630712&amp;id=100003688411652&amp;comment_tracking=%7B%22tn%22%3A%22O%22%7D</t>
  </si>
  <si>
    <t>https://lettersfromthestarsofdarknessi.blogspot.com/2016/09/blog-post_18.html</t>
  </si>
  <si>
    <t>https://www.facebook.com/Al7oriallgd3an/photos/a.110216819090186/862363983875462/?type=3&amp;theater</t>
  </si>
  <si>
    <t>https://www.facebook.com/mahmoud.nagy.712/posts/957358117712478?comment_tracking=%7B%22tn%22%3A%22O%22%7D</t>
  </si>
  <si>
    <t>https://twitter.com/breakcuffsegy/status/734850832110358528</t>
  </si>
  <si>
    <t>https://lettersfromthestarsofdarknessi.blogspot.com/2016/05/blog-post_21.html</t>
  </si>
  <si>
    <t>https://www.facebook.com/mahmoud.nagy.712/posts/945362545578702</t>
  </si>
  <si>
    <t>https://www.egyptwindow.net/Egypt_News/15188/default.aspx</t>
  </si>
  <si>
    <t>https://www.facebook.com/photo.php?fbid=653827831438594&amp;set=p.653827831438594&amp;type=1&amp;theater</t>
  </si>
  <si>
    <t>http://albedaiah.com/news/2016/03/04/108347?fbclid=IwAR3h1znCf2CJy1IRcRwMEtkXDSDSFRz9qbTGE0D0hj9JJzTfuM6rSf4w_K8</t>
  </si>
  <si>
    <t>http://albedaiah.com/news/2016/11/01/124224?fbclid=IwAR0J4K5dz5-1PtgMCNN1koMMhFPEaM-cTuvBp_TYYYrvMq3ZcAOGjCem7Oc</t>
  </si>
  <si>
    <t>https://www.facebook.com/shawkanawards/posts/777882805697486</t>
  </si>
  <si>
    <t>https://lettersfromthestarsofdarknessi.blogspot.com/2016/12/blog-post_27.html</t>
  </si>
  <si>
    <t>https://www.facebook.com/shawkanawards/posts/601377303348038?comment_tracking=%7B%22tn%22%3A%22O%22%7D</t>
  </si>
  <si>
    <t>https://www.facebook.com/journalists.AT/photos/p.882828568492011/882828568492011/?type=1&amp;theater</t>
  </si>
  <si>
    <t>https://www.facebook.com/photo.php?fbid=978786562175998&amp;set=pcb.978786722175982&amp;type=3&amp;theater</t>
  </si>
  <si>
    <t>https://www.facebook.com/photo.php?fbid=978786618842659&amp;set=pcb.978786722175982&amp;type=3&amp;theater</t>
  </si>
  <si>
    <t>https://www.facebook.com/photo.php?fbid=962641580457163&amp;set=p.962641580457163&amp;type=1&amp;theater</t>
  </si>
  <si>
    <t>https://www.facebook.com/photo.php?fbid=969151659806155&amp;set=pcb.969159513138703&amp;type=3&amp;theater</t>
  </si>
  <si>
    <t>https://www.facebook.com/photo.php?fbid=969158613138793&amp;set=pcb.969159513138703&amp;type=3&amp;theater</t>
  </si>
  <si>
    <t>https://www.facebook.com/photo.php?fbid=969158683138786&amp;set=pcb.969159513138703&amp;type=3&amp;theater</t>
  </si>
  <si>
    <t>https://lettersfromthestarsofdarknessi.blogspot.com/2016/02/blog-post_28.html</t>
  </si>
  <si>
    <t>https://domiatwindow.net/%D8%B1%D8%B3%D8%A7%D9%84%D8%A9-%D9%85%D9%86-%D8%A7%D9%84%D8%AD%D8%B1%D8%A9-%D9%85%D8%B1%D9%8A%D9%85-%D8%AA%D8%B1%D9%83-%D9%84%D8%B2%D9%88%D8%AC%D9%87%D8%A7-%D8%B5%D8%AF%D9%8A%D9%82-%D8%A7%D9%84%D8%B4/?fbclid=IwAR0ZKCLog_QqdWJhWvZs_GBeSTW-dpLI4a7F6DF7IRVGfAxtua5_w3tLUYY</t>
  </si>
  <si>
    <t>https://twitter.com/25ahrars/status/709747055133065216</t>
  </si>
  <si>
    <t>https://www.facebook.com/permalink.php?story_fbid=1605756426391691&amp;id=100008720473822&amp;comment_tracking=%7B%22tn%22%3A%22O%22%7D</t>
  </si>
  <si>
    <t>https://www.facebook.com/breakcuffs/photos/a.260886440738692/574257846068215/?type=3&amp;theater</t>
  </si>
  <si>
    <t>https://www.facebook.com/photo.php?fbid=10154244840419187&amp;set=p.10154244840419187&amp;type=1&amp;theater</t>
  </si>
  <si>
    <t>https://lettersfromthestarsofdarknessi.blogspot.com/2016/05/blog-post_30.html</t>
  </si>
  <si>
    <t>http://albedaiah.com/news/2016/06/13/114907</t>
  </si>
  <si>
    <t>https://www.facebook.com/Al7oriallgd3an/photos/p.854728361305691/854728361305691/?type=1&amp;theater</t>
  </si>
  <si>
    <t>https://lettersfromthestarsofdarknessi.blogspot.com/2016/05/blog-post_13.html</t>
  </si>
  <si>
    <t>https://www.facebook.com/breakcuffs/photos/p.606174826209850/606174826209850/?type=1&amp;theater</t>
  </si>
  <si>
    <t>https://www.facebook.com/hesham.gaafar.9/posts/1753965924819661</t>
  </si>
  <si>
    <t>https://www.facebook.com/zeintawfik1/photos/a.186243368214456/556984537807002/?type=3&amp;theater</t>
  </si>
  <si>
    <t>https://www.facebook.com/hesham.gaafar.9/posts/1796883330527920</t>
  </si>
  <si>
    <t>http://albedaiah.com/news/2016/10/21/123423</t>
  </si>
  <si>
    <t>https://lettersfromthestarsofdarknessi.blogspot.com/2016/10/blog-post_39.html</t>
  </si>
  <si>
    <t>https://www.facebook.com/ecrfeg/posts/677445379089519</t>
  </si>
  <si>
    <t>https://www.facebook.com/hesham.gaafar.9/posts/1794085264141060</t>
  </si>
  <si>
    <t>https://www.facebook.com/hesham.gaafar.9/posts/1816800988536154</t>
  </si>
  <si>
    <t>https://revsoc.me/politics/36630/</t>
  </si>
  <si>
    <t>https://lettersfromthestarsofdarknessi.blogspot.com/2016/07/blog-post_29.html</t>
  </si>
  <si>
    <t>https://www.facebook.com/RevSoc.me/photos/a.131538896998667/729810347171516/?type=3&amp;theater</t>
  </si>
  <si>
    <t>https://www.facebook.com/RevSoc.me/photos/a.131538896998667/736300073189210/?type=3&amp;theater</t>
  </si>
  <si>
    <t>https://www.facebook.com/story.php?story_fbid=1043539622350112&amp;id=100000822521056</t>
  </si>
  <si>
    <t>https://www.facebook.com/FreeYasenSabry/photos/a.447121488723220/721847917917241/?type=3&amp;theater</t>
  </si>
  <si>
    <t>http://www.masralarabia.com/%D8%A7%D9%84%D8%AD%D9%8A%D8%A7%D8%A9-%D8%A7%D9%84%D8%B3%D9%8A%D8%A7%D8%B3%D9%8A%D8%A9/879680-%D8%A8%D8%B9%D8%AF-%D8%B9%D8%A7%D9%85%D9%8A%D9%86-%D8%A8%D8%A7%D9%84%D8%B3%D8%AC%D9%86-%D9%8A%D8%A7%D8%B3%D9%8A%D9%86-%D8%B5%D8%A8%D8%B1%D9%8A-%D9%84%D9%85-%D8%A3%D9%81%D9%82%D8%AF-%D8%A7%D9%84%D8%A3%D9%85%D9%84-%D9%8A%D9%88%D9%85%D8%A7</t>
  </si>
  <si>
    <t>https://www.facebook.com/Al7oriallgd3an/photos/a.110216819090186/859966540781873/?type=3&amp;theater</t>
  </si>
  <si>
    <t>https://lettersfromthestarsofdarknessi.blogspot.com/2016/05/blog-post_1.html</t>
  </si>
  <si>
    <t>http://albedaiah.com/news/2016/05/20/113396</t>
  </si>
  <si>
    <t>https://www.facebook.com/photo.php?fbid=10153415566416805&amp;set=p.10153415566416805&amp;type=1&amp;theater</t>
  </si>
  <si>
    <t>https://www.facebook.com/breakcuffs/photos/p.585144631646203/585144631646203/?type=1&amp;theater</t>
  </si>
  <si>
    <t>https://twitter.com/freedomgirl362/status/767052963034566664</t>
  </si>
  <si>
    <t>https://twitter.com/breakcuffsegy/status/722458165456084992</t>
  </si>
  <si>
    <t>https://www.facebook.com/photo.php?fbid=879117298796475&amp;set=a.283683368339874&amp;type=3</t>
  </si>
  <si>
    <t>https://www.facebook.com/story.php?story_fbid=1003407746393913&amp;id=821163717951651</t>
  </si>
  <si>
    <t>https://lettersfromthestarsofdarknessi.blogspot.com/2016/05/blog-post_11.html</t>
  </si>
  <si>
    <t>https://www.facebook.com/3fareet.sirs.anticoup/posts/1146438388708114</t>
  </si>
  <si>
    <t>https://lettersfromthestarsofdarknessi.blogspot.com/2016/09/blog-post_97.html</t>
  </si>
  <si>
    <t>http://albedaiah.com/news/2016/01/02/103755</t>
  </si>
  <si>
    <t>https://www.facebook.com/photo.php?fbid=10156656048415192&amp;set=pcb.10156656065020192&amp;type=3&amp;theater</t>
  </si>
  <si>
    <t>https://www.facebook.com/photo.php?fbid=10156656054385192&amp;set=pcb.10156656065020192&amp;type=3&amp;theater</t>
  </si>
  <si>
    <t>http://m.masralarabia.com/%D9%85%D9%82%D8%A7%D9%84%D8%A7%D8%AA-%D8%A7%D9%84%D8%B1%D8%A3%D9%89/519691-%D8%B9%D9%81%D9%88%D8%A7%D9%8B</t>
  </si>
  <si>
    <t>http://www.masralarabia.com/http://www.masralarabia.com/%D8%A7%D9%84%D9%85%D9%82%D8%A7%D9%84%D8%A7%D8%AA/883-%D8%B9%D9%85%D8%B1-%D8%B9%D8%A8%D8%AF%D8%A7%D9%84%D9%85%D9%82%D8%B5%D9%88%D8%AF/994809-%D9%84%D9%88%D9%84%D8%A7%D9%83%D9%8A?fbclid=IwAR0yTaAXHZWfdjwaxqKGCKh97W-13ZMNbIIsk7C3LuVvfwgtFC40-JZs3V4</t>
  </si>
  <si>
    <t>https://lettersfromthestarsofdarknessi.blogspot.com/2016/04/blog-post_19.html</t>
  </si>
  <si>
    <t>http://www.masralarabia.com/%D8%A7%D9%84%D9%85%D9%82%D8%A7%D9%84%D8%A7%D8%AA/883-%D8%B9%D9%85%D8%B1-%D8%B9%D8%A8%D8%AF%D8%A7%D9%84%D9%85%D9%82%D8%B5%D9%88%D8%AF/1072461-%D8%B9%D9%85%D8%B1-%D8%B9%D8%A8%D8%AF%D8%A7%D9%84%D9%85%D9%82%D8%B5%D9%88%D8%AF-%D9%8A%D9%83%D8%AA%D8%A8-%D9%85%D9%86-%D9%85%D8%AD%D8%A8%D8%B3%D9%87-%D9%81%D8%AA%D8%A7%D9%81%D9%8A%D8%AA-%D8%A8%D9%86%D8%AF%D9%82</t>
  </si>
  <si>
    <t>http://www.masralarabia.com/%D8%A7%D9%84%D9%85%D9%82%D8%A7%D9%84%D8%A7%D8%AA/883-%D8%B9%D9%85%D8%B1-%D8%B9%D8%A8%D8%AF%D8%A7%D9%84%D9%85%D9%82%D8%B5%D9%88%D8%AF/1072461-%D8%B9%D9%85%D8%B1-%D8%B9%D8%A8%D8%AF%D8%A7%D9%84%D9%85%D9%82%D8%B5%D9%88%D8%AF-%D9%8A%D9%83%D8%AA%D8%A8-%D9%85%D9%86-%D9%85%D8%AD%D8%A8%D8%B3%D9%87-%D9%81%D8%AA%D8%A7%D9%81%D9%8A%D8%AA-%D8%A8%D9%86%D8%AF%D9%82?fbclid=IwAR375KMXkUQJbuXD9H81htJohH0mtM-6Jzmr7LwDTF_snu5UG8We0-Q8Ec4</t>
  </si>
  <si>
    <t>https://lettersfromthestarsofdarknessi.blogspot.com/2016/09/blog-post_32.html</t>
  </si>
  <si>
    <t>https://www.facebook.com/omnia.magdi/posts/10157670756320192</t>
  </si>
  <si>
    <t>https://lettersfromthestarsofdarknessi.blogspot.com/2016/10/blog-post_19.html</t>
  </si>
  <si>
    <t>http://albedaiah.com/news/2016/11/21/125356?fbclid=IwAR3MXjXwGR5SQXHFkW6t-9Zij4y7OFupGT59Iv4jaQspZAAXkIXwdBCYcbw</t>
  </si>
  <si>
    <t>https://www.facebook.com/omnia.magdi/posts/10158019771440192</t>
  </si>
  <si>
    <t>https://www.facebook.com/story.php?story_fbid=10157990800120192&amp;id=868760191</t>
  </si>
  <si>
    <t>https://www.facebook.com/story.php?story_fbid=10157429150575192&amp;id=868760191</t>
  </si>
  <si>
    <t>https://www.facebook.com/story.php?story_fbid=10157625076500192&amp;id=868760191</t>
  </si>
  <si>
    <t>https://www.facebook.com/story.php?story_fbid=10157084294585192&amp;id=868760191</t>
  </si>
  <si>
    <t>https://www.facebook.com/photo.php?fbid=10157125138065192&amp;set=p.10157125138065192&amp;type=1&amp;theater</t>
  </si>
  <si>
    <t>https://www.facebook.com/omnia.magdi/posts/10156835881430192</t>
  </si>
  <si>
    <t>https://www.facebook.com/omnia.magdi/posts/10157125154740192</t>
  </si>
  <si>
    <t>https://www.facebook.com/photo.php?fbid=10156507965820192&amp;set=a.10151347162910192&amp;type=3</t>
  </si>
  <si>
    <t>https://www.facebook.com/omnia.magdi/posts/10156625697150192?comment_tracking=%7B%22tn%22%3A%22O%22%7D</t>
  </si>
  <si>
    <t>https://www.facebook.com/photo.php?fbid=10209296376178726&amp;set=a.10201358803984382&amp;type=3&amp;eid=ARCTD8_zAGYMDeFtjEuB0xPc5M4ZtZl8i2_k1Kh9oc7XsCMU6yL8VX4AiSpAkoU9CpEApqQ6FLnIYxsK</t>
  </si>
  <si>
    <t>https://www.facebook.com/breakcuffs/photos/a.260886440738692/590863491074317/?type=3&amp;theater</t>
  </si>
  <si>
    <t>https://lettersfromthestarsofdarknessi.blogspot.com/2016/08/blog-post_13.html</t>
  </si>
  <si>
    <t>https://www.facebook.com/abdelrahmanelgendy/posts/10208059767304277</t>
  </si>
  <si>
    <t>https://www.facebook.com/ahdafsoueif/posts/857053124423948</t>
  </si>
  <si>
    <t>https://lettersfromthestarsofdarknessi.blogspot.com/2016/03/blog-post_26.html?view=timeslide</t>
  </si>
  <si>
    <t>https://www.facebook.com/a.g.ziada/posts/1190378107653952</t>
  </si>
  <si>
    <t>https://www.facebook.com/story.php?story_fbid=859549750823552&amp;substory_index=0&amp;id=110174469094421</t>
  </si>
  <si>
    <t>https://lettersfromthestarsofdarknessi.blogspot.com/2016/05/blog-post_6.html</t>
  </si>
  <si>
    <t>https://lettersfromthestarsofdarknessi.blogspot.com/2016/08/blog-post_29.html</t>
  </si>
  <si>
    <t>https://lettersfromthestarsofdarknessi.blogspot.com/2016/10/blog-post_6.html</t>
  </si>
  <si>
    <t>https://lettersfromthestarsofdarknessi.blogspot.com/2016/12/blog-post.html</t>
  </si>
  <si>
    <t>https://www.facebook.com/breakcuffs/photos/a.260886440738692/583304765163523/?type=3&amp;theater</t>
  </si>
  <si>
    <t>https://lettersfromthestarsofdarknessi.blogspot.com/2016/07/2_21.html</t>
  </si>
  <si>
    <t>https://www.facebook.com/abdelrahmanelgendy/posts/10207738679997295</t>
  </si>
  <si>
    <t>https://www.facebook.com/abdelrahmanelgendy/posts/10208302719377927</t>
  </si>
  <si>
    <t>https://www.facebook.com/abdelrahmanelgendy/posts/10208475731863131</t>
  </si>
  <si>
    <t>https://www.facebook.com/abdelrahmanelgendy/posts/10208854433970447</t>
  </si>
  <si>
    <t>https://www.facebook.com/abdelrahmanelgendy/posts/10208930550353309</t>
  </si>
  <si>
    <t>https://lettersfromthestarsofdarknessi.blogspot.com/2016/08/blog-post_6.html</t>
  </si>
  <si>
    <t>https://www.facebook.com/hady2004/photos/a.180266622015549/1012614818780721/?type=3&amp;theater</t>
  </si>
  <si>
    <t>https://www.facebook.com/hogahz/posts/1259739357375251</t>
  </si>
  <si>
    <t>http://masralarabia.com/%D8%A7%D9%84%D9%85%D9%82%D8%A7%D9%84%D8%A7%D8%AA/113-%D8%A3%D8%AD%D9%85%D8%AF-%D9%85%D8%A7%D9%87%D8%B1/944156-%D9%88%D8%A7%D9%84%D8%A3%D9%85%D9%84-%D8%A3%D9%8A%D8%B6%D9%8B%D8%A7-%D8%AE%D9%8A%D8%A7%D9%86%D8%A9?utm_source=MasrAlarabia%20Social&amp;utm_medium=MasrAlarabia%20Social&amp;utm_campaign=MasrAlarabia%20Social</t>
  </si>
  <si>
    <t>http://www.masralarabia.com/%D8%A7%D9%84%D9%85%D9%82%D8%A7%D9%84%D8%A7%D8%AA/113-%D8%A3%D8%AD%D9%85%D8%AF-%D9%85%D8%A7%D9%87%D8%B1/951282-%D8%A3%D9%84%D9%8A%D8%B3-%D9%85%D9%86-%D8%AD%D9%82%D9%8A-%D8%A7%D9%84%D8%A5%D8%AD%D8%A8%D8%A7%D8%B7-%D8%AF%D8%A7%D8%AE%D9%84-%D8%B2%D9%86%D8%B2%D8%A7%D9%86%D8%AA%D9%8A%D8%9F</t>
  </si>
  <si>
    <t>http://www.masralarabia.com/%D8%A7%D9%84%D9%85%D9%82%D8%A7%D9%84%D8%A7%D8%AA/113-%D8%A3%D8%AD%D9%85%D8%AF-%D9%85%D8%A7%D9%87%D8%B1/984675-%D8%AA%D8%B3%D8%A7%D8%A4%D9%84-%D8%B4%D8%AE%D8%B5%D9%8A-%D8%B9%D9%86-%D8%A7%D9%84%D8%B9%D9%85%D9%84-%D8%A7%D9%84%D9%86%D9%82%D8%A7%D8%A8%D9%8A?fbclid=IwAR2VT6rUfI-DF4qSaJsPn5ydcMet_mpsTuttnro9YGeJ3p0d4Ndt-3Kcu48</t>
  </si>
  <si>
    <t>http://masralarabia.com/%D8%A7%D9%84%D9%85%D9%82%D8%A7%D9%84%D8%A7%D8%AA/113-%D8%A3%D8%AD%D9%85%D8%AF-%D9%85%D8%A7%D9%87%D8%B1/1085554-%D8%AF%D8%B1%D8%B3-%D8%B3%D9%86%D8%A7%D8%A1-%D8%B3%D9%8A%D9%81</t>
  </si>
  <si>
    <t>http://masralarabia.com/%D8%A7%D9%84%D9%85%D9%82%D8%A7%D9%84%D8%A7%D8%AA/113-%D8%A3%D8%AD%D9%85%D8%AF-%D9%85%D8%A7%D9%87%D8%B1/1137117-%D8%B1%D9%85%D8%B6%D8%A7%D9%86-%D8%AF%D8%A7%D8%AE%D9%84-%D8%A7%D9%84%D8%B3%D8%AC%D9%86-%D9%88%D8%AE%D8%A7%D8%B1%D8%AC%D9%87</t>
  </si>
  <si>
    <t>http://masralarabia.com/%D8%A7%D9%84%D9%85%D9%82%D8%A7%D9%84%D8%A7%D8%AA/113-%D8%A3%D8%AD%D9%85%D8%AF-%D9%85%D8%A7%D9%87%D8%B1/1149215-%D8%A7%D8%B3%D8%AA%D9%81%D8%AA%D8%A7%D8%A1-%D8%A8%D8%B1%D9%8A%D8%B7%D8%A7%D9%86%D9%8A%D8%A7-%D8%A8%D9%8A%D9%86-%D8%A3%D9%86%D8%B5%D8%A7%D8%B1-%D8%A7%D9%84%D8%B4%D8%B1%D8%B9%D9%8A%D8%A9-%D9%88%D9%85%D8%A4%D9%8A%D8%AF%D9%8A-%D8%A7%D9%84%D8%B3%D9%8A%D8%B3%D9%8A</t>
  </si>
  <si>
    <t>http://masralarabia.com/%D8%A7%D9%84%D9%85%D9%82%D8%A7%D9%84%D8%A7%D8%AA/113-%D8%A3%D8%AD%D9%85%D8%AF-%D9%85%D8%A7%D9%87%D8%B1/1267201-%D9%81%D8%B1%D8%AD-%D8%A7%D8%A8%D9%86-%D8%A7%D9%84%D8%B9%D9%85%D8%AF%D8%A9-%D9%81%D9%8A-%D9%86%D9%8A%D9%88%D9%8A%D9%88%D8%B1%D9%83</t>
  </si>
  <si>
    <t>https://lettersfromthestarsofdarknessi.blogspot.com/2016/12/blog-post_10.html</t>
  </si>
  <si>
    <t>https://www.facebook.com/elmo3zabon/photos/a.285117418267125/1083598518419007/?type=3</t>
  </si>
  <si>
    <t>http://albedaiah.com/news/2017/01/10/128421?fbclid=IwAR3hv8pMAYPSA5J_cZ4TdTABoj0CRyX24Hbu_bnDjBextNMJUqRzPHHQF7w</t>
  </si>
  <si>
    <t>https://www.facebook.com/story.php?story_fbid=734966223321876&amp;substory_index=0&amp;id=100004255140376</t>
  </si>
  <si>
    <t>https://www.facebook.com/osama.saad.7921/posts/1088709257826276?comment_tracking=%7B%22tn%22%3A%22O%22%7D</t>
  </si>
  <si>
    <t>https://lettersfromthestarsofdarknessi.blogspot.com/2016/03/blog-post_18.html</t>
  </si>
  <si>
    <t>https://www.facebook.com/ecrfeg/photos/a.330734387093955/562404653926926/?type=3&amp;comment_tracking=%7B%22tn%22%3A%22O%22%7D</t>
  </si>
  <si>
    <t>https://lettersfromthestarsofdarknessi.blogspot.com/2016/03/blog-post_1.html</t>
  </si>
  <si>
    <t>https://www.facebook.com/osama.saad.7921/posts/1156175617746306?comment_tracking=%7B%22tn%22%3A%22O%22%7D</t>
  </si>
  <si>
    <t>https://lettersfromthestarsofdarknessi.blogspot.com/2016/06/blog-post_51.html</t>
  </si>
  <si>
    <t>https://www.facebook.com/story.php?story_fbid=10208689176805952&amp;id=1207094794</t>
  </si>
  <si>
    <t>https://www.facebook.com/breakcuffs/photos/p.508083429352324/508083429352324/?type=1&amp;theater</t>
  </si>
  <si>
    <t>https://lettersfromthestarsofdarknessi.blogspot.com/2016/04/blog-post_12.html</t>
  </si>
  <si>
    <t>http://albedaiah.com/news/2016/04/27/112061?fbclid=IwAR2L6fkrHTM83O9xXhE6hfraemuyAvIJ3IIu2FfMvtI5GTOdHKz5d6yPpW8</t>
  </si>
  <si>
    <t>https://lettersfromthestarsofdarknessi.blogspot.com/2016/03/blog-post_28.html</t>
  </si>
  <si>
    <t>https://www.facebook.com/this.Reem/posts/1163093057069016</t>
  </si>
  <si>
    <t>https://lettersfromthestarsofdarknessi.blogspot.com/2016/09/blog-post_14.html</t>
  </si>
  <si>
    <t>https://www.facebook.com/photo.php?fbid=1265434686834852&amp;set=p.1265434686834852&amp;type=1&amp;theater</t>
  </si>
  <si>
    <t>https://www.facebook.com/ahmed.said.teaima/photos/a.1049454895086026/1159122824119232/?type=3&amp;comment_tracking=%7B%22tn%22%3A%22O%22%7D</t>
  </si>
  <si>
    <t>https://www.facebook.com/photo.php?fbid=1093822573996065&amp;set=p.1093822573996065&amp;type=1</t>
  </si>
  <si>
    <t>https://www.facebook.com/photo.php?fbid=1107668279278161&amp;set=p.1107668279278161&amp;type=1&amp;theater</t>
  </si>
  <si>
    <t>https://www.facebook.com/this.Reem/posts/1117303954981260</t>
  </si>
  <si>
    <t>https://www.facebook.com/photo.php?fbid=1162969320414723&amp;set=p.1162969320414723&amp;type=1</t>
  </si>
  <si>
    <t>https://www.facebook.com/photo.php?fbid=1286191354759185&amp;set=p.1286191354759185&amp;type=1&amp;theater</t>
  </si>
  <si>
    <t>https://www.facebook.com/photo.php?fbid=1311270798917907&amp;set=p.1311270798917907&amp;type=1&amp;theater</t>
  </si>
  <si>
    <t>https://www.facebook.com/photo.php?fbid=1188164054561916&amp;set=p.1188164054561916&amp;type=1&amp;theater</t>
  </si>
  <si>
    <t>https://www.facebook.com/breakcuffs/photos/a.260886440738692/579642368863096/?type=3&amp;theater</t>
  </si>
  <si>
    <t>https://twitter.com/breakcuffsegy/status/757994301146206209</t>
  </si>
  <si>
    <t>https://lettersfromthestarsofdarknessi.blogspot.com/2016/07/blog-post_91.html</t>
  </si>
  <si>
    <t>https://www.facebook.com/Freeahmedbedewy/photos/a.583583058414434/900700353369368/?type=3&amp;theater</t>
  </si>
  <si>
    <t>https://lettersfromthestarsofdarknessi.blogspot.com/2016/08/blog-post_16.html</t>
  </si>
  <si>
    <t>https://lettersfromthestarsofdarknessi.blogspot.com/2016/02/blog-post.html</t>
  </si>
  <si>
    <t>https://www.facebook.com/einshms.alnharda/posts/591112477717085</t>
  </si>
  <si>
    <t>https://lettersfromthestarsofdarknessi.blogspot.com/2016/04/blog-post_26.html</t>
  </si>
  <si>
    <t>http://www.masralarabia.com/%D8%A7%D9%84%D9%85%D9%82%D8%A7%D9%84%D8%A7%D8%AA/127-%D9%85%D8%AD%D9%85%D8%AF-%D8%B9%D8%A7%D8%AF%D9%84/469035-%D9%85%D8%AD%D9%85%D8%AF-%D8%B9%D8%A7%D8%AF%D9%84-%D9%8A%D9%83%D8%AA%D8%A8-%D9%85%D9%86-%D9%85%D8%AD%D8%A8%D8%B3%D9%87-%D9%87%D9%84-%D9%8A%D8%AA%D9%88%D8%AD%D8%AF-%D8%A7%D9%84%D8%AB%D9%88%D8%A7%D8%B1-%D9%81%D9%8A-%D8%B0%D9%83%D8%B1%D9%89-%D8%AB%D9%88%D8%B1%D8%A9-%D9%8A%D9%86%D8%A7%D9%8A%D8%B1%D8%9F</t>
  </si>
  <si>
    <t>https://www.facebook.com/Pk8jh7u7m0nd2rqlf4do9sdx7mo0tb8nme0zk6a3uw0wqld5um/photos/a.1494436897538093/1550382768610172/?type=3&amp;theater</t>
  </si>
  <si>
    <t>https://www.facebook.com/waelabbas/posts/10158045065260220</t>
  </si>
  <si>
    <t>http://www.innfrad.com/News/54/135023/%D8%AD%D8%A8%D8%B3%D8%A9-%D9%88%D9%83%D8%A8%D8%B3%D8%A9-%D9%88%D8%AA%D9%84%D9%81%D9%8A%D9%82%D8%A9-%D8%B1%D8%B3%D8%A7%D9%84%D8%A9-%D9%85%D8%B9%D8%AA%D9%82%D9%84-%D9%85%D9%86-%D8%AF%D8%A7%D8%AE%D9%84-%D8%B3%D8%AC%D9%86%D9%87-%D8%B1%D8%B3%D8%A7%D9%84%D8%A9-%D8%AE%D8%B7%D9%8A%D8%A9-</t>
  </si>
  <si>
    <t>https://www.facebook.com/Mohamed707Magdy/posts/436262303233902</t>
  </si>
  <si>
    <t>https://www.facebook.com/zyad.elelaimy/posts/10153761856496430</t>
  </si>
  <si>
    <t>http://albedaiah.com/news/2016/08/03/118090</t>
  </si>
  <si>
    <t>https://lettersfromthestarsofdarknessi.blogspot.com/2016/08/blog-post_3.html</t>
  </si>
  <si>
    <t>https://www.facebook.com/story.php?story_fbid=10210282280924312&amp;id=1559682020</t>
  </si>
  <si>
    <t>https://www.facebook.com/photo.php?fbid=1089414637777700&amp;set=p.1089414637777700&amp;type=1&amp;theater</t>
  </si>
  <si>
    <t>https://www.facebook.com/permalink.php?story_fbid=872080812897376&amp;id=576967345742059&amp;comment_tracking=%7B%22tn%22%3A%22O%22%7D</t>
  </si>
  <si>
    <t>https://www.facebook.com/576967345742059/photos/a.576970835741710/991098537662269/?type=3&amp;theater</t>
  </si>
  <si>
    <t>https://www.facebook.com/1671856349721699/photos/p.1809863972587602/1809863972587602/?type=1</t>
  </si>
  <si>
    <t>https://www.facebook.com/permalink.php?story_fbid=1721745881478013&amp;id=100009278540452</t>
  </si>
  <si>
    <t>https://www.facebook.com/photo.php?fbid=1662687837383818&amp;set=a.1408850409434230&amp;type=3&amp;theater</t>
  </si>
  <si>
    <t>https://www.facebook.com/photo.php?fbid=1551198488532754&amp;set=a.1408850409434230&amp;type=3&amp;theater</t>
  </si>
  <si>
    <t>https://www.facebook.com/photo.php?fbid=1627917370860865&amp;set=a.1408850409434230&amp;type=3&amp;theater</t>
  </si>
  <si>
    <t>https://www.facebook.com/photo.php?fbid=1676206756031926&amp;set=a.1408850409434230&amp;type=3&amp;theater</t>
  </si>
  <si>
    <t>https://www.facebook.com/photo.php?fbid=1688967908089144&amp;set=a.1408850409434230&amp;type=3&amp;theater</t>
  </si>
  <si>
    <t>https://lettersfromthestarsofdarknessi.blogspot.com/2016/11/blog-post_22.html</t>
  </si>
  <si>
    <t>https://twitter.com/Alshar3_Mobsher/status/801371484518236160</t>
  </si>
  <si>
    <t>https://www.facebook.com/esraa.alfiki/posts/1253589564656649</t>
  </si>
  <si>
    <t>https://www.facebook.com/photo.php?fbid=1735019096787432&amp;set=a.1474550866167591&amp;type=3&amp;eid=ARCMe5oF7_YSFekWmF8lbLkeSQ3Qp-WzzUSxSO9ZK6l3imuXkMd-ZrzX2W7zq-we6x1nDI_UEAp4n7jX&amp;__tn__=EEHH-R</t>
  </si>
  <si>
    <t>https://twitter.com/breakcuffsegy/status/755483297774505988</t>
  </si>
  <si>
    <t>https://www.facebook.com/mahienour/posts/10156926879811718</t>
  </si>
  <si>
    <t>https://lettersfromthestarsofdarknessi.blogspot.com/2016/04/blog-post_30.html</t>
  </si>
  <si>
    <t>https://lettersfromthestarsofdarknessi.blogspot.com/2016/03/blog-post_3.html</t>
  </si>
  <si>
    <t>https://lettersfromthestarsofdarknessi.blogspot.com/2016/05/blog-post_3.html</t>
  </si>
  <si>
    <t>https://lettersfromthestarsofdarknessi.blogspot.com/2016/05/blog-post_25.html</t>
  </si>
  <si>
    <t>https://lettersfromthestarsofdarknessi.blogspot.com/2016/10/blog-post_3.html</t>
  </si>
  <si>
    <t>https://lettersfromthestarsofdarknessi.blogspot.com/2016/10/blog-post_29.html</t>
  </si>
  <si>
    <t>https://lettersfromthestarsofdarknessi.blogspot.com/2016/11/blog-post_25.html</t>
  </si>
  <si>
    <t>https://lettersfromthestarsofdarknessi.blogspot.com/2016/12/blog-post_2.html</t>
  </si>
  <si>
    <t>https://lettersfromthestarsofdarknessi.blogspot.com/2016/01/blog-post_18.html</t>
  </si>
  <si>
    <t>https://lettersfromthestarsofdarknessi.blogspot.com/2016/01/blog-post_43.html</t>
  </si>
  <si>
    <t>https://www.facebook.com/NoMilTrials/photos/p.1276768385667453/1276768385667453/?type=1&amp;theater</t>
  </si>
  <si>
    <t>https://lettersfromthestarsofdarknessi.blogspot.com/2016/07/blog-post.html</t>
  </si>
  <si>
    <t>https://twitter.com/ebn_elebiary1/status/748687489171357696</t>
  </si>
  <si>
    <t>https://www.facebook.com/breakcuffs/photos/a.260886440738692/570570019770331/?type=3&amp;theater</t>
  </si>
  <si>
    <t>https://www.facebook.com/NoMilTrials/photos/a.253906194620349/1294210340589924/?type=3&amp;theater</t>
  </si>
  <si>
    <t>https://www.facebook.com/story.php?story_fbid=1800676623494779&amp;id=100006573760922</t>
  </si>
  <si>
    <t>https://lettersfromthestarsofdarknessi.blogspot.com/2016/06/blog-post_93.html</t>
  </si>
  <si>
    <t>https://www.facebook.com/breakcuffs/photos/a.260886440738692/496406620520005/?type=3&amp;theater</t>
  </si>
  <si>
    <t>https://lettersfromthestarsofdarknessi.blogspot.com/2016/06/blog-post_8.html</t>
  </si>
  <si>
    <t>https://www.facebook.com/story.php?story_fbid=630869247077468&amp;substory_index=0&amp;id=188351657995898</t>
  </si>
  <si>
    <t>https://www.facebook.com/story.php?story_fbid=959133470878869&amp;id=100003466762498</t>
  </si>
  <si>
    <t>https://lettersfromthestarsofdarknessi.blogspot.com/2016/06/blog-post_5.html</t>
  </si>
  <si>
    <t>https://www.alaraby.co.uk/society/2016/9/19/%D8%A7%D9%84%D8%B9%D8%B1%D8%A8%D9%8A-%D8%A7%D9%84%D8%AC%D8%AF%D9%8A%D8%AF-%D9%8A%D9%86%D8%B4%D8%B1-%D8%B4%D9%87%D8%A7%D8%AF%D8%A9-%D8%B3%D8%AC%D9%8A%D9%86-%D8%A8%D9%80-%D9%85%D9%82%D8%A8%D8%B1%D8%A9-%D8%A7%D9%84%D8%B9%D9%82%D8%B1%D8%A8</t>
  </si>
  <si>
    <t>https://twitter.com/breakcuffsegy/status/778263536132825088</t>
  </si>
  <si>
    <t>https://rassd.com/197039.htm</t>
  </si>
  <si>
    <t>https://www.facebook.com/photo.php?fbid=728985907252970&amp;set=p.728985907252970&amp;type=1&amp;theater</t>
  </si>
  <si>
    <t>https://lettersfromthestarsofdarknessi.blogspot.com/2016/11/blog-post_95.html</t>
  </si>
  <si>
    <t>https://www.facebook.com/Sakeat.Elsa3ed/photos/p.549335858605185/549335858605185/?type=1&amp;theater</t>
  </si>
  <si>
    <t>http://www.ensanorg.com/%D8%B3%D8%AC%D9%86%D9%83-%D8%AD%D8%B1%D9%8A%D8%A9-%D8%AD%D9%83%D8%A7%D9%8A%D8%A9-%D9%A3%D9%A6-%D8%B3%D9%85-%D8%B1%D8%B3%D8%A7%D9%84%D8%A9-%D9%85%D8%B9%D8%AA%D9%82%D9%84%D9%89-%D9%88%D8%A7%D8%AF/</t>
  </si>
  <si>
    <t>https://lettersfromthestarsofdarknessi.blogspot.com/2016/05/blog-post_80.html</t>
  </si>
  <si>
    <t>https://lettersfromthestarsofdarknessi.blogspot.com/2016/09/blog-post_91.html</t>
  </si>
  <si>
    <t>https://www.facebook.com/photo.php?fbid=1766273800267265&amp;set=p.1766273800267265&amp;type=1&amp;theater</t>
  </si>
  <si>
    <t>https://twitter.com/m_monia_m/status/743442230367649793</t>
  </si>
  <si>
    <t>https://lettersfromthestarsofdarknessi.blogspot.com/2016/06/blog-post_16.html</t>
  </si>
  <si>
    <t>https://lettersfromthestarsofdarknessi.blogspot.com/2016/10/blog-post.html</t>
  </si>
  <si>
    <t>http://www.ensanorg.com/%D8%B1%D8%B3%D8%A7%D9%84%D8%A9-%D8%B3%D8%AA%D8%BA%D8%A7%D8%AB%D8%A9-%D9%85%D9%86-%D8%B3%D8%AC%D9%86-%D8%A7%D9%84%D9%85%D9%86%D8%B5%D9%88%D8%B1%D8%A9-%D8%A7%D9%84%D8%B9%D9%85%D9%88%D9%85%D9%8A/</t>
  </si>
  <si>
    <t>https://lettersfromthestarsofdarknessi.blogspot.com/2016/06/blog-post_19.html</t>
  </si>
  <si>
    <t>https://www.egyptwindow.net/Provincial_News/16082/default.aspx</t>
  </si>
  <si>
    <t>https://lettersfromthestarsofdarknessi.blogspot.com/2016/07/blog-post_47.html</t>
  </si>
  <si>
    <t>http://www.masralarabia.com/%D8%A7%D9%84%D8%AD%D9%8A%D8%A7%D8%A9-%D8%A7%D9%84%D8%B3%D9%8A%D8%A7%D8%B3%D9%8A%D8%A9/960644-%D8%AA%D9%87%D8%AF%D9%8A%D8%AF-%D8%B3%D8%AC%D9%86%D8%A7%D8%A1-%D8%A8%D9%88%D8%B1%D8%B3%D8%B9%D9%8A%D8%AF-%D9%82%D8%A8%D9%84-%D8%B2%D9%8A%D8%A7%D8%B1%D8%A9-%D8%A7%D9%84%D9%82%D9%88%D9%85%D9%8A-%D9%84%D8%AD%D9%82%D9%88%D9%82-%D8%A7%EF%BB%B9%D9%86%D8%B3%D8%A7%D9%86</t>
  </si>
  <si>
    <t>https://www.facebook.com/story.php?story_fbid=10154016878514365&amp;substory_index=0&amp;id=7461444364</t>
  </si>
  <si>
    <t>https://lettersfromthestarsofdarknessi.blogspot.com/2016/09/blog-post_6.html</t>
  </si>
  <si>
    <t>https://twitter.com/Alshar3_Mobsher/status/773176360433049600</t>
  </si>
  <si>
    <t>https://www.facebook.com/breakcuffs/photos/p.611928438967822/611928438967822/?type=1&amp;theater</t>
  </si>
  <si>
    <t>https://twitter.com/mohamedfarahat5/status/713482912662945792</t>
  </si>
  <si>
    <t>http://www.ensanorg.com/%D8%A8%D9%8A%D8%A7%D9%86-%D8%A5%D9%86%D8%B3%D8%A7%D9%86-%D9%84%D9%84%D8%AD%D9%82%D9%88%D9%82-%D9%88%D8%A7%D9%84%D8%AD%D8%B1%D9%8A%D8%A7%D8%AA-%D8%AD%D9%88%D9%84-%D8%A7%D8%B6%D8%B1%D8%A7%D8%A8/</t>
  </si>
  <si>
    <t>https://www.facebook.com/breakcuffs/photos/a.260886440738692/591242637703069/?type=3&amp;theater</t>
  </si>
  <si>
    <t>https://twitter.com/breakcuffsegy/status/766369322562355203</t>
  </si>
  <si>
    <t>https://www.facebook.com/photo.php?fbid=1077417192299817&amp;set=p.1077417192299817&amp;type=1&amp;theater</t>
  </si>
  <si>
    <t>https://twitter.com/breakcuffsegy/status/719976474477010945</t>
  </si>
  <si>
    <t>http://www.ensanorg.com/%D9%86%D8%B5-%D8%B1%D8%B3%D8%A7%D9%84%D8%A9-%D9%85%D8%B9%D8%AA%D9%82%D9%84%D9%89-%D8%A7%D9%84%D8%AF%D9%82%D9%87%D9%84%D9%8A%D8%A9-%D8%B9%D9%86%D8%A8%D8%B1-%D8%A7%D9%84%D8%A5%D8%B9%D8%AF%D8%A7%D9%85/</t>
  </si>
  <si>
    <t>https://lettersfromthestarsofdarknessi.blogspot.com/2016/05/blog-post_51.html</t>
  </si>
  <si>
    <t>https://lettersfromthestarsofdarknessi.blogspot.com/2016/08/blog-post_67.html</t>
  </si>
  <si>
    <t>https://twitter.com/9mUZPpo4o2A31yF/status/775722484607946752</t>
  </si>
  <si>
    <t>https://twitter.com/breakcuffsegy/status/775690746481483776</t>
  </si>
  <si>
    <t>https://lettersfromthestarsofdarknessi.blogspot.com/2016/09/blog-post_25.html</t>
  </si>
  <si>
    <t>https://www.facebook.com/UpGrad/posts/10205636755300005</t>
  </si>
  <si>
    <t>https://www.facebook.com/AbdullahNasserAli/posts/1349949931739049</t>
  </si>
  <si>
    <t>https://lettersfromthestarsofdarknessi.blogspot.com/2016/07/blog-post_5.html</t>
  </si>
  <si>
    <t>https://www.facebook.com/story.php?story_fbid=10202834539622550&amp;substory_index=0&amp;id=1773167230</t>
  </si>
  <si>
    <t>https://almesryoon.com/story/872042/%D8%B1%D8%B3%D8%A7%D9%84%D8%A9-%D9%85%D8%A8%D9%83%D9%8A%D8%A9-%D9%85%D9%86-%D8%AF%D8%A7%D8%AE%D9%84-%D8%A7%D9%84%D9%85%D8%B9%D8%AA%D9%82%D9%84</t>
  </si>
  <si>
    <t>https://twitter.com/breakcuffsegy/status/716724618548088832</t>
  </si>
  <si>
    <t>https://www.facebook.com/Sonds.Tarek.15/posts/1034707693234060?comment_tracking=%7B%22tn%22%3A%22O%22%7D</t>
  </si>
  <si>
    <t>https://www.facebook.com/photo.php?fbid=1042226785815484&amp;set=pcb.1042226809148815&amp;type=3&amp;theater</t>
  </si>
  <si>
    <t>https://www.facebook.com/photo.php?fbid=1064303543607808&amp;set=a.519392951432206&amp;type=3&amp;theater</t>
  </si>
  <si>
    <t>https://www.facebook.com/photo.php?fbid=1060779967293499&amp;set=pcb.1060782150626614&amp;type=3&amp;theater</t>
  </si>
  <si>
    <t>https://www.facebook.com/photo.php?fbid=1060780050626824&amp;set=pcb.1060782150626614&amp;type=3&amp;theater</t>
  </si>
  <si>
    <t>https://www.facebook.com/photo.php?fbid=1060780203960142&amp;set=pcb.1060782150626614&amp;type=3&amp;theater</t>
  </si>
  <si>
    <t>https://www.facebook.com/photo.php?fbid=1060780440626785&amp;set=pcb.1060782150626614&amp;type=3&amp;theater</t>
  </si>
  <si>
    <t>https://www.facebook.com/photo.php?fbid=1060780627293433&amp;set=pcb.1060782150626614&amp;type=3&amp;theater</t>
  </si>
  <si>
    <t>https://www.facebook.com/photo.php?fbid=1060780790626750&amp;set=pcb.1060782150626614&amp;type=3&amp;theater</t>
  </si>
  <si>
    <t>https://www.facebook.com/photo.php?fbid=1060780987293397&amp;set=pcb.1060782150626614&amp;type=3&amp;theater</t>
  </si>
  <si>
    <t>https://www.facebook.com/photo.php?fbid=1060781117293384&amp;set=pcb.1060782150626614&amp;type=3&amp;theater</t>
  </si>
  <si>
    <t>https://www.facebook.com/photo.php?fbid=1060781217293374&amp;set=pcb.1060782150626614&amp;type=3&amp;theater</t>
  </si>
  <si>
    <t>https://www.facebook.com/photo.php?fbid=1060781300626699&amp;set=pcb.1060782150626614&amp;type=3&amp;theater</t>
  </si>
  <si>
    <t>https://www.facebook.com/photo.php?fbid=1060781380626691&amp;set=pcb.1060782150626614&amp;type=3&amp;theater</t>
  </si>
  <si>
    <t>https://www.facebook.com/photo.php?fbid=1060781507293345&amp;set=pcb.1060782150626614&amp;type=3&amp;theater</t>
  </si>
  <si>
    <t>https://www.facebook.com/photo.php?fbid=1060781643959998&amp;set=pcb.1060782150626614&amp;type=3&amp;theater</t>
  </si>
  <si>
    <t>https://www.facebook.com/photo.php?fbid=1060781777293318&amp;set=pcb.1060782150626614&amp;type=3&amp;theater</t>
  </si>
  <si>
    <t>https://www.facebook.com/photo.php?fbid=1060781953959967&amp;set=pcb.1060782150626614&amp;type=3&amp;theater</t>
  </si>
  <si>
    <t>https://www.facebook.com/photo.php?fbid=1060782037293292&amp;set=pcb.1060782150626614&amp;type=3&amp;theater</t>
  </si>
  <si>
    <t>https://www.facebook.com/photo.php?fbid=1060782127293283&amp;set=pcb.1060782150626614&amp;type=3&amp;theater</t>
  </si>
  <si>
    <t>https://www.facebook.com/Sonds.Tarek.15/posts/1039264856111677?comment_tracking=%7B%22tn%22%3A%22O%22%7D</t>
  </si>
  <si>
    <t>https://www.facebook.com/Al7oriallgd3an/photos/p.983885798389946/983885798389946/?type=1&amp;theater</t>
  </si>
  <si>
    <t>https://www.facebook.com/omar.hazek/posts/10154054009052285</t>
  </si>
  <si>
    <t>https://lettersfromthestarsofdarknessi.blogspot.com/2016/11/blog-post.html</t>
  </si>
  <si>
    <t>https://www.facebook.com/story.php?story_fbid=1143074912400981&amp;substory_index=1&amp;id=100000954497497</t>
  </si>
  <si>
    <t>https://lettersfromthestarsofdarknessi.blogspot.com/2016/06/blog-post_21.html</t>
  </si>
  <si>
    <t>https://www.facebook.com/mahmoud.farghaly2/posts/1165208583520947?comment_tracking=%7B%22tn%22%3A%22O%22%7D</t>
  </si>
  <si>
    <t>https://lettersfromthestarsofdarknessi.blogspot.com/2016/07/blog-post_25.html</t>
  </si>
  <si>
    <t>https://lettersfromthestarsofdarknessi.blogspot.com/2016/07/blog-post_2.html</t>
  </si>
  <si>
    <t>https://www.facebook.com/Al7oriallgd3an/photos/a.110216819090186/931934976918362/?type=3&amp;theater</t>
  </si>
  <si>
    <t>http://albedaiah.com/news/2016/09/08/120588</t>
  </si>
  <si>
    <t>https://www.facebook.com/story.php?story_fbid=1213226232052515&amp;id=100000954497497</t>
  </si>
  <si>
    <t>https://lettersfromthestarsofdarknessi.blogspot.com/2016/08/blog-post_11.html</t>
  </si>
  <si>
    <t>https://www.facebook.com/photo.php?fbid=1143700139005125&amp;set=p.1143700139005125&amp;type=3&amp;theater</t>
  </si>
  <si>
    <t>https://www.facebook.com/hassan.barakat.148/posts/1089258164457251</t>
  </si>
  <si>
    <t>https://www.facebook.com/kamel.eltelaity/posts/1170301696374575</t>
  </si>
  <si>
    <t>https://lettersfromthestarsofdarknessi.blogspot.com/2016/09/blog-post_7.html</t>
  </si>
  <si>
    <t>https://www.facebook.com/photo.php?fbid=1220273438005950&amp;set=a.299691286730841&amp;type=3&amp;theater</t>
  </si>
  <si>
    <t>https://www.facebook.com/story.php?story_fbid=964702190311936&amp;substory_index=0&amp;id=482076265241200</t>
  </si>
  <si>
    <t>https://lettersfromthestarsofdarknessi.blogspot.com/2016/05/blog-post_19.html</t>
  </si>
  <si>
    <t>https://lettersfromthestarsofdarknessi.blogspot.com/2016/08/blog-post_28.html</t>
  </si>
  <si>
    <t>http://mubasher.aljazeera.net/blog-post/%D8%B7%D8%A7%D8%B1%D9%82-%D8%AD%D8%B3%D8%A7%D9%85-%D8%A7%D9%84%D8%AF%D9%8A%D9%86-%D9%8A%D9%83%D8%AA%D8%A8-%D9%85%D9%86-%D9%85%D8%AD%D8%A8%D8%B3%D9%87-%D8%A7%D9%84%D8%AA%D9%87%D9%85%D8%A9-%D9%85%D9%84%D8%AA%D8%AD%D9%8A?fbclid=IwAR1gsrrqN40PtC8FyVWGnlPfy3APQh1FiEYxAovzBXV6BLhXocASYZeDHTY</t>
  </si>
  <si>
    <t>https://www.facebook.com/zeinbzain/posts/1067460869989425</t>
  </si>
  <si>
    <t>https://lettersfromthestarsofdarknessi.blogspot.com/2016/06/blog-post_7.html</t>
  </si>
  <si>
    <t>https://lettersfromthestarsofdarknessi.blogspot.com/2016/11/blog-post_17.html</t>
  </si>
  <si>
    <t>نجل قيادي إخواني</t>
  </si>
  <si>
    <t>إعدام</t>
  </si>
  <si>
    <t>السجن المشدد خمس سنوات</t>
  </si>
  <si>
    <t>الحبس سنتان</t>
  </si>
  <si>
    <t>إعدام ثم رفض الطعن</t>
  </si>
  <si>
    <t>السجن المشدد عشر سنوات</t>
  </si>
  <si>
    <t>البراءة</t>
  </si>
  <si>
    <t>أحكام متعددة في قضايا مختلفة</t>
  </si>
  <si>
    <t>السجن المؤبد</t>
  </si>
  <si>
    <t>السجن المؤبد ثم السجن المشدد خمس سنوات</t>
  </si>
  <si>
    <t>لم يتم التوصل لمنطوق الحكم</t>
  </si>
  <si>
    <t>السجن المشدد خمس سنوات ثم البراءة</t>
  </si>
  <si>
    <t>السجن المشدد عشر سنوات ثم العفو الرئاسي</t>
  </si>
  <si>
    <t>السجن المشدد خمس سنوات والغرامة 100 ألف جنيه ثم البراءة</t>
  </si>
  <si>
    <t>السجن المشدد خمسة عشر سنة والمراقبة خمس سنوات والغرامة 20 ألف جنيه ثم رفض الطعن ثم العفو الرئاسي</t>
  </si>
  <si>
    <t>السجن المشدد خمسة عشر سنة</t>
  </si>
  <si>
    <t>السجن المُشدد خمس سنوات</t>
  </si>
  <si>
    <t>السجن المشدد خمسة عشر سنة والمراقبة خمس سنوات والغرامة 20 ألف جنيه ثم رفض الطعن</t>
  </si>
  <si>
    <t>الحبس ثلاث سنوات</t>
  </si>
  <si>
    <t>الحبس ثلاث سنين و 100 ألف جنيه الغرامة ثم البراءة</t>
  </si>
  <si>
    <t>إعدام ثم رفض الطعن ثم تم إعدامه</t>
  </si>
  <si>
    <t>قضايا متعددة وأحكام متفاوتة</t>
  </si>
  <si>
    <t>السجن خمس سنوات والمراقبة خمس سنوات ثم رفض الطعن</t>
  </si>
  <si>
    <t>السجن المشدد عشر سنوات ثم الحبس ثلاث سنوات والمراقبة 3 سنوات حضوريا</t>
  </si>
  <si>
    <t>أحكام متعددة في قضايا مختلفة - حصل على البراءة في 6 قضايا</t>
  </si>
  <si>
    <t>السجن المشدد خمسة عشر سنة ثم رفض الطعن ثم العفو الرئاسي</t>
  </si>
  <si>
    <t>السجن خمس سنوات والغرامة 100 ألف جنيه ثم الأكتفاء بالغرامة</t>
  </si>
  <si>
    <t>الحبس سنتان والغرامة 50 ألف جنيه ثم رفض الطعن ثم العفو الرئاسي</t>
  </si>
  <si>
    <t>الحبس سنة و ثلاثة أشهر</t>
  </si>
  <si>
    <t>السجن المؤبد ثم رفض الطعن</t>
  </si>
  <si>
    <t>السجن خمس سنوات والمراقبة خمس سنوات</t>
  </si>
  <si>
    <t>السجن المشدد أربع سنوات ثم الحبس ثلاث سنوات ثم البراءة</t>
  </si>
  <si>
    <t>السجن المشدد ثلاث سنوات ثم قبول الطعن</t>
  </si>
  <si>
    <t>الحبس ستة أشهر</t>
  </si>
  <si>
    <t>الحبس ثلاث سنوات ثم رفض الطعن وتأييد الحكم</t>
  </si>
  <si>
    <t>الحبس سنتان ثم العفو الرئاسي</t>
  </si>
  <si>
    <t>الحبس شهر</t>
  </si>
  <si>
    <t>السجن المؤبد غيابيا</t>
  </si>
  <si>
    <t>السجن المشدد عشر سنوات والمراقبة ثلاث سنوات</t>
  </si>
  <si>
    <t>محكوم بالإعدام</t>
  </si>
  <si>
    <t>قيد التحقيق أو المحاكمة</t>
  </si>
  <si>
    <t>محكوم</t>
  </si>
  <si>
    <t>محال للمحاكمة</t>
  </si>
  <si>
    <t>غير معلوم - المتهم مرتبط بقضايا متعددة</t>
  </si>
  <si>
    <t>محكوم - بعد رفض النقض</t>
  </si>
  <si>
    <t>محبوسون بقضايا متعددة</t>
  </si>
  <si>
    <t xml:space="preserve"> 12 شمروخ العاب ناريه، مقسمية الي 3 مجموعات بكل مجموعة 4 شمروخ ملفوفين بشريط لاصق ومثبت بكل مجموعة دائرة كهربائية بها مفتاح تشغيل ومؤقت زمني تايمر وبطارية كهربائية صغيرة الحجم وان الانفجار نتج أثناء تجهيز واعداد هذة المجموعات وأثناء تمشيط مفتشي المفرقعات للعقار تم العثور علي حقيبة جلدية سوداء اللون بداخلها 4 عبوات ايجابية حصالات أطفال محلية الصنع اسطوانية الشكل قطر 7سم × ارتفاع 15 سم بداخلها مادة شديدة الانفجار ومجموعة من المسامير شظايا مثبت بكل منها مفتاح تشغيل وعمود صلب فضي اللون وعبوة يدوية ايجابية بدائية الصنع كروية الشكل قطرةا 10سم عبارة عن مادة متفجرة ملتصق بها من الخارج بلي معدني بمادة لاصقة كلة ومثبت بها تيلة تشغيل و3 زجاجات بلاستيك بداخلهم مادة بترولية بنزين و3 زجاجات بلاستيك بداخلهم مادة حمض الكبريتيك المركز السائل وزجاجة بداخلها مادة تستخدم في صناعة قنابل المونة وكرتونة بداخلها 25 شمروخ العاب نارية بطول 60 سم وجركن بداخلة مادة كيميائية مجهولة و8 شيكارة بداخلها مادة اليوريا و50 كوع بلاستيك وجهاز لقياس قوة الكهرباء افو ميتر و29 مشبك بادج مدون عليهم شعار جماعة الإخوان الإرهابية وقناع اسود اللون ورباط اسود اللون مدون علية شعار رابعة وكمية من المنشورات مدون عليها شعارات اثبت ياريس، رابعة رمز الصمود وصور للرئيس المعزول و5 اعلام مدون عليهم تسقط امريكا وكمية من اللافتات مدون عليهم عبارات مسيئة لنظام الدولة الحالي، نساء ضد الانقلاب و2 سلاح ابيض سكين </t>
  </si>
  <si>
    <t>الحبس ثلاث سنوات والمراقبة ثلاث سنوات ثم تأييد الحكم ورفض الطعن</t>
  </si>
  <si>
    <t>مداهمات أمنية - المنتزه أول - قضية المحامي محمد رمضان - السترات الصفراء 10-12-2018</t>
  </si>
  <si>
    <t>اختلاس سر من اسرار البلاد تقارير ووثائق من المخابرات العامة والحربية والقوات المسلحة وقطاع الأمن الوطني وهيئة الرقابة الإداريه وافشاءة لدولة قطر والتخابر معها، طلب نقودا ممن يعملون لمصلحة دولة اجنية بقصد ارتكاب عمار ضار بمصلحة قوميه، الأنضمام الي جماعة إرهابية</t>
  </si>
  <si>
    <t>الأنضمام لجماعة اُسست علي خلاف احكام القانون، التظاهر بدون اخطار، التجمهر، حيازة مفرقعات 10 كراتين مفرقعات العاب ناريه واسلحة بيضاء مطواه ومواد حارقة ومطبوعات تحريضية كتيبان يحويان الفكر المتطرف في شرح اساليب الهجوم والتعامل والتصدي</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</si>
  <si>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</si>
  <si>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قتل شخص عمرو عيد عبد النبي والشروع في قتل اخرين واستعراض القوة والتلويح بالعنف وترويع المواطنين وحيازة اسلحة نارية بدون ترخيص والتجمهر ومقاومة السلطات والاتلاف العمد للممتلكات العامة</t>
  </si>
  <si>
    <t>التجمهر، استعراض القوة والتلويح بالعنف، شروع في قتل مع سبق الاصرار 9 اشخاص مجدي محمد الالفي ووائل علي شفيق الحدق ومحمد الحديدي السيد ومحمد عبد المنعم محمد عوض وياسين البدوي البدوي وسعد محمد البحيري ومحمد فتحي صبحي سليمان ومصطفي رفعت رزق والسيد علي عبد الحليم، استعمال القوة والعنف مع موظفين عموميين،احراز وحيازة اسلحة نارية وذخيرة بدون ترخيص وادوات تستخدم في الاعتداء قطعتين مدببتين بالمسامير، التظاهر بدون اخطار، الجهر بالصياح بقصد اثارة الفتن، اذاعة عمدا اخبار وبيانات كاذبة بطريق الصياح، ترويج بالقول والهتاف لتغيير مباديء الدستور الاساسية ولقلب نظام الدولة الاساسي باستخدام القوة والعنف</t>
  </si>
  <si>
    <t>تشكيل تنظيم مسلح والحصول على تدريبات عسكرية لتغيير نظام الحكم بالقوة وقتل عمد وشروع في قتل شخص محمد جمال محمد العيسوي واطلاق نيران على السيد العيسوي مصارع الاسود واستهداف المنشات والشرطة والجيش والتسلل للبلاد بطريقة غير شرعية وحيازة أسلحة نارية بدون ترخيص</t>
  </si>
  <si>
    <t>تظاهر بدون اخطار والتجمهر والأنضمام لجماعة إرهابية وشروع في قتل آخر واصابة مجند ورقيب شرطة وقطع الطريق وتعطيل المواصلات وحيازة مواد حارقة واستعراض القوة والتلويح بالعنف واستبعاد تهمة قتل طالب</t>
  </si>
  <si>
    <t>احداث دمنهور - ديوان المحافظة قضية حرق ديوان محافظة البحيرة وحرق قسم شرطة حوش عيسى 14-8-2013</t>
  </si>
  <si>
    <t>التخطيط لتنظيم مظاهرات داخل الحرم الجامعي، الأنضمام لجماعة اُسست علي خلاف احكام القانون حركة طلاب ضد الانقلاب</t>
  </si>
  <si>
    <t xml:space="preserve">الأنضمام لجماعة محظوره، والتجمهر، واستعراض القوه والتلويح بالعنف، وقتل عمد رقيب شرطة وخفير مصطفي صالح محمد ادريس وأحمد عباس خليفه وشروع في قتل اخرين، وتخريب وحرق عمدا ممتلكات عامة قسم سمالوط، وسرقه اسلحه وذخيره من القسم </t>
  </si>
  <si>
    <t>رسالة نصية</t>
  </si>
  <si>
    <t>ألم</t>
  </si>
  <si>
    <t>لماذا أُكَرَّمُ هُناك وأُهَانُ هُنا ؟!</t>
  </si>
  <si>
    <t>إستغاثة</t>
  </si>
  <si>
    <t>أصبحت ذكرى يناير ذكرى مرعبة بالنسبة لي</t>
  </si>
  <si>
    <t>اهداء</t>
  </si>
  <si>
    <t>أُمي .. حبَّة قلبي ..</t>
  </si>
  <si>
    <t>صُنع في السجن</t>
  </si>
  <si>
    <t>الحرية للأرقام اللي في كشوف المعتقلات</t>
  </si>
  <si>
    <t>رسالة لاختي</t>
  </si>
  <si>
    <t>توعوي</t>
  </si>
  <si>
    <t>مقاومة</t>
  </si>
  <si>
    <t>من داخل سجن 8</t>
  </si>
  <si>
    <t>سبحان المعز المذل</t>
  </si>
  <si>
    <t>إنت يا بني فاكر نفسك غاندي.. خليك كده جوع في نفسك وبرضه محدش حيعملك حاجة</t>
  </si>
  <si>
    <t>رسم</t>
  </si>
  <si>
    <t>5نجوم</t>
  </si>
  <si>
    <t>الباسمون إلى الردى</t>
  </si>
  <si>
    <t>يسقط كل من خان</t>
  </si>
  <si>
    <t>ما الجريمة التى إرتكبتها حتى أعامل هذة المعاملة ؟؟</t>
  </si>
  <si>
    <t>قصيدة</t>
  </si>
  <si>
    <t>رواية</t>
  </si>
  <si>
    <t>ده الجواب الرابع لينا ايوه لينا</t>
  </si>
  <si>
    <t>زنزانتي محرابي</t>
  </si>
  <si>
    <t>رسالة إلى إبني الصغير بعد تصديق حكم الإعدام</t>
  </si>
  <si>
    <t>من الإستاكوزا إلى ولاد اللذينة اللى برا اللي مش محبوسين</t>
  </si>
  <si>
    <t>تصميم وإهداء</t>
  </si>
  <si>
    <t>اتنين سوابق</t>
  </si>
  <si>
    <t>من اروش 3 في مصر</t>
  </si>
  <si>
    <t>أتعرض للقتل والموت</t>
  </si>
  <si>
    <t>إلى كل اصدقائى</t>
  </si>
  <si>
    <t>أنا مش بكره مصر.. أنا مقهورة منها</t>
  </si>
  <si>
    <t>السجن دا هيخلص لما تشوفونا بضمايركم</t>
  </si>
  <si>
    <t>ببص لروحي</t>
  </si>
  <si>
    <t>الدنيا تستاهل فعلاً تكون مصر أمها</t>
  </si>
  <si>
    <t>صُنعت خارج حدود الإنكسار</t>
  </si>
  <si>
    <t>تضامن</t>
  </si>
  <si>
    <t>العودة إلى الذات الخلفية</t>
  </si>
  <si>
    <t>السجن ليس مادياً بقدر ماهو معنوي</t>
  </si>
  <si>
    <t>انا هنا ليه</t>
  </si>
  <si>
    <t>احنا تقريباً خارج نطاق الزمن</t>
  </si>
  <si>
    <t>ابنتي الحبيبة لولا</t>
  </si>
  <si>
    <t>لولا غداً تشرق شمس حريتك</t>
  </si>
  <si>
    <t>هل حبي للخير جريمه؟!</t>
  </si>
  <si>
    <t>عيدنا .. !</t>
  </si>
  <si>
    <t>نفسي اجري في الشارع من غير كلابشات</t>
  </si>
  <si>
    <t>ﻛﺎﻥ ﻧﻔﺴﻲ ﺃﻛﻤﻞ ﻓﻲ ﻫﻨﺪﺳﺔ ﺑﺲ ﻛﺪﻩ ﺷﻜﻠﻬﺎ ﺧﻼﺹ</t>
  </si>
  <si>
    <t>عيد ميلادي الثالث والعشرون... الرابع في السجن</t>
  </si>
  <si>
    <t>صراخ عقلي يزعجني</t>
  </si>
  <si>
    <t>يا صديق</t>
  </si>
  <si>
    <t>أنا لست إرهابي</t>
  </si>
  <si>
    <t>هل هنقدر ولا المستقبل معملش حساب لينا</t>
  </si>
  <si>
    <t>مبروك لدفعة هندسة 2016</t>
  </si>
  <si>
    <t>يومٌ مضَى</t>
  </si>
  <si>
    <t>صَيفي الآن</t>
  </si>
  <si>
    <t>هنفضل في الهم ده لحد امتى!</t>
  </si>
  <si>
    <t>من أنا؟</t>
  </si>
  <si>
    <t>حلمت بها حين كان الحلم مستحيلا</t>
  </si>
  <si>
    <t>أدخل اضـــرابي عن الطعـــام لأن العدالة غابت</t>
  </si>
  <si>
    <t>رسالة للمستقبل</t>
  </si>
  <si>
    <t>دموع الملاك</t>
  </si>
  <si>
    <t>الي حمدين صباحي</t>
  </si>
  <si>
    <t>وحشتوني</t>
  </si>
  <si>
    <t>أنا مش بلومك أنا بس بعتبك</t>
  </si>
  <si>
    <t>إلي أغلي أصحاب إخوات في الدنيا</t>
  </si>
  <si>
    <t>اربع حيطان و سقف و باب حديد</t>
  </si>
  <si>
    <t>من أجل حريتي</t>
  </si>
  <si>
    <t>عيد سعيد</t>
  </si>
  <si>
    <t>قمة التحدي في هذا المكان</t>
  </si>
  <si>
    <t>كل ذكرى ثورة وانتم طيبين</t>
  </si>
  <si>
    <t>ما احوجنا هذه الايام الي التفاؤل</t>
  </si>
  <si>
    <t>بعد 3 سنوات وشهرين</t>
  </si>
  <si>
    <t>نحن لم نحلم بأكثر من حياة كالحياة</t>
  </si>
  <si>
    <t>مستشفي الليمان .. الموت ينتظرك</t>
  </si>
  <si>
    <t>أمي الحبيبة</t>
  </si>
  <si>
    <t>الي اختي أمي الثانية</t>
  </si>
  <si>
    <t>أمي حياتي</t>
  </si>
  <si>
    <t>أتمنى يفضل النديم بخير علشان الغلابة</t>
  </si>
  <si>
    <t>بكرة بتاعنا</t>
  </si>
  <si>
    <t>لعل الله يحدث بعد ذلك أمرا</t>
  </si>
  <si>
    <t>رسالة إلى من يهمه الأمر .. أغيثونا !</t>
  </si>
  <si>
    <t>لاتحيدوا عن قول الحق ونقل الحقائق</t>
  </si>
  <si>
    <t>خواطر سجين</t>
  </si>
  <si>
    <t>كل سنة واحنا على العهد ما بنخافش من قولة الحق</t>
  </si>
  <si>
    <t>اشتقت الى الحرية</t>
  </si>
  <si>
    <t>في السجن مأرب آخرى</t>
  </si>
  <si>
    <t>لقد تم تجديد الباقه بنجاح</t>
  </si>
  <si>
    <t>عن هشام رزق</t>
  </si>
  <si>
    <t>تدوينة عن سيف</t>
  </si>
  <si>
    <t>الانتظار في السجن فريضة</t>
  </si>
  <si>
    <t>صندوق أزرق خانق اسمه “عربة الترحيلات”</t>
  </si>
  <si>
    <t>احنا النهاردة سوا وبكره هنكون فين</t>
  </si>
  <si>
    <t>انا مظلوم</t>
  </si>
  <si>
    <t>لابنتي اَلاء</t>
  </si>
  <si>
    <t>لم يبق غير الكلام عن موت الكلام</t>
  </si>
  <si>
    <t>مخاض عالم رائع جديد (1): بين أوبر واللوديين</t>
  </si>
  <si>
    <t>مخاض عالم رائع جديد (2): ذرّات وبِتّات</t>
  </si>
  <si>
    <t>مخاض عالم رائع جديد (3): مين اللي يقدر ينافس أوبر!</t>
  </si>
  <si>
    <t>كنت مخطئاً تماماً</t>
  </si>
  <si>
    <t>تم الاعتداء على ترحيلة الطلبة</t>
  </si>
  <si>
    <t>والله ما أنا عارف</t>
  </si>
  <si>
    <t>الهجرة</t>
  </si>
  <si>
    <t>ده رابع عيد ليا في السجن يا ولاد المحظوظه</t>
  </si>
  <si>
    <t>علُي حيطان السجن يا سجان</t>
  </si>
  <si>
    <t>أوقفوا الموت البطيء في السجون</t>
  </si>
  <si>
    <t>السجن وحش جداً وبيموت كل حاجة حلوة فينا</t>
  </si>
  <si>
    <t>رسالة من تحت الارض</t>
  </si>
  <si>
    <t>تفاصيل التعرض للتعذيب</t>
  </si>
  <si>
    <t>هذه أماكن تعرية السجناء وتعذيبهم وسحلهم</t>
  </si>
  <si>
    <t>عارفين إننا هندفع تمن غالي لمواجهة الظلم</t>
  </si>
  <si>
    <t>مش عايزكوا تيأسوا ومتبطلوش تدعموا قضية تيران وصنافير</t>
  </si>
  <si>
    <t>أهالي واسر ضحايا مركب رشيد</t>
  </si>
  <si>
    <t>الذكرى الخامسة للثورة</t>
  </si>
  <si>
    <t>عالم أحلي ممكن</t>
  </si>
  <si>
    <t>مأسـاة بحجــم وطــــن</t>
  </si>
  <si>
    <t>قصيدة (هن)</t>
  </si>
  <si>
    <t>الحرب هي حرب علي حياة افضل</t>
  </si>
  <si>
    <t>يا هنووووودة</t>
  </si>
  <si>
    <t>10 فوائد للاعتقال</t>
  </si>
  <si>
    <t>مش كل الرجالة ماتوا في الحرب</t>
  </si>
  <si>
    <t>رسالة الى أخي المواطن</t>
  </si>
  <si>
    <t>ﻣﻦ ﺳﺠﻦ طرة ﻟﺴﺠﻦ</t>
  </si>
  <si>
    <t>لن تهزم احلامنا</t>
  </si>
  <si>
    <t>ﺍﻋﺘﺬﺭ ﺍﻟﻴﻚ ﻳﺎ ﺃﻣﻲ ﻋﻠﻰ ﻛﻞ ﺷﻲﺀ</t>
  </si>
  <si>
    <t>الحرية وفقط...هى كل ما أريد</t>
  </si>
  <si>
    <t>جواب لزوجته بعد سنتين و نص إعتقال</t>
  </si>
  <si>
    <t>ابنتي الحبيبة وحشتيني</t>
  </si>
  <si>
    <t>ارحموا امي وبنتي</t>
  </si>
  <si>
    <t>في ذكرى عقدنا الأولى</t>
  </si>
  <si>
    <t>لا زلنا علي العهد</t>
  </si>
  <si>
    <t>أتعرض لتعذيب مادي ومعنوي متكرر</t>
  </si>
  <si>
    <t>أليس في الظالمين رجل رشيد</t>
  </si>
  <si>
    <t>أنا صحفي وليس المرشد</t>
  </si>
  <si>
    <t>تمر السنين وأنا محبوس دون اتهام</t>
  </si>
  <si>
    <t>أساتذتي الأفاضل.. رفاقي وزملائي</t>
  </si>
  <si>
    <t>إلى المصورين الصحفيين..</t>
  </si>
  <si>
    <t>الي صاحبة الالوان الجميلة الاء الطويل</t>
  </si>
  <si>
    <t>من محمود محمد من سجن طرة الي الصديقة الغالية بدور حسن بفلسطين</t>
  </si>
  <si>
    <t>الي سارة محمد</t>
  </si>
  <si>
    <t>الي ماهينور المصري</t>
  </si>
  <si>
    <t>الي اختي الجميلة نهلة</t>
  </si>
  <si>
    <t>كونوا كإبن عباد</t>
  </si>
  <si>
    <t>أول مشهد ليا فى وادي النطرون</t>
  </si>
  <si>
    <t>رفيقة دربي</t>
  </si>
  <si>
    <t>بكرة يقولوا عليك إخوان يا مينا وقد كان !</t>
  </si>
  <si>
    <t>المعاناة فى السجون</t>
  </si>
  <si>
    <t>ما ندفعه ثمن قليل للتغيير في مصر</t>
  </si>
  <si>
    <t>أنا لم ولن أكفر بالوطن فلا تدعهم يكفروا به.. ودمنا إلى لقاء أتمناه قريب</t>
  </si>
  <si>
    <t>تونس ومحاسبة الطغاة</t>
  </si>
  <si>
    <t>بالطول بالعرض، احنا أصحاب الأرض</t>
  </si>
  <si>
    <t>ادعموا مركز النديم</t>
  </si>
  <si>
    <t>التضامن مع عمال الترسانة</t>
  </si>
  <si>
    <t>وصلوا سلامي للرفاق</t>
  </si>
  <si>
    <t>ذكرى مرور عامين لي داخل السجن</t>
  </si>
  <si>
    <t>انا انسان</t>
  </si>
  <si>
    <t>أُهديكي شعري القديم</t>
  </si>
  <si>
    <t>كواليس المحاكمة وثبات قيادات الإخوان</t>
  </si>
  <si>
    <t>العيد الرابع لي داخل السجون</t>
  </si>
  <si>
    <t>بساطة الدنيا حضنك</t>
  </si>
  <si>
    <t>عفواً</t>
  </si>
  <si>
    <t>لولاكي</t>
  </si>
  <si>
    <t>سيادة القاضي</t>
  </si>
  <si>
    <t>فتافيت بندق</t>
  </si>
  <si>
    <t>ربنا ميرضاش بالظلم</t>
  </si>
  <si>
    <t>انا تعبت</t>
  </si>
  <si>
    <t>متضامن مع قلاش والبلشي بعد حكم إدانتهم</t>
  </si>
  <si>
    <t>ماذا أفعل ؟!</t>
  </si>
  <si>
    <t>دوشة ووجع قلب ودماغ</t>
  </si>
  <si>
    <t>سلامي لكل الناس</t>
  </si>
  <si>
    <t>بحبك من زمان جداً</t>
  </si>
  <si>
    <t>Happy Birthday Omnia</t>
  </si>
  <si>
    <t>لو جاز لي رب العباد مقامة على غير دين النبيين ساعة لسجدتها على الكفين والعين قِبلةً و حمدت فيها الحسن أصيلا و بكرة وقضيتها بين الرموش مسبحا ولنال مني الثغر أعظم قُبلة ونطقتكي دون العباد شهادة و طبعت اسمكي خاتما في اصبعي و نزلتي مني منزل الملكان أحبك أمنية</t>
  </si>
  <si>
    <t>وحيد جسداً وفكراً</t>
  </si>
  <si>
    <t>اتخنقت جداً عايز أطفى مخىِّ</t>
  </si>
  <si>
    <t>أمي ست الحبايب</t>
  </si>
  <si>
    <t>عن انتظار المعجزة</t>
  </si>
  <si>
    <t>يقولون أن هناك نارًا تحرق، وهناك نارًا تنقى و تُشَكِّل</t>
  </si>
  <si>
    <t>حيَّاً او ميِّتاً ، أريد الخروج</t>
  </si>
  <si>
    <t>الحياة خلقت من رحم الألم</t>
  </si>
  <si>
    <t>صرت غير قادر على التعايش</t>
  </si>
  <si>
    <t>اليوم رابع عيد ميلاد لى فى السجن</t>
  </si>
  <si>
    <t>على قدر الأمل، تكون خيبة الأمل</t>
  </si>
  <si>
    <t>مللتُ السجن</t>
  </si>
  <si>
    <t>عن التيه و أشياء أخرى</t>
  </si>
  <si>
    <t>الحياة شريط من اللحظات</t>
  </si>
  <si>
    <t>أصدقائى الاحباء : رجال هندسه عين شمس</t>
  </si>
  <si>
    <t>هل لهذا الكأبوس من آخر؟ ألن يأتى الفصل الأخير؟</t>
  </si>
  <si>
    <t>أُحأول تذكُّر أى عيد قبل السجن.. لا أُفلح</t>
  </si>
  <si>
    <t>مسرحيات وأفلام في راهن مصر</t>
  </si>
  <si>
    <t>إهداء لصديقي أبو وشين</t>
  </si>
  <si>
    <t>والأمل أيضًا خيانة !</t>
  </si>
  <si>
    <t>تساؤل شخصي عن العمل النقابي</t>
  </si>
  <si>
    <t>درس سناء سيف</t>
  </si>
  <si>
    <t>رمضان داخل السجن وخارجه</t>
  </si>
  <si>
    <t>أستفتاء بريطانيا بين أنصار الشرعية ومؤيدي السيسي</t>
  </si>
  <si>
    <t>فرح ابن العمدة في نيويورك</t>
  </si>
  <si>
    <t>رابع عيد ميلاد، كل سنة وأنا طيب...</t>
  </si>
  <si>
    <t>برد الرضا</t>
  </si>
  <si>
    <t>الي السيد مأمور سجن شديد الحراسه 2</t>
  </si>
  <si>
    <t>ﻣﻌﺪﺵ ﻋﻨﺪﻱ ﺃﻣﻞ ﻓﻲ ﺃﻱ ﺣﺎﺟﺔ</t>
  </si>
  <si>
    <t>تكدير السلم العام</t>
  </si>
  <si>
    <t>Happy birthday</t>
  </si>
  <si>
    <t>رايح اجيب الديب من ديلة</t>
  </si>
  <si>
    <t>يارسايل الحُريـة</t>
  </si>
  <si>
    <t>انهم يعانون من خلل ادراكي عضال</t>
  </si>
  <si>
    <t>الحرية لطاهر مختار</t>
  </si>
  <si>
    <t>رداً علي قصيدة تميم البرغوثي</t>
  </si>
  <si>
    <t>1090 يوم حبس احتياطي</t>
  </si>
  <si>
    <t>وَيَقُولُونَ مَتَىٰ هُوَ ۖ قُلْ عَسَىٰ أَن يَكُونَ قَرِيبًا</t>
  </si>
  <si>
    <t>هل يتوحد الثوار في ذكرى ثورة يناير؟</t>
  </si>
  <si>
    <t>حبسة وكبسة وتلفقية</t>
  </si>
  <si>
    <t>ثوروا وراهنوا علي يناير ولا تقبلوا المقايضة</t>
  </si>
  <si>
    <t>لن نهزم إلا بالموت</t>
  </si>
  <si>
    <t>ابني الحبيب أحمد</t>
  </si>
  <si>
    <t>وما تدري نفس ماذا تكسب غداً</t>
  </si>
  <si>
    <t>ثورة بطون</t>
  </si>
  <si>
    <t>لغير الله لن نركع</t>
  </si>
  <si>
    <t>الي أسرتي العزيزة الي اغلي الناس ف حياتي</t>
  </si>
  <si>
    <t>كفاية ظلم</t>
  </si>
  <si>
    <t>الصحافة ليست جريمه</t>
  </si>
  <si>
    <t>لحظة الانقلاب داخل الزنزانه</t>
  </si>
  <si>
    <t>عزبة أبو لباس</t>
  </si>
  <si>
    <t>الرسالة الخامسة</t>
  </si>
  <si>
    <t>الرسالة التاسعة</t>
  </si>
  <si>
    <t>المقال الثاني والعشرون والرابع والأخير من [متتالية الغياب] شرنقة الذكرىات</t>
  </si>
  <si>
    <t>الرسالة العاشرة</t>
  </si>
  <si>
    <t>الرسالة الحادية عشر</t>
  </si>
  <si>
    <t>للمُتَنَّبي أقوالٌ أُخرى</t>
  </si>
  <si>
    <t>الأبــجَــديَــة</t>
  </si>
  <si>
    <t>متنسوش المحبوسين والمعتقلين</t>
  </si>
  <si>
    <t>والشمس غابت واحنا فى عز النهار</t>
  </si>
  <si>
    <t>من سجن الحضرة لسجن برج العرب</t>
  </si>
  <si>
    <t>نعلن اليوم نحن طلاب سجن برج العرب الاضراب</t>
  </si>
  <si>
    <t>مقبرة العقرب</t>
  </si>
  <si>
    <t>40 سم مساحة النوم المخصصة لكل معتقل</t>
  </si>
  <si>
    <t>إلي د/ محمد سليمان وديعة الله</t>
  </si>
  <si>
    <t>حكاية ٣٦ سم</t>
  </si>
  <si>
    <t>محمد وسندس</t>
  </si>
  <si>
    <t>بدأنا في إضراب مفتوح</t>
  </si>
  <si>
    <t>القتل البطئ</t>
  </si>
  <si>
    <t>تهديد سجناء بورسعيد قبل زيارة القومي لحقوق اﻹنسان</t>
  </si>
  <si>
    <t>أنقذوا معتقلي سجن شبين الكوم العمومي</t>
  </si>
  <si>
    <t>الي أسرة الشهيد السيد دويدار</t>
  </si>
  <si>
    <t>نداء للانسانية</t>
  </si>
  <si>
    <t>المقابر اللي إحنا بنموت فيها</t>
  </si>
  <si>
    <t>بدأنا اضراب عن الطعام</t>
  </si>
  <si>
    <t>منعونا من الميه للشرب</t>
  </si>
  <si>
    <t>إحنا اللى ملحقناش الاتوبيس</t>
  </si>
  <si>
    <t>خصوصية السجن!</t>
  </si>
  <si>
    <t>حقك عليا مش هقدر امشي في جنازتك</t>
  </si>
  <si>
    <t>رسالة يناير</t>
  </si>
  <si>
    <t>مجلة</t>
  </si>
  <si>
    <t>عن الشعور الإنسانيّ</t>
  </si>
  <si>
    <t>أكتب إليك خطابى هذا بعد ما ضاقت بى الأرض بما رحبت</t>
  </si>
  <si>
    <t>حرية</t>
  </si>
  <si>
    <t>قلم علي شكل طائر</t>
  </si>
  <si>
    <t>Power Of Love</t>
  </si>
  <si>
    <t>غدا يوما افضل</t>
  </si>
  <si>
    <t>بعد 135 يوم فى السجن</t>
  </si>
  <si>
    <t>الحرية للمعتقلين</t>
  </si>
  <si>
    <t>دعوة للتفكير</t>
  </si>
  <si>
    <t>فخور بنفسي وبأفعالي بالدفاع عن الأرض</t>
  </si>
  <si>
    <t>علمونا في المدارس بأن الأرض هي العرض</t>
  </si>
  <si>
    <t>التهمة .. ملتحي</t>
  </si>
  <si>
    <t>صرخات معتقل</t>
  </si>
  <si>
    <t>السجن هو قهر وهوان</t>
  </si>
  <si>
    <t>صُنع في السجن - حظاظة</t>
  </si>
  <si>
    <t>رسومات مختلفة</t>
  </si>
  <si>
    <t>صُنع فى السجن - شنطة بناتي</t>
  </si>
  <si>
    <t>صُنع فى السجن -توك للشعر</t>
  </si>
  <si>
    <t>صُنع فى السجن - مقلمة مارد وشوشني</t>
  </si>
  <si>
    <t>صُنع فى السجن - ميدالية</t>
  </si>
  <si>
    <t>مُنذُ خمسِ سنواتٍ .. تحديداً في يوم 18 مارس 2011 - يوم الطبيب المصري - نلت درع نقابة الأطباء وكُرِّمتُ من قِبَلِها - بحضور وزير الصحة آنذاك - ، لأني أديت مهمتي الإنسانية كطبيب تجاه المصابين في #ميدان_التحرير إبان ثورة يناير . . .بعد ذلك التاريخ بأكثر من سنتين .. تحديداً في يوم 16 أغسطس 2013 اعتقلت رغم أدائي لنفس المَهمة الإنسانية - استجابة للإستغاثات التي وجهتها نقابة الأطباء لجموع الأطباء لإسعاف الجرحى في ميدان رمسيس - .. اعتقلت بتهمة القيام بعمل إرهابي !!أستغرب كثيرا وأتسائل .. أين دور النقابة نحوي كطبيب أديتُ رسالتي الإنسانية ؟!أليست المهمة واحدة ؟! أليس البالطو الملطخ بدماء المصابين - على اختلافهم - واحدا ؟!إذا .. ما الفارق ؟! لماذا أُكَرَّمُ هُناك وأُهَانُ هُنا ؟!الفارق هو الظُّلم لا أكثر !!د.إبراهيم اليماني15 مارس 2016</t>
  </si>
  <si>
    <t>أول ما أكتبه بعد الحروق التي أصابت يدي وظهري فلم أستطع الكتابة بسببها .. أصبحت ذكرى يناير ذكرى مرعبة بالنسبة لي .. في 25 يناير 2014 اقتحمت القوات الخاصة زنزانتي ، وطلبوا مني الوقوف والنظر تجاه الحائط ، ولأني حينها كنت مضربا عن الطعام لم أستطع فاعتدوا علي بالضرب حتى فقدت وعيي ، وبعدها نقلوني إلى المستشفى وأرادوا تعليق محاليل لي فرفضت إلا بعد إثبات إضرابي فكالوا لي سيلا من السباب والضرب وأعادوني إلى زنزانتي .. وفي يناير 2015 تم نقلي إلى عنبر التأديب بسجن طرة لإثنائي عن إضرابي الثاني عن الطعام دون بطاطين ولا ملابس ثقيلة وكان الطقس شديد البرودة ، واعتدوا علي بالضرب ، فأضربت عن المياة لمدة 5 أيام تقريبا فازدادت حالتي الصحية تدهورا ، وبعدها أخرجوني من التأديب مخافة موتي .. أما في ليلة 25 يناير 2016 تم إخراجي من الزنزانة بشكل مرعب لمقابلة الضابط الذي اعتدى علي بسبب شكوى تقدمت بها والدتي منذ شهرين بسبب إهمال حالتي بعد الحروق التي أصابتني ، وبعد حفلة من الإهانة والضرب أعادوني إلى زنزانتي .. أصبحت أخاف ذكرى يناير !! أخبروني .. هل ذلك الذي حدث هو من باب المصادفة ؟! يا من تقولون أنه ليست هناك منهجية للتعذيب في السجون .. أجيبوني ! د.إبراهيم اليماني 25 يناير 2016</t>
  </si>
  <si>
    <t>أُمي .. حبَّة قلبي ..ربيتِني وأحسنتِ تربيتي ، تأثيرك لازال وسيظل ما حييتُ في داخلي وأعماقي ظاهراً للعلن مؤكداً أن أثرك فيَّ كأثر الفراشة - لا يمحى ..يهاجمني دوماً شعور الحنين - القاتل - إليك .. يهاجمني وأنت تستقرين في ذلك المهوى العميق من قلبي ..اضتقت إليكِ ..اشتقتُ إلى لمستَكِ الحانية وحُضنُكِ الدافيء ..اشتقتُ إلى أحرف اسمي وهي تنسابُ بحنانٍ من بين شفتيكِ الجميلتين ..اشتقتُ إلى بسمتكِ الرائعة ..اشتقتُ إلى وجهكِ الصَبُوح - الذي لم أره منذ عامين تقريباً - !!اشتقتُ وأنا أعني كل حرف من هذه الكلمة ..يالله .. يامن رحمتك وسعت كل شيء ، ولا تمنعها جدران السجن ، فأنت رب السجن وسيده .. اجمعني بأمي ..ابنُكِ العاشِق / إبراهيم25 مارس 2016</t>
  </si>
  <si>
    <t>في ناس نصيبها من الوطن أوجاع .. الوجع هنا مهما اتوصف مش هيتحس إلا لو اتعاش ، الوهم والتفكير هيقتلوك لو الدخان مخلصش عليك ،سلك الزيارة هو اللي بيشهد على عيونّا بعد ما تسيبونا وتمشوا وبعد ما تاخدوا شوية الضحك اللي محوشينهم ليكم ، بقينا مصاحبين القضبان والحيطان من كتر اليأس ، كل حاجة محبوسة معانا إلا الصبر علشان كده رحمة ربنا هنا هي النوم علشان لو فايق أمن الولة هيسلط عليك الوقت يعذبك بدالهم. كنا مقصرين زيكم في حق الناس اللي محبوسة لكن أعظم اكتشــاف هتقابله هنا هو إن أصحاب القضية أهم من القضية نفسها. الروح اللي مستنينها تدبّ في جسم الثورة اللي مات ، محبوسة مع الناس اللي في السجون ، والفجر اللي بنطلع نموت علشان يطُلّ مش هيطلع إلا لو اللي جوّه معانا في أول صف ، نص التفكير هنا ضايع على يا ترى لسّه فاكرينّا ؟ .. اليأس عمره ما كان خيانة .. الخيانة هي التقصير اللي كنا بنعمله. .. الحرية لضمير العدالة قبل ما يموت ، الحرية للنسر اللي متكتف فوق كتوف الضباط عافية ، الحرية للأرقام اللي في كشوف المعتقلات ، الحرية للحضن اللي نفسه يعدي سلك الزيارة ، الحرية للصبح اللي بيتحايل على القضبان يدخل علشان نشوفه ، الحرية لأصحاب القضية اللي اتنسوا. الحرية للحرية .. شوية الضحك اللي محوشينهم ليكم ، بقينا مصاحبين القضبان والحيطان من كتر اليأس ، كل حاجة محبوسة معانا إلا الصبر علشان كده رحمة ربنا هنا هي النوم علشان لو فايق أمن الولة هيسلط عليك الوقت يعذبكبدالهم. كنا مقصرين زيكم في حق الناس اللي محبوسة لكن أعظم اكتشــاف هتقابله هنا هو إن أصحاب القضية أهم من القضية نفسها. الروح اللي مستنينها تدبّ في جسم الثورة اللي مات ، محبوسة مع الناس اللي في السجون ، والفجر اللي بنطلع نموت علشان يطُلّ مش هيطلعإلا لو اللي جوّه معانا في أول صف ، نص التفكير هنا ضايع على يا ترى لسّه فاكرينّا ؟ ..اليأس عمره ما كان خيانة .. الخيانة هي التقصير اللي كنا بنعمله.. الحرية لضمير العدالة قبل ما يموت ، الحرية للنسر اللي متكتف فوق كتوف الضباط عافية ، الحرية للأرقام اللي في كشوف المعتقلات ،الحرية للحضن اللي نفسه يعدي سلك الزيارة ، الحرية للصبح اللي بيتحايل على القضبان يدخل علشان نشوفه ، الحرية لأصحاب القضية اللي اتنسوا. الحرية للحرية ..</t>
  </si>
  <si>
    <t>إهداء لأمن الكلية اللي كان عايزني أشتغل مرشد ولما رفضت أرشد هو عنّي وحبسني-إهداء لإدارة الكلية اللي المفروض تدافع عني وللأسف حولتني للتحقيق-إهداء للضابط اللي المفروض يحميني وللأسف عذبني-إهداء لكل ولاد مصر اللي جابتهم نتيجة المشي في البطّال-إهداء لمصر اللي بحبها بس مبتحبنيشالكلام رافض يتكتب بس الدموع لما كترت صممت تحكي، دموع القهر والعجز، دموع الخنقة إنك متعرفش كل الظلم ده هينتهي إمتى !الحبسة ما بين أربع حيطان هو الحكم بالموت البطئ، والوقت والتفكير هم السكينة الباردة اللي بيقتلوني بيها ... بس هيقتلوني واقف.الواحد كل ما يتخيل إن الأسوأ عدى خلاص وإنها هتفرج يتفاجئ إن القدر لسه شايله الأسوأ.الناس تقريباً اتعودت على خبر تجديدات النيابة وبقى جزأ من حياتها ! أصل الحياة مبتقفش على اللي بيموت فأكيد مش هتقف على واحد محبوس ...حتى الإتحاد رجع يمارس نشاطه تاني عشان الدورة التأهيلية وده طبعا بالتعاون مع الإدارة اللي حبستني وسلمتني وبعدها حولتني للتحقيق !البلد بتطردنا منها واللي رافض يمشي بتقتله بالسجن مابين أربع حيطان !وزي ما كتبتها على حيطة الزنزانة :- عقود عمل ع القفابس العمل برّههاجر وسيب البلد مفروشة للغربان يعني يا إما السجنيا الشنق يا الهجرةيا إما تهمة جنونيا العيشة عالصلبان نجيب سروركل الأبواب اتقفلت في وشي ومعدش فاضل بس غير ربنا اللي طمعان في فرجه القريب وفي عدله إن سجّاني يدوق من نفس الكأس ..... يا ربّ ...أحمد أبوليلةالإثنين25/7/2016بعد ثامن تجديد نيابة</t>
  </si>
  <si>
    <t>عامين من الظلم والقهر عامين من التجبر وأعتى آلات القمع والاستبداد وبمرور الأحداث أتساءل ونفسي مرارا وتكرار لماذا تمارس ضدي كل هذه الممارسات الوحشية والقمعية التي يسودها الظلم والطغيان؟هل كل هذا لأنني شاب عاشق لتراب هذا البلد أردت له ولأهلي الخير والصلاح وأن يسود فيه العدل ويندثر فيه الظلم والطغيان؟ ولوكان كذلك فمن هؤلاء الناس الذين يضعونني خلف هذه الأسوار الحديدية من خارجها أقفال ومن وراءها أقفال ومن هؤلاء الناس الذين يبذلون كل مجهوداتهم ليثبتوا أنني من خونة هذا الوطن ويعملون على إثبات أنني من أبناء الشيطان ومن هؤلاء الناس الذين وصل بهم حال جماجمهم لدرجة الكسل وحال قلوبهم لدرجة المرض ليصدقون أي شيء يقال ولوكان حتى منافيا ومعاكسا لما رأوه وعاصروه من تطبيق عملي خلال معاملاتي الحياتية معهم. لقد بدأت رسالتي ببعض الأسئلة فعلي من لديه الإجابة أن يفيدني بها. ولا أنسي أن أذكر بعض النقاط التي تحضرني وليس جميعها.1- سمعت خبراء ورتبا ممن قاموا على إعتقالي يتحدثون كثيرا عن تطبيق القانون ومن أكثر الجمل التي سمعتها منهم (المتهم برئ حتي تثبت إدانته) تساءلت كثيرا ماذا تعني هذه العبارة فأجابني أحد زملائي من كبار السن والذي له خبرة في عالم الإعتقال قائلا إن معني هذه الجملة أنك طالما لاتزال تحت التحقيق أو ما زلت تحاكم علي ذمة قضية معينة فيجب أن تعامل معاملة المدني وتتمكن من ممارسة جميع حقوقك الإنسانية والقانونية فقلت له بلهفة هل القانون ينص علي ذلك فقال لي نعم فقلت أين هومن الواقع؟ فرد على قائلا يابني هؤلاء يتعاملون مع قوانينهم وكأنها أصناما من العجوة يقدسونها عندما تكون في صالحهم وتخدم قمعهم ويأكلونها عندما تدينهم وتعارض رؤيتهم.2- أيضا مما استفز مسامعي كثيرا طيلة فترة اعتقالي جملة مكونة من كلمتين (حقوق الإنسان) وبصدد ما يحدث لي في هذا المعتقل الأسود تساءلت كثيرا هل هناك شئ في هذا البلد له علاقة بحقوق الإنسان وكل ما توصلت إليه نعم إنه يوجد هناك حقوق ولكنها حقوق الحيوان لقد أثبتت حادثة كلب شبرا التي عوقب الجاني بها بالحبس أن ببلدنا الحبيب توجد حقوق للحيوان حينها تمنيت لو أنني حيوانا لأحصل على شيء من حقوقي.3- قبل إعتقالي كل ما كنت أعرفه عن السجون وأحوالها هوما كنت أراه في بعض الأفلام والمسلسلات التي كانت تصور السجن بأنه عبارة عن سور يفصل الذين يعيشون بداخله عن العالم الخارجي ولكنك داخل هذه الأسوار تستطيع أن تمارس جميع حقوقك الإنسانية والقانونية ولكن بعد اعتقالي ومعيشتي بهذا السجن الكئيب أستطيع أن أجزم بأنه لا فرق بين السجن وبين المقبرة وأنت لا قيمة لك ولباسك الأبيض الذي ترتديه أشبه بالكفن الذي يلف به الميت الذي يحضر لدفنه بالتراب وأدركت أن كل ما عرفته عن السجن قبل اعتقالي ما هو إلا درب من دروب الخيال.وبعد أن سردت بعض النقاط البسيطة وأعطيتك نبذة مختصرة إليك فيما يلي بعض مما أعاني:· منذ 21/3/20015 دخلت في إضراب عن الطعام مطالبا ببعض حقوقي التي تنص عليها لائحة السجون المتمثلة في تمكيني من مناقشة رسالة الماجستير التي كنت قد إنتهيت من دراستها منذ عامين ولا يتبقى لي سوي المناقشة وأيضا تمكيني من تلقي علاجي حيث أنني أعاني من أمراض بالقلب ونتيجة للحالة المعيشية السيئة والغير آدمية داخل زنازين (مقابر) السجن أعاني من آلام في منطقة الرأس وعدم تركيز وإغماءات متكررة ومن مطالبي أيضا وبعض حقوقي تمكين والدتي من زيارتي زيارة آدمية.· أستمرت فترة إضرابي لمدة 98 يوم حتي 28/6/2015 وكل ماكنت أسمعه من إدارة السجن هو أن الإضراب لن يأتي بجديد ولن تحصل علي شيء بهذه الطريقة فلجأت إلي القضاء وطلبت من القاضي القائم علي محاكمتي تمكيني من ممارسة حقوقي وأصدر عدة قرارات متتالية لتمكيني من هذه الحقوق ولكن لم ينفذ منها شيء وحينما عدت إلي القاضي وكررت عليه مطالبي فوجئت برده وكان مماثلا لرد إدارة السجن وهو يجب عليك أن تتخلي عن الإضراب أولا وبعدها سنساعدك وطيلة هذه 98 يوما وما لاقته صحتي من تدهور وما واجهته من إدارة السجن والقضاء من ضغوط استجبت وتخليت عن الإضراب ظنا مني بأنني سوف أحصل علي بعض حقوقي بعد إنتهاء الإضراب كما قالوا لي ولكن بعد أن تخليت عن الإضراب زاد الأمر سوءا وطيلة الفترة من 28/6/2015 حتي 9/12/2015 أطالب بحقوقي وكل ما لاقيته هو التجاهل وعدم الاهتمام وكأنني أطالب بشئ خارق للعادة فأضطررت في الدخول في إضراب عن الطعام مرة أخري منذ 9/12/2015 وحتي يومنا هذا وأيضا أطالب بالحصول علي بعض من حقوقي الإنسانية والقانونية المشروعة.وإليك بعض ما حدث طيلة هذه الفترة من أحداث: فيوم السبت الموافق 16/1/2016 شعرت بدوار نتيجة إضرابي عن الطعام وسقطت علي الأرض فأصيبت يدي اليسرى وكان هناك اشتباه لكسر أو شرخ في بعض الأصابع وتم طلب عمل أشعة علي اليد وتم تجاهل الأمر من إدارة السجن حتي يوم الخميس 21/1/2016 حضرت النيابة إلي السجن واستدعتني للتحقيق في أمر الإضراب وأسبابه وماهي مطالبي وشرحت لممثل النيابة مظلمتي ووعدني بإيجاد حل ومحاولة نقلي من هذا السجن ويوم السبت الموافق 23/1/2016 طلبوني لعمل الأشعة ولكن كانت حالتي الصحية سيئة جدا إذ كان معدل السكر بالدم 37 وبدلا من أن أجد الرعاية الطبية اللازمة فوجئت بمأمور السجن الذي تقع به المستشفي يسقط علي وابلا من السباب وقام ورجاله بضربي ضربا مبرحا حت سقطت علي الأرض مغشيا علي وكدت أن أفقد حياتي وطلبت تحقيق في الواقعة ولكن لا حياة لمن تنادي وفي اليوم التالي 24/6/2016 وبعد التعدي علي بالضرب والتعذيب والسباب ازدادت صحتي سوءا إذ وصل معدل السكر في الدم 25 ولم أشعر بنفسي إلا وأنا طريح الفراش بالمستشفى وبدلا من أن أتلقي العلاج بالمستشفى أو أن يستجيب أحد لمطالبي فوجئت بالضغط علي المستشفي عن طريق منع المحاليل الطبية التي تحتاجها حالتي كنوع من أنواع الضغط لأتخلي عن إضرابي وعن شكواي ضد إدارة السجن وضد المأمور القائم علي ضربي وتعذيبي وها أنا حتي الآن لم أحصل علي أي حق من حقوقي ولكن مستمر في إضرابي حتي أحصل علي حقوقي الإنسانية والقانونية التي نص عليها القانون.وأخيرا أقول لكل من يتحدث عن شئ من حقوق الإنسان (البقية في حياتك). وفي النهاية تحضرني مقولة لأحد ضباط السجن حيث قال لي يوجد بمصر 43 سجنا منهم 42 سجن تطبق عليهم اللوائح والقوانين أما هذا السجن فليس سجنا عاديا فهنا لا توجد قوانين أو لوائح والسجن يدار عن طريق مجموعة من التعليمات التي تأتي من جهات سيادية إلي السجن مباشرة. ويحضرني أيضا ما قاله لي هذا المأمور القائم على ضربي وسبابي (إنت يا بني فاكر نفسك غاندي خليك كده جوع في نفسك وبرضه محدش حيعملك حاجة).أحمد إسماعيل ثابت (العقرب شديد الحراسة عنبر 3 وينج 3 زنزانة 17)</t>
  </si>
  <si>
    <t>السادة سكان مصر الكرام بعد التحية أرجو التكرم بإنقاذى.. آسف لو كنت أكتب على مناديل بيضاء فأنا محبوس فى زنزانة حوائطها شبه بيضاء وأرضها بيضاء أرتدى فيها زى أبيض ويحرسها جنود بملابس بيضاء لاأملك فيها سوى مناديلى وأوراق رسمى.. لذا أرجو التكرم بمحاولة معرفة سبب وجودى هنا أنا وآلاف الشباب..مع رجاء نسيان كل كوارثى ومحاولة إنقاذى أرجوكم.. حأولو التغاضى عن كل أعمالى الشيطانية الشريرة المتمثلة فى إغاثة اللاجئين من الشعب السورى ومحاولة تخفيف معان.اة المشردين والفقراء من أبناء الوطن..إنسوا ولو قليلاً بوستاتى وتويتاتى الملبدة بالأفكار الملوثة والمحرضة على هذه الأشياء الكريهة المسماة بالحرية والكرامة!! أرجوكم تجاهلوا كل هذا السوء وحأولوا انقاذى.. ..أحمد الشاذلى.. (ملحوظة) هذه الرسالة مقتبسة من ظهر غلاف مجلة ميكى أرسلها صديقى بطوط لسكان مدينة البط عندما إختطفه مجهولون لمجرد أن أفكاره هددت مشاريعهم ...وشكراً</t>
  </si>
  <si>
    <t>ومنذ أن أصبح الوطن قبراُ ومنذ أن أصبح القبر فكرة ومنذ أن أصبحت الفكرة معتقل ومنذ أن أصبح المعتقل حلماً ومنذ أن أصبح الحلم وطنا بحثت عن غرفة صغيرة ضيقة استطيع فيها التنفس بحرية</t>
  </si>
  <si>
    <t>إنَّ فِي ذَٰلِكَ لَذِكْرَىٰ لِمَن كَانَ لَهُ قَلْبٌ أَوْ أَلْقَى السَّمْعَ وَهُوَ شَهِيدٌ (5نجوم) * فعلاً 5 نجوم زى ماقال حسن السوهاجى مساعد وزير الداخلية لقطاع السجون إن المحتجزين فى سجن برج العرب مش ناقصهم أى حاجة دول حتى كأنهم عايشين فى فندق 5 نجوم وأكبر دليل على كده اللى حصل معانا يوم الثلاثاء 15-11-2016 .. -- إدارة الفندق اللى إحنا فيه قررت تقدم لينا الخدمة المتميزة بتاعتها فإقتحمت علينا الزنزانة بفرقة قوات خاصة وضربو أكتر من 20 قنبلة غاز و15 طلقة خرطوش وكان فيه أكثر من7 إصابات خرطوش غير حالات الإختناق غير الضرب بالعصيان والبيادات وطبعاً ده كله تحت إشراف ضباط ومخبرين السجن.. وبعد كدا نزلونا كلنا التأديب كان عددنا 22 وكملوا حفلة الضرب هناك من غير مايحطوا فى إعتبارهم إن فى معانا ناس معديين ال60 سنة وإن الناس اللى معايا كانو بيتحايلوا عليهم عشان يعالجونى الأول ويدونى الدواء وبعد كده ينزلونى التأديب بس طبعاً محصلش .. -- بس الشهادة لله الغرف فى التأديب فعلاً 5 نجوم يعنى بعيداً عن إن الزنازين فى التأديب تحت الأرض ومساحتها متر ونصف*3 متر يعنى أوسع بشويه من القبر وكنا قاعدين على البلاط والحمام هناك عبارة عن جردل وإستخدامه على المشاع وشتيمة وإهانة كل يوم .. وفضلت بموت 4 أيام لغاية ما قرروا إنهم يدونى العلاج لما لاقونى بموت .. لو تغاضينا عن كل ده الصراحة كان فيه شباك صغير بيدخل منه الهواء وكنت كل يوم بالليل بسمع منه صوت غراب وبيظهر منه حتة من القمر وكان بيظهر برضه كل يوم فى السماء 5 نجوم ... تقريباً هما دول اللى كان السوهاجى يقصدهم .. *لهم الدنيا ولنا الأخرة* حسبناالله . أحمد الشاذلى</t>
  </si>
  <si>
    <t>نظرة من الأسى ونبرة من الإشفاق! ، يقولون كيف حالك وقد ارتديت بدلة الإعدام؟! فأردُّ وأنا مشفق عليهم فهم يظنون أن الطغاة يرهبوننا عندما يتوعدوننا بالإعدام والموت!..يتوعدوننا بالذي خرجنا نطلب، كم هتفنا الموت في سبيل الله أسمى أمانينا ، كم تمنينا أن تخضب صدورنا بدمائنا فنذهب إلى ربنا فيكلمنا كفاحًا كما كلم أبا جابر رضي الله عنه فنقول فيك يارب .. فيك يارب فيرضى ويعفو ويغفر فنفوز الفوز المبين ...كلما تذكرت وعيدهم تذكرت حواصلَ طيرٍ خضرٍ تسرح من الجنة كيف تشاء ثم تأوي إلى قناديل معلقة بالعرش، اطَّلَع عليهم ربهم اطِّلاعًا فسألهم أن يسألوه، فسألوه أن يعودوا فيقتلوا في سبيله مرة أخرى، تذكرت حورًا عين كأمثال اللؤلؤ المكنون مهيئة تقول لنا فيك حاجة ، تذكرت رسولنا يباهي بنا الأمم ويفاخر، تذكرت لقاءًا مع سيد الشهداء حمزة وجمعٌ من الصحب الكرام،وهذا يجعلنا الباسمون إلى الردى .أما الموت والإعدام فيعني لقاء الأحبة بعد طول غياب، سرنا على الدرب معًا فاصطفاهم الله وتركنا في هذه الدنيا القاحلة بدونهم الموحشة بغير أنسهم، فكلما تذكرتني وأنا أُقادُ إلى الموت تنتفخ الأوداج باسمة لأني أراهم شاخصين أمامي ينتظرونني على شاطئ آخر لا يفصلني عنهم إلا ذلك الحبل ولا يحجبني عنهم إلا هذا الجلاد وحركة من يديه!.كلما طافت بي ذكراهم وعهودًا قطعناها في الدنيا للقاء على الحوض أسير إلى المشنقة كمسير أهل الحب للقاء عشاقهم!.ولعل البعض يقول لكنها فتنة عظيمة ،نقول نعم فتنة ولكن نتمثل فيها قول ربنا إن الله اشترى من المؤمنين أنفسهم وأموالهم بأن لهم الجنة يقاتلون في سبيل الله فيقتُلون ويقتلون وعدا عليه حقا في التوراة والإنجيل والقرآن ومن أوفى بعهده من الله فاستبشروا ببيعكم الذي بايعتم به وذلك هو الفوز العظيم وقوله ولئن قتلتم في سبيل الله أو متم لمغفرة من الله ورحمة خير مما تجمعون ولئن متم أو قتلتم لإلى الله تحشرون ،قتلة نتمثل فيها قول خبيب رضي الله عنه وهو بين أيدي المشركين موقوف ليقتلوه فلست أبالي حين أُقتَلُ مسلمًا .. على أي جنب كان في الله مصرعي ،نتمثل فيها عميرًا وتمراته يلقيها ويقول بخ بخ .. واهًا لريح الجنة ...نتذكر أن الكل يموت بمرض عضال أو في حادث وإن أردناها نحن في ساحة من ساحات الوغى!... وإن قدرها الله علينا في غير ذلك فشعارنا اللهم إنا راضون عنك فارض عنَّا ..كلما رأيت نظرة الشفقة علت ثغري الابتسامة وتذكرت كل ذلك!ولولا أن لنا ذنوبًا لا يعلمها الا الله وأننا لا نأمن مكر الله، لقلنا لهم الآن الآن إلى أعواد المشانق الآن فهذا ما علمنا نبينا أن الإيمان طائر بجناحي الخوف والرجاء،ولكن ظننا بربنا أنه لن يضيعنا أبدًا ...هكذا ياصديقي أجد حكمهم الذي لا يملكونه فالموت والحياة بيد ربي وهكذا أجد ردي على كل من يشفق عليّ، فوالله إن الذي تكرهون لهو الذي خرجتم تطلبون...فنحن بفضل ربنا الباسمون إلى الردى .. نُقادُ إلى الموت كمسير أهل الحب للميعاد . الفقير لعفو ربهالغزالي</t>
  </si>
  <si>
    <t>لا أجد ما أقوله لكم بعدما علمت ما تفعلونه من أجلي، لساني يعجز عن أن أقول لكم كلمات الشكر لأنها ليست كافية. ومن سجني هنا وبرغم ما به من ظلم لكنني أشكر الله الذي أدخلني هذا المكان ربما ليغفر لي ذنوبي، وربما لكي أتعرف على أشجع وأطهر الثوار .. وربما لأعرف قيمة أصدقائي. انني ان كنت مرفوع الرأس بكرامة فبفضلكم ولأنني منكم. أرجوكم لا أحب أن يقول لي أحد منكم أن الثورة قد ضاعت أو فشلت. نحن باقون رغم بطش وظلم الفلول والعسكر والإخوان. كيف تفشل الثورة وبها أبطال أحرار مثلكم؟ دماء الشهداء لن تضيع باذن الله. معنى الفشل هو الاستسلام ونحن لن نستسلم. ننتصر أو نموت. يسقط كل من خان عسكر فلول إخوان</t>
  </si>
  <si>
    <t>ما الجريمة التى إرتكبتها حتى أعامل هذة المعاملة ؟؟ هل لمشاركتى فى أعظم ثورة فى التاريخ 25 يناير أم لأنى شاب لا أرضى بالإهانة أمل مشاركتى فى تمرد التى أندم على مشاركتى بها الآن !!!!!!!!! إلى من يهمة الأمر هناك من يموت أو فى مرحلة ميئوس منها داخل معتقلاتكم وأنا واحد منهم .. حسبنا الله ونعم الوكيل المعتقل / أحمد حسن عبدالعزيز على ذمة القضية 796 لسنة 2015 حصر أمن دولة عليا ــ سجن طرة تحقيق</t>
  </si>
  <si>
    <t>سجن القناطر...يحتاج الدعم. الماء ملوث... يحتاج فلاتر.البرد شديد...يحتاج بطاطين. ما يقرب من 500 معتقل سياسي. 16 زنزانة... عنبر واحد. المبادئ والقيم الانسانية..أقوي من الاختلافات الفكرية. أحمد خطاب. الوطنية فوق السياسة.. المبادئ فوق المصالح سجن القناطر1 29-11-2016 #ادعم المعتقلين</t>
  </si>
  <si>
    <t>ده الجواب الرابع لينا ايوه لينا ماتستغربوش الناس دي مات الامل فيها الا فينا وفي تحركنا علشان نعمل دوشه ونسمع صوتهم هم لسه عندهم امل اننا نقدر وبيقولولنا لو مشاهير او لينا ظهر كنا اتكلمنا عنهم..قصتهم طويله بس ياريت نتعب شويه و #شير #ريتويت نقراها ونتكلم عنهم جلستهم الجايه يوم 28 خلينا نقولهم اننا هانقدر. القصه: محمد طه محمود أحمد كان 27 سنة يوم ما اتقبض عليا دلوقتي بقيت 30 ساكنين في شقة ايجار في التبة شارع الورشة ايجار جديد. اتقبض عليا بين أول عباس و رابعة لما لقوا بطاقتي عنوانها الحدايق و انا بياع سريح كنت رايح الم الحاجات البلاستيك و الكنزات بعدما الإخوان و الحكومة يمشوا من هناك عشان ابيعها لبتوع الخردة. أبويا مات من 14 سنة و اخويا ما بيشفش و مش شغال طبعا، و اخويا التاني مات في حادثة السنة اللي فاتت و انا محبوس في القضية دي و ماحدش بيصرف على اخويا الاعمى و امي اللي عندها روماتيزم و خشونة و علاجها مرة تاخده و مرات لا. و لاني ماليش ظهر ولا تبع اي جماعة لسه محبوس لحد دلوقتي بقالي 1000 يوم في قضية الإخوان مع ان انا كنت بوزع استمارة تمرد و مضيت عليها في عباس العقاد. قبا ما يحبسوني كنت عايز اساعد امي و اخويا و اتجوز دلوقتي عايز اروح و بس مش عاوز اي حاجه تاني. أحمد رزق حسين كان عندي 31 سنة يوم ما قبضوا عليا و دلوقتي 34 من إسكندرية بحري منطقة الجمرك أبويا 67 سنة مالوش معاش لانه كان شغال باليومية عنده عجز في ايده اليمين بسبب حادثة و انا الكبير و شايل مسؤولية البيت من و انا 13 سنة قبل ما يتقبض عليا، كنت اخدت شغلانه كبيرة هانعمل بيها وجهات و شبابيك و مطبخ الوميتال في قصر الحاج حماد في العامرية و نزلت على واحد في القاهرة اجيب البضاعة بتكلفة اقل، قام كمين وقفنا نزلنا من العربية و بهدلها و مالقوش حاجه بس قبضوا علينا بردو و صاحبي خد اخلاء سبيل بعد شهر و انا قعدت 1000 يوم و لسه مش عارف هاخرج امتى ولا ليا في إنتخابات رياسة ولا مجلس شعب و حكماني لقمة عيشي و بس و اهلي ماجرين جديد و مديونين بالايجار لشهور، وورشتي في العامرية عن جامع الشرقاوي اتقفلت و اتباع المكن و البضاعة بخسارة و مديون لصاحب المكان اللي كان مشاركني براس المال علشان اعمل شغلانه قصر الحاج حماد. والدتي عندها القلب و علاجها ماحدش كان موفره غير شقايا و اخويا في اعدادي و التاني لسه داخل جيش و المصاريف مش عارفين نجيبها منين، خايف اهلي يبيعوا اللي اتبقى من العفش عشان الايجار او اللقمة او العلاج لانهم تعبوا من مد الايد للناس و خايف اخويا الصغير يمشي مع ناس يضيعوه و مش عارف لحد دلوقتي انا محبوس ليه. تامر خميس جمعة صياح كان عندي 27 سنة يوم ما قبضوا عليا و دلوقتي 30 ساكن في 2 شارع ولي العهد في العباسية كنت ببيع شاي ناحية طيبة في رابعة لانها كانت أأمن حته و جنب الماكروباصات كنت شايل اهلي امي و أبويا و اختي المتطلقة و ابنها و اخويا الصغير غير اسرتي اللي كونتها كان عندي كريم 7 سنين دلوقتي و ريم اللي بقت 3 سنين و مالحقتش افرح بيها رحت مكان زحمة عشان ابيع و يبقى في رزق لينا كلنا. يوم ما قبضوا عليا و الضابط طلب اجيب حاجتي عدة الشاي عشان يخرجني من ممر امان، سمعت كلامه و خدت الحاجه لاقيت عساكر و ضباط تاني ضربوني و كسروا الحاجه و خدوها و ركبوني عربية البوكس و انا بقولهم انا جاي الممر لكن ماحدش سمعني و اسرتي اللي كونتها بشقاي و عرقي اتدمرت بعدما اتحبست بشوف كريم ابني كل فترة اما العيال بيصعبوا على مراتي اللي اجبروها على الطلاق و ريم اللي مالحقتش افرح بخلفتها بتشوف أبوها كل كام شهر و خايف تنسى ان انا أبوها. بسبب حادثة عربية شالولي فص كبد و لما اتحبست حالتي تعبت اكتر و لما كشفوا عليا قالوا انك محتاج تركب شبكة على الكبد او حاجه شبه كده لاني مش فاهمها و عملية كمان مش فاكر اسمها و ليا اكتر من 900 يوم من غير اي حاجه اتعملت عشان ماحدش واقف ورايا و انا مش من جماعة بتقف ورا رجالتها ولا غني وواصل و مشهور و لا حتى عنيا خضر و شعري اصفر. امي بتتعالج من القلب و السكر و بتقف ايام في معهد القلب و من بعد حبستي ماحدش جنبها، و أبويا اللي منفصل عن امي من سنين بيغسل الكلى كل شهرين في معهد المطرية و مديون للناس عشان ماحدش بيساعده من بعدي.. هو انا لسه محبوس ليه ؟ ايهاب محمد علي الجندي كان عندي 33 سنة لما قبضوا عليا دلوقتي 36 أبويا مات من 12 سنة و اخواتي ال3 الاكبر مني اتجوزوا و انا شلت مسؤولية جواز اختي و تعليم اخويا الاصغر و دخلته معهد امناء الشرطة و لما فضيت شوية قررت اتجوز انا كمان و شغال بقالي 10 سنين في مطبعة مرتبها يادوب بيكفي (900) جنية و لما قررت اتقدم لواحدة و اكمل حياتي ضلمت الدنيا في وشي يوم 14 -8-2013 لما قبضوا عليا لما صاحب المطبعة خرجنا بدري عشان خايف الدنيا تبقى قلق زي ايام الثورة لان المسافة كبيرة بين المطبعة و شقتنا اللي في الشرابية. امين الشرطة اللي قبض عليا لما قال وريني بطاقتك و شاف فيها 2000 جنية مكافأة كان صارفها لي صاحب المطبعة (و انا ثابتها في قسم الشرطة و سجن أبو زعبل) ساومني اني اسيب له الفلوس و يسيبني ارجع البيت بس انا رفضت اضحي بعرقي وقولته ان انا مش هاسيبله حاجه قام شدني بالعافية على عربية الشرطة و اخدت تلفوني و محفظتي و زقني و سابني و مشي و رجع بعد نص ساعة و كان معايا ناس تانية و سال ضابط تلفون مين ده ؟ فا قلت تلفوني انا و انا ماعرفش حد في الناس هنا ولا الناس دي تعرفني رد الضابط قال: انا عارف ان انت مش معاهم ولا تعرفهم و كنت حاطط صورة السيسي خلفية للتلفون و رنة تسلم الايادي، بس ضابط تاني جه وقال العدد كامل طلعوا العربية حالا و لما قالوله عليا قالهم سيبوه كمالة عدد. قلت لامين الشرطة خلية يمشيني ضحك بشماته و قالي لا انت لسه مشرفنا شوية. و كل اللي كانوا معايا في العربية من إخوان و ناس بتاعت تكفير و مرسي و رابعة رجعوا لاهلهم و كمالة العدد اللي زيي لسه محبوسين. اخدت اخلاء سبيل يوم 11 مارس 2014 و الجهة المسؤولة عن الحبس مابلغونيش بقرار الاخلاء و لما اخواتي راحوا النياية اتاكدوا من الخبر و رئيس النيابة اكدلهم الكلام ده بس خلاص كشف الاخلاء خرج و الناس روحت و اتلعب فيه و حطوا اسم تاني بدالي و ماينفعش الحكومة تطلع غلطانه صح ؟ جالي انزلاق غضروفي و حساسية الصدر اللي عندي بسبب شغل المطبعة زادت عليا بسبب زنزانة بعيش فيها 1000 يوم من غير اي ذنب و مابشوفش اخواتي لانهم على اد حالهم و مشغولين ووحشاني اختي جدا المطحونة مع أولادها الثلاثة و اللي بتعيط كل يوم بسبب الظلم اللي حصل لاخوها الاقرب لقلبها. صاحب هذه الحالة يرفض ذكر اسمه لان الكلام لو وصل لوالدته و اخواته البنات هايكون سبب في انهم يتعبوا اكتر كان عندي 27 سنة يوم ما قبضوا عليا و دلوقتي عندي 30 سنة ضيعت اخر 3 سنين في الحبسة مع ناس ماعرفهاش في أول 6 شهور و بدل ما اهرب منهم و اخرج لاهلي هربت منهم للحبس الانفرادي لاكتر من 25 شهر، قبل يوم رابعة اللي قبضوا علينا فيه كنت مع صحافية اعرفها بتخلص شغل جوة و انا كده كده كنت في مدينة نصر و قلت ادخل معاها عشان ماحدش يضايقها و لما خلصنا متاخر كسلت ارجع لمدينة 6 أكتوبر البعيدة بعد منتصف الليل و كان غلطتي اني اتسكعت على القهاوي لحد الصبح عشان اخلص مصلحتي في مدينة نصر و مارجعلهاش تاني، كنت مسافر بره مصر اشوف حالي لان املي جواها ماكنش كبير دلوقتي انا مدفون تحت مصر و مابقاش عندي امل في شغل، الجواز بقى سراب و بقى اقصى طموحي ان ماحدش يجي يفتش الزنزانة يبهدلها و ان امي تعمل عملية جراحية في عينها و تخرج سليمة و ان الطبيب اللي هايعمل العملية مايخدش اكتر من تكلفة غرفة العمليات والدتي اللي نظرها بيروح كل يوم بسبب ابنها و قائمة الامراض عندها بتزيد ما بتقلش لان حتى خالي اللي كان ساندنا ماديا و معنويا مات بعدما السرطان خلص عليه و اختى الصغيرة بتستلف عشان تكمل دراستها في سياسة و اقتصاد او تنزل تبيع في اي محل لحد ما يبدا صاحب المحل محاولة اهانتها او مساومتها على كرامتها فاتضطر تقعد في البيت تاني و اختي الوسطانية اتجوزت عريس مش هايكلفها غير تذكرة السفر بره مصر اللي أبويا استلفها و سابتلي رسالة بتعتذر انها اتجوزت من ورايا عشان كانت عارفه ان انا هارفض و هاتعب عشانها بس ماكنش قدامها بديل لان أبويا كان مستحيل يقدر يجهزها ولو بعد 100 سنة و قعدتها في البلد و انا محبوس بتموتها بالبطيء و اختى الاكبر منها طول اليوم بتشتغل في المحل عشان تكمل دراستها لان مابقاش لها اخ يساعدها. واخويا اللي اصغر مني كنت عايز اساعده يتجوز اما اسافر بس دلوقتي مافيش حاجه تساعدة غير وظيفته كفرد امن في مدرسة و اصغر اخواتي في ثانوية عامة و جاب صفر% السنة اللي فاتت و ده شيء طبيعي لمراهق نشأ في أسرة اتدمرت، اسرتي اللي خلال 3 سنوات من الحبس اجبروا على نقل عفش البيت 4 مرات لان اللي بياجرلهم الشقة في كل مرة مابيلاقيش حد يقف قصاده لما بيطمع في زيادة الايجار مخالفا عقد الايجار.. ماعرفتش تعب الكليتين ولا آﻵم المفاصل ولا الضغط الا داخل سنوات الظلم التي يبدوا انها لن تنتهي المشكلة في كل ده ان مش عارف اوقف نور عين امي عن انه يروح، و رغم اختلافاتي مع والدي بس مش عارف امنعه من انه يريح ظهره اللي دمرته حادثة عربية و يبطل يجي يزوني و هو شايل مالا يتحمله.. سنين الحبسة علمتني يعني ايه وأد البنات و يعني ايه الانسان يبقى مدفون بالحياة رغم ان اللي حابسينه قالوله من الأول و اكتر من مرة اننا عارفين انك مالكش دعوة باي حاجه .. بس واضح ان معرفتهم ماكنتش كفاية بالقدر الكافي ان اخد حقي في الحرية..</t>
  </si>
  <si>
    <t>رسالة إلى إبني الصغير بعد تصديق حكم الإعدام على العبد الفقير اليوم ابني الغالي العزيز عبد الرحمن ...كنت أود يا ولدى أن تكمل حياتك في مصر بلدك , تفتخر بها وتعيش على أرضها ..تتعلم فيها وتعلم من فيها ...تفتخر بأبيك الأستاذ الجامعى وتعمل معه على خدمة المصريين ..تتجول معه بين الفقراء والمحتاجين وتنشر الحب والسلام بين الجميع ....ولكن يا ولدى ما باليد حيلة ..فقد حكم على المجرمون اليوم بالإعدام ...وبات الرجوع إلى مصر مستحياً ...فلقد اضطررنا يا صغيري في البحث عن وطن آخر نعيش فيه ..وطن بديل لوطنا الذى لم يقدر مجهود الشباب وتضحياتهم ...وطن يعلى من قيمة الإنسان و يحفظ حريته وكرامته ..هيا يا بني نبحث عن شعب آخر نعيش معه, شعب يؤمن بالحياة ولا يرقص على جثث الموتى ولا يشمت في القتل ولا يفوض المجرمين ..أحمد ربنا يا بني أن أبيك قد كتب الله له النجاة من أيادي الظالمين وتذكر يا ولدى دوماً إخوتك من أبناء المعتقلين في القضية وغيرها من القضايا وتذكر دوماً يا ولدى أبناء الشهداء وكم يوجعهم فراق الأب ..تذكرهم كلما تحدثت معك وكلما كبرت ..لا تنساهم مع هموم الحياة ....أعتذر لك يا بني , فقد كنت اتمنى أن تفتخر ببلدك ووطنك وتشجعها كما يفعل الأطفال ..ترفع علمها وتتربى على الزود عنها ولكن لم يترك لنا الفسده والشعب السلبى طريقاً لتحقيق هذه الأماني إلا وقطعوه ...عزائنا الوحيد أننا فعلنا ذلك لأجل الله عز وجل ونسأل الله يتقبل من أبيك . إياك يا بني أن تنسى إخوتك في مصر مهما بعدت ومها سافرت ...فإذا كنا تركنا مصر مجبرين فوالله قلوبنا ما زلت هناك تبحث عن الأهل والأحبة في السجون والمعتقلات ...فكر دوماً يا ولدى في الدفاع عنهم والعمل على نشر قضيتهم ولا تشغلك دراستك وغربتك عن قضيتك الأساسية وعن تحرير وطنك . في النهاية ستكبر يا ولدى ...وستحرر أنت وإخوانك هذه البلد من بطش الطغاة ...فلقد اجتهدنا بمقدار ما استطعنا .. أصبنا وأخطأنا ...أوصيك يا ولدى بالاتحاد مع إخوانك ...لا تفعل كما فعلنا وتفرقنا وتركنا الطغاة ينهشون في عرضنا ووطنا. هلم يا صغيري نبحث عن وطن بديل حتى تكبر وترجع شابا تحرر وطنك وأهلك . تحياتي أبيك ..أحمد عبد الباسط المحكوم عليه بالإعدام بالقضية 174 عسكرية</t>
  </si>
  <si>
    <t>من الإستاكوزا إلى ولاد اللذينة اللى برا اللي مش محبوسين :( ... - وحشتوني يا جدعان، فشخ والله، وليل نهار بدعي ربنا إنكوا تتحبسوا كلكوا عشان أعرف أقعد معاكوا براحتي .. - أنا كويس جداً والدنيا هنا تمام في كل حاجة، أكل وشرب ونوم ورياضة وكريدت والدنيا كلها تمام، بس ده ميمنعش إني عايز أرّوح يعني! - عايز اقولكواوالله إني هنا مرتاح اكتر منكوا - كداب قوي -، كل الموضوع إني كنت عايزاَخد credit فالحكومة قررت تساعدني وتديني كريدت، 5 شهور بتديني كريديت! اَه يا أما، ربنا يكرمهم والله من غيرهم كنت ولا 100 سنة عشان اَخد الكريدت ده، حقيقي يعني، المأساة بس إني بحأول اقنعهم إنه تمام كده مش عايز تاني بس هما عندهم الكرم بزيادة، بس معلش، قريب هطلع - كداب قوي- وهنرجع زمن الشقاوة والدنيا هتبقي حلوة... - ال 5 شهور دول حققت فيهم إنجازات عظيمة فعلاً اشهد للسجن إنه كان السبب فيها، يعني مثلاً بقيت مسئول ميكي في العنبر، بقيت بعرف أعمل شكشوكة حلو، عملت شكلين جداد لشنبي أول مرة أعملهم، وحاجات تاني كتير، الحمد الله! - بجد بقي، أنا ممتن جدا لكل جدع وجدعة سألو وبيسألوا عليا ومهتمين بالقضية وبالفكرة اللي انا محبوس من أجلها - اللي أنا مش عارف إيه هي!- وعلي رأسهم الحب، مروت، اللي نابها من الكريدت جانب، ولاد اللذينة حبسوا اتنين من أروش تلاتة في مصر!، ما علينا، المهم إني ممتن ليكوا كلكوا، وفعلاً لو ماكنتوش موجودين جنبي الفترة دي وبتساندوني وبتاَزوني مكانش هيفرق معايا في حاجة وكنت هكمل عادي، عشان أنا جامد جداً ! :D بهزر .. - مش همسي عليكوا واحد واحد بالأسم عشان منساش حد، بس مسولي علي مجالكوا كلكوا، وادعولي في كل صلاة، وبين كل صلاة وإقامة، وفي كل سجدة وبعد كل صلاة، وقبل ما تناموا وبردو مش هخرج! حاجة بنت جزمة بجد! - يلا، خليكوا كويسين لحد ما تتحبسوا، سلام.. الفقير الي الله إستاكوزا سجن طرة تحقيق عنبر 3، زنزانة 1/1 المصلب اللي جنب الحمام 4/6/2016</t>
  </si>
  <si>
    <t>أنا اسمى (أحمد نصر عبيد ) عمرى 29 سنة ,محاسب قطاع خاص ،أعزب (خاطب) من محافظة البحيرة مركز أبو المطامير.. أنا بكتب بإيدى الشمال يارب تعرفوا تقرأو خطى.. أنا عندى بتر فى قدمى اليمنى وبتر فى إصبعى الإبهام والسبابه وبتر فى سلاميات الخنصر والبنصر والوسطى يعنى باقى 6 عقلات من أصل 15 عقله ومصاب بكسور فى ذراعى الأيمن نفس الذراع اللى فيه بتر الأصابع ،مُصاب بأكثر من 5 كسور فى الذراع وتفتيت فى المفصل وكسرين فى الأصابع المتبقية والتصاق فى الأوتار وضمور فى العضلات ،وعندى خُراج فى أذنى وصديد مستمر وقصور فى الدورة الدموية ،وقرحة فى المعدة ونزيف فى شبكية العين اليمنى وشظايا خرطوش فى العين اليسرى وحولها وفى الأنف.. أنا مسجون فى سجن دمنهور العمومى بعد ما قُبض عليا من مستشفى إسكندرية الجامعى 5/2015 تم ترحيلى إلى سجن طرة يوم 8/10/2015 علشان أتعالج فى مستشفى السجن وتم عرضى على مستشفى القصر العينى لأن مستشفى دمنهور مفيهاش جراحة ميكروسكوبية تناسب حالتى .. ومن يومها وأقر أطباء القصر العينى انى محتاج تدخل جراحى بس بعد ما اعمل علاج طبيعى ومن يومها وانا محتار ومتمرمط بين سجن دمنهور وطرة وكل شوية يرحلونى فى عربية لورى بتموتنى وبشوف فيها ألوان العذاب وبعدين يرجعونى طرة ويعرضونى على القصر العينى فى مواعيد غير المحددة لى والقصر العينى يرجعنى تانى بمواعيد جديدة والسجن مش يوافق يخرجنى بسبب رفض أمن الدولة.. وفى يوم 31/3/2016 تم حجزى فى القصر العينى لإجراء العملية لكن الحرس رفض ورجعت السجن تانى ومن يومها اتحددلى مواعيد كتيره علشان العملية وسجن طرة بيرفض مره بسبب أمن الدولة ومرة بسبب مديرية أمن القاهرة ، ولما زهقت من مطالباتى للمأمور والدكتور مدير المستشفى قررت أبدأ اضرابى يوم السبت 30/4/2016 ومن يوم السبت لم أذق طعام على أمل إن السجن يتحرك ويخرجونى المستشفى .. وعدونى يخرجونى يوم الخميس 5/5/2016 ويتكرر نفس المشهد ونفس التعنت والظلم وأظل فى السجن أصارع الموت وأصاب بإنخفاض ضغط الدم وألام متفرقه فى جسمى وأطرافى المصابه ..وقرحة المعدة تُنذر بإحتمالية نزيف فى المعدة ،ولم يتم تقديم اى نوع من انواع العلاج أو المسكنات حتى الآن ... أنا أتعرض للقتل والموت البطئ وبيعاقبونى انى بطالب بحقى ، انا حكيت جزء من حالتى ده غير ظروف القبض عليا اللى مش قادر احكيها وبتعب لما بفتكرها .. أنا مستمر فى اضرابى إما اموت وإما أتعالج لأنى كده شبه ميت لا أنا عارف أكل أو أنام ولا ادخل الحمام بسبب كثرة الاصابات ومحبوس فى دولة لم ترحم عجزى ولا مرضى</t>
  </si>
  <si>
    <t>إلى كل اصدقائى .. الساكنين قصور السجن والمنعمين ورا القضبان إلى .. المشبوكين والشبكه كلبش والآكلين الغربه والحرمان إلى .. اللابسين البدله البيضه وكيدين السجن والسجان إلى .. التلاتين فى اوضة شبرا يوم الزحف إلى الشاربين بيبسى وخل .. حلاوة الغاز إلى الرابطين على قلوبهم كأهل الكهف إلى الطايفين على الشارع .. كأنه حجاز إلى .. اصدقاء الجرى ع الاسفلت واصحاب النومه فى الغيطان إلى .. الثابتين صخره فى عز الضرب والراسمين بكره على الجدران إلى الجامعة وسكانها اللى هجروها إلى العدوه .. وخصوصا اصحاب الليل وخصوصا صهيل الخيل .. بكلمة لأ فى الازمات وحشتينى .. يا ام القرى فى الثورات إلى كل الاصدقاء .. الصابرين على البلوه عشمان بعد ربنا فيكم الى كل اصدقائى المعروفين على المره بكره الفجر لينا وليكم :)</t>
  </si>
  <si>
    <t>أيًا كان مين هيقرأ الكلام.. جه على بالي كده إني لما أطلع نفسي أركب عجلة، أو ألعب بطيارة ورق أو أشوف النيل الصبح أو أبص في الشمس لحد ما عيني توجعني، أو أشوف القمر اللي بقالي 626 يوم مش شفته.. ده الي قررته إنه لو جاتلي الفرصة، فأنا بردو مش هبصله غير وأنا حرة.. مش هبصله من شباك السجن ولا من عربية الترحيلات! هو أنا مش عارفه هو أنا لما أطلع هيبقى لسه عندي الطاقة اللي تخليني أعمل كل ده ولا لأ؟ عارفين؟ أنا مش بكره مصر.. أنا مقهورة منها! مقهورة منها و عايزه أفهّمها ده.. بس هي ما بتفهمش! إسراء خالد سعيد سجن القناطر للنساء السبت 8 أكتوبر 2016</t>
  </si>
  <si>
    <t>السجن دا هيخلص لما تشوفونا بضمايركم وكرامتكم ونخوتكم .. ساعتها بس بالعز هنخرج .. أشكوا اليك يا الله ضعف قوتي وقلة حيلتي وهواني علي الظالمين .. يوماً ما ستُرد المظالم .. ومن أوفي بعهدهِ من الله</t>
  </si>
  <si>
    <t>عارفين.. الدنيا تستاهل فعلاً تكون مصر أمها! يازين ما أخترتو #كفاية_شقي_بقي. اسراء خالد 16-10-2016 سجن القناطر</t>
  </si>
  <si>
    <t>شُغلت جهاداً للنأي عن وُحُولة أكثر الأماكن مواتاً .. وعناقاً لروحي الهائمة في البرزخ وشرنقة تحميني من أعتي أعداء المعتقلين . الجنون أو السقوط. خلقت من داخل قوقعتي .. صُنعت خارج حدود الإنكسار.</t>
  </si>
  <si>
    <t>ها أنا أقف علي أعتاب عامى الخامس والعشرين، أمضيت منهم قرابة العامين ونصف في المعتقل بتهمة (نية التظاهر)، وعليه تمت معاقبتى بالسجن المشدد عشر سنوات..! كما تم رفض الطعن المقدم على الحكم الصادر، وأصبح الحكم واجب النفاذ..! حتى ثلاثة أشهر مضت لم أكن أحمل أيدلوجية معينة، وكنت أقدم نفسي على أنى سليل حضارتين من أعظم حضارات العالم (الفرعونية والإسلامية) من باب الفخر فقط، فشئ داخلي يشعرنى أنى لا أنتمى إلى أي منها، ولا يمثلان ذاتى فالأولى سقطت من الذاكرة والأخرى لا يعقل أن يكون الإسلام الذي شيدها هو نفسه الإسلام القائم الآن، كما لم أجد نفسي في أي من المذاهب الأخرى حيث أراها أقنعة مصطنعة لأوجه غيرنا، كل هذا تغير الآن. أهديت كتابين أحدهما بعنوان (العودة إلى الذات) لكاتب إيرانى يدعى علي شريعتي، والآخر بعنوان (سيرة خليفة قادم) لكاتب عراقي يدعى أحمد خيري العمرى، وما أن أنتهيت من قراءتهما حتى تعرضت لعصف فكرى داخلي، وأعتبرتهما هدية من الله لمرحلة قادمة في حياتى. (العودة إلي الذات) يتنأول بشكل أساسي الأيدلوجية كمصدر باعث للحركة ومكون للوعى، وذاتنا الحقيقية التى يجب أن ننطلق منها، وتستمد قوة هذا الكتاب في أن المؤلف متخصص في الأساس في علم الاجتماع وتكوين المجتمعات الإنسانية. في البداية يقول الكاتب (إن الدين المقدم هو أحد عوامل الركود والانحطاط)، وأن المخرج من تلك الحاله هو أن يطرح الإسلام بعيد عن صورته المكرره، وتقاليد الأوعية اللغويه، بل ينبغي أن يطرح في صورة إسلام باعث للوعي تقدمي ومعترض؛ وبأيدلوجية باعثة للوعى، وقائمة بالتنوير حتى يبدأ من هنا هذا الوعى، ثم يوضح الكاتب بأن المذاهب الفكرية الغربية هى نتيجة تطور طبيعي للأحداث في هذه المجتمعات، وانتقلت إلينا عن طريق الاحتلال والتغريب الذى تعرض له مثقفونا خلال عصور الانحطاط، وأنها لا تعبر عن مجتمعاتنا فى الأصل، وأنه مالم تصل الأمه في مستوى الانتاج المعنوى والفكرى والثقافي فإنها لن تستطيع أن تصل إلي مستوى الإنتاج الاقتصادي، وإذا وصلت ففي مستوى ما يفرضه الغرب وفي صورة خادمة له، أي في استعمار جديد.. فى النهاية يصل الكاتب إلى أن منطلقنا هو الذات الإسلامية نفسها، وينبغي أن نجعل شعارنا هو (العودة إلى الذات نفسها) لأنها الذات الوحيدة القريبة منا من بين كل الذوات، وهى الثقافة الوحيدة التى لاتزال حية حتى الآن، وهى الروح والإيمان والحياة الوحيدة فالمجتمع الآن.. وبمجرد أن أسقطت الذات الفرعونيه من الحسبان حتى وجدت نفسي أنحاز إلي الذات الإسلامية، وكأنه تم إنارة هذه الذات بداخلنا لتمنعنا من الإنتماء لها. حتى الآن قطعت نصف الطريق ولم يتبق لي سوى أن أجد مفهوم جديد للإسلام يكون باعث للنهضة، وهنا يأتى الدور على سيرة خليفة قادم. يتنأول الكتاب بشكل أساسي الهدف من وجودنا علي الأرض، وخلال هذه المرحله يحطم الكاتب الصورة النمطية المفزعة لكثير من المفاهيم الدينية، ويقدمها في صورة جديدة دافعة للحركة، وعلى رأسها في الأساس مفهوم الخلافة الذي تقدم من مفهومه الأساسي من خلافة الله في الأرض إلى مفهوم سياسي بحت. في البداية يوضح الكاتب أن فهمنا للإسلام لا الإسلام كما هو، وأن كل فهم سلبي لآية من آيات الله عز وجل يجرم من إنسانيتنا، ويقلل من فرصنا في استثمار هذه الآيات للوصول إلى تحقيق ما خلقنا من أجله، ويستمر الكاتب في إزالة الغشاوة وتعرية الفهم السائد لإسلام الحالي والتى مثلت نقطة التحول الرئيسي لي أن التيار الذى يكون العقل الجمعى لنا هو (الصوفى الأشعرى) الذي تمت له الغلبة عشية دخولنا إلي عصر إنحطاط الحضارة الإسلامية، والذى يمكن أن يعد واقعنا المعاصر مجرد اهتداء واستمرار له، وكان أنتصار هذا التيار يمثل انحسار لبقية التيارات الأخرى الأكثر عقلانية، وربما الأكثر قربًا من القرآن وصحيح السنة، ثم يبين نتيجة سيطرة هذا المذهب وتقاطعات السياسة مع العقيدة بأن جعلنا تقرأ كل شئ بآثر رجعى، لقد قرأنا نصوص ديننا عبر ثقب صغير في حائط مبنى علي أسس خاطئة، فما كان لابد أن تكون قراءتنا بعيدة جدًا عما يجب أن يكون وساهمت فى جعلنا أكثر سلبية وأكثر تهاون وأكثر استسلام، فصرنا جزء من عوامل التدهور بالتدريج. في النهاية يعرض الكاتب خارطة الطريق للنهضة بأنه لا مفر من المواجهة مع كل ما يشدنا إلى درعنا السفلي الذي ولجناه منذ أن تركنا مفاهيمنا الحقيقية، المفاهيم التى بينت القرآن وتكاملت بالسنة، وليس مفاهيم رد الفعل وعصر التردى، والإنحطاط ومحاولة التقبل والتعايش مع الواقع السلبي، ثم يقر بالتحديات التى تواجه ذلك فى أن أى اقتحام لهذا سيحتم الدخول في مواجهة مفتوحة مع الحرس القديم للمؤسسه التقليدية والفكر الدينى السائد حاليا.. الذي هو إرث عصور الانحطاط، والذي يفتقر إلى صلة حقيقية بإسلام النهوض، إسلام الجيل الأول الذى فتح العالم، الإسلام الذي سينقذنا من الاذلال الذي سكننا وسكناه منذ قرون .. في عيد ميلادى الخامس والعشرين، شكرا علي شريعتى، فقد أعدت لى ذاتى المفقودة، وشكرا أحمد خيرى العمرى، فقد أحببت الخليفة بداخلي بعد أن اغتيل.</t>
  </si>
  <si>
    <t>اسمي آلاء، معتقلة منذ عامين وثلاثة أشهر ؛ محبسي هو سجن دمنهور للنساء . لاأعلم لمن أكتب ولا لمَ أكتب فكل مايدفعني إلى الكتابة مجرد إحساس بضيق لا يُقاوم ، أشعر كأنني أهوي في حفرة سحيقة مظلمة لا أعلم لها نهاية ، آفاقها كثيرة وكبيرة ، ليست واضحة المعالم ، لا يتحملها بشر ...سواي ؟! أو كما أظن ...سواي ؟!لم أشعر في حياتي - قبل وبعد اعتقالي - بالضعف إلاَّ مرات قليلة جداً تُعدُّ على أصابع اليدين ، هو لم يكن ضعفاً بالضبط بل أقرب إلى إحساس بالعجز الشديد تجاه من تحبهم ، تماماً كالذي أشعر به الآن.. إحساس بالعجز يولد الغضب وماأصعب أن تكون عاجزاً ، غاضباً، ساخطاً وتظل كما أنت بلا حراك .ماأبشع ذلك حقاً ! أكثر مايغضبني ويجعلني أستشيط هو أن أرى أحداً من أحبائي يبكي في نفس الوقت الذي لا يمكنك أن تخفف فيه عنه ، فقط لأنَّه ليست لديك المقدرة على ذلك لأنك تحمل نفس الجرح ونفس الألم إن لم يكن أشد فتجد أنه قد تلاشت إيجابيتك حتى وإن كانت مابين الحين والآخر تتجدد فقط بنسبةٍ بالكاد تكفيك فلا تزيد ذرة فوق ذلك تنشرها على من حولك .ولا أذكر يوماً أني شعرت بالخوف ، فكل شعوري يتمحور في غضب محاط بهالةٍ كبيرة من سخط - لعل هذا من رحمة ربي بي - حتى في أشد الحالات التي تستوجب الخوف ، لم أكن أشعر به ، قد أُعزي ذلك إلى شعوري بأنني مقاومة والمقاوم لا يخاف ولا يهتز تحت أي ظرف ذو ضغط طالما كان مقاوماً ، فإن تزعزع ثباته ضعفت مقاومته ، وأنا لا أريد التخلي عن نفسي ولا أريد أن أخسرها أبداً .الحرية ليست مجرد السير على أرصفة الشوارع وبين السيارات والبيت والأهل ، وسلبها لا يقتل في ْ مجرد سجنك بعيداً عن البيت والأهل والأرصفة والشوارع ولا السماء ، فالسجن به سماء كما في الحرية سماء إن لم تكن هي نفس السماء ، يوجد به أرصفة ويوجد به أسفلت ويوجد به بشر حتى وإن لم يشابهوا الذين عاشرتهم سابقاً .السجن ليس مادياً بقدر ماهو معنوي ، نظرتك للسماء بدون قضبان عازلة ، يختلف عن النظر إليها مباشرةً والنظر إليها مباشرة من بين الجدران يختلف عن النظر إليها من خارجها فبقدر الضيق والضغط داخلك بقدر ماتكون منطبقة فوقك تشعر كأنها ستبتلعك، كأنك توشك على الطيران في رحابها .. عدوك لا يكتفي بحبسك كعصفور داخل قفص ، وإنما يبدأ بالضغط وتضييق الخناق عليك ، محاربتك نفسياً ، وفكرياً ، وفي كثيرٍ من الأحيان يتطور ليكون جسدياً فمجرد الحبس لا يجدي نفعاً إلاَّ مع ضعاف النفوس وبما أنَّ المقاوم صاحب الفكر لا يمكن إضعافه بمجرد قنص - فهو كالصقر - فكان لابد لهم من اتباع تلك الأساليب ، والثبات من الثبات أن تصمد في تلك الحرب غير المتكافئة مُصراً على هويتك وحياتك التي تتمثل في قناعاتك حتى وإن كانت حرب غير عادلة وهي بالفعل كذلك . كصقر قص ريشه ينتظر متربصاً حتى ينمو له ريش من جديد كي يتمكن من مجابهة عدوه والقضاء عليه وماأكثر الأعداء وماأكثر الفرائس وماأقل الصقور ، فالمقاوم المُقيَّد هو تماماً كالصقر منزوع الريش ماله غير صبره ودهائه يدخرهم حتى إشعار آخر .يكفي أن تكون إنساناً على حق، مقاوماً صاحب فكر، ثابت كجبل لا تحركة أعتى الرياح حتى تستطيع أن تظفر في معاركك والفضل كل الفضل في ذلك يرجع إلى مصدر واحد ألا وهو الله، فقاوم حتى وإن كنت تعلم علم اليقين أنَّك ستموت أثناء مقاومتك، لا تستسلم وتسلم نفسك للضعف لأنك وبضعفك أيضاً ستموت فلتمت مقاوماً تواريكَ الأرض عظيماً أفضل من أن تموت خائفاً يواريكَ الثرى جباناً ، فإمَّا أن نعيش عظماء لنموت عظماء وإمَّا أن نكون ضعفاء لنموت جبنا ، ونفسي تأبى إلاَّ أن أعيش مقاومة عظيمة .. فلا نامت أعين الجبناء :) أن تكون مقاوماً صاحب فكر أفضل من أن تكون صاحب فكر جبان فكل مقاوم صاحب فكر ولكن ليس كل صاحب فكر مقاوم فالشجاعة لا تتسنَّى للجميع</t>
  </si>
  <si>
    <t>شفاكي الله وعفاكي يا أمي</t>
  </si>
  <si>
    <t>احنا تقريباً خارج نطاق الزمن.. اتاريخ هنا 2005 زي أثيوبيا دلوقتي قاعد في الزنزانة بشوف قناة النيل للدراما فاكر فاكر سوق النصر بستني الساعة خمسة عشان اشوف منصور هيعمل ايه مع حلمي عسكر.. السيناريو ده قريب اووي من السيناريو اللي احنا بنعيشه علي فكرة.. بعد المسلسل فيه مناظره بين أيمن وبحر..اااه ياسطا مانا لازم أضحك برده وأدور مجال.</t>
  </si>
  <si>
    <t>ابنتي الحبيبة لولا سيظل سجنك لعنة تطارد كل من خانوك ومن خذلوك شمعة تضئ ظلام الباحثين عن حرية وطننا الحبيب مصر في كل زمان ومكان.. كم أنا فخور بك... ثبت الله علي طريق الحق خطام. والدك الحبيب 25/1/2016</t>
  </si>
  <si>
    <t>بسم الله الرحمن الرحيمإن كل شئ حولي يقتل كل شئ جميل بداخلي و كل خير.. لكن لا يموت الخير بداخلي!الذين أذونا مع سبق الإصرار غير معنيين بما ألحقوا بنا من دمار.. و حرموني من أمي المريضة التي تحتاج إلي..في إمكاننا بإبتسامة أن تفسد فرحتهم بالإنتصار علينا.. عُمر الظالم ما كان عُمر طويل.. الحق عمره أطولبإبتسامة نعتذرلهم بها، لأنهم لم يتمكنوا منا.. حتى دخولى هذا السجن..فلا نحن محطمون ولا مدمرون كما أرادوا.. علمني أهلي حب الخير و مساعدة الآخرين.. أنا مش عارفه أقول ايه غير اني فعلاً بحب الخير و ربنا زارع جوايا حب الخير و كل ما أعلمه اننى أخاف الله في غيري كخيفتي فى نفسي.. فما أحبه لنفسي لا اجد لنفسي الا انني أريده لغيري..لماذا أنا خلف القضبان لا أعلم!!هل حبي للخير جريمه؟!العلم عند الله.. أما عندي أنا ف اعتبر ذلك من أفعال الخير التى أردت بها وجه ربي.. و ربي هو الذي يعلم بي..لقد سبق و قالها شكسبير العظيم إذا ابتسم المهزوم افقد المُنتصر لذة الهزيمةو أنا الآن أبتسم برغم جميع الألم!!و في إمكاننا بإبتسامة أن نقول لمن غدر بنا أو إغتصبنا أو هتك عِرضنا فى المجالس أننا نتصدق عليه..ف الإبتسامة في ديننا صدقة، و الله يقبل صدقة المتصدق فيجازيه خيراً و يتولى اخذ حقه..عليك أن تكون أنت التغيير الذي تريده للعالمقالها العظيم غاندي و قام بتزكيرنا بأن أفضل طريقة لتجد نفسك هو أن تفني نفسك فى خدمة الآخرينو الخدمة التي يتم تقديمةا دون شعور بالفرح، لا تساعد من يقدمها ولا من يتقبلها..بحبك يا بلادي و هفضل أحبك لآخر يوم في عمري.. هقولها تحيا مصر في خير و أمان..أنا مش زعلانه يا بلادى.</t>
  </si>
  <si>
    <t>ألا إن سألت القوم عني من أنا أنا نور هذا الكون إن هو أظلما أنا من جنود الحق جند محمدا. أنس سيد عبد النور الثلاثاء 16 رمضان 1437 21-6-2016</t>
  </si>
  <si>
    <t>ثلاث سنوات بالتمام مرت على هذه الليلة التي اعتقلت بها .. كنت أبيت مع اثنين من أصدقائي في ليلة الامتحان الذي منعت من أدائه -ولا زلت- حتى اليوم . لم يكن قد صدر بحق أي منا -نحن الطلاب الثلاثة- إذن بالضبط ولم يكن أحدنا مطلوباً في أية قضية، جاءت حملة المباحث بناء على بلاغ من أحد الجيران -على إثر خلاف شخصي تحول إلى التهمة الأكثر إثارة- بوجود أشخاص من الإخوان.. بدأت المهزلة في قسم الشرطة حين ظهرت بطاقتي الشخصية وتم التعرف علي: انت ابن محمد البلتاجي؟!.. انت ازاي كنت بره لحد دلوقتي؟!.. ده احنا هنبيدكم كلكم!! ورغم أنه لم يكن قد مر -حينها- سوى أسبوع على الإفراج عني من قسم شرطة المعادي بعد انتهاء تحريات الأمن الوطني التي أكدت عدم اتهامي بأي شيء .. رغم ذلك -وما إن تم التعرف علي- تم تلفيق عدة تهم لي كما تم ضمي إلى قضية أخرى (حصلت فيها على البراءة مؤخرا)، ونقلت إلى سجن أبو زعبل وتم إيقاف قيد دراستي بجامعة عين شمس!.. حأولت تقديم أوراقي بعدها في أكثر من 7 جامعات-منها نظام التعليم المفتوح الحكومي وجامعات خاصة أخرى- رفضت قبول التحاقي بلا أي سبب مفهوم ! ثلاث سنوات هي الأهم في حياتي على الإطلاق حرمت خلالها من استكمال دراستي الجامعية والبدء في مساري المهني وتكوين حياتي الأسرية .. ثلاث سنوات من الاضطهاد والعزل الاجتماعي والعلمي والوظيفي والعائلي، اكتمل بمطاردة كل أفراد أسرتي، وإلجائهم للسفر، بالإضافة إلى حرماني من رؤية والدي -بالمخالفة لقانون السجون المصري- حتى حرمت من الزيارة داخل محبسي.. فماذا بعد؟! ماذا سيجني النظام الحاكم من نسف أعمارنا وشبابنا في زنازين انفرادية مصمته؟! هنا نعيش في بيئة خصبة لزراعة الحقد والعدوانية يحرسها النظام بنفسه ويسهر على نموها وانتشارها بالقهر والعزل والاضطهاد ! ألم يبق في منظومة الحكم شخص عاقل ينصحها بتغيير سياستها التي تنتج حالة من التوحش تقودنا نحو انفجار اجتماعي يغيب فيه العقل سيضر بالجميع بلا شك ! متى تنتفض المؤسسات الحقوقية ومنظمات المجتمع المدني والأهلي وكل من بقي فيه عقل أو حكمة لإيقاف شريعة الغاب هذه! أو.. عفواً، هل لازالت هناك حياة إنسانية خارج بلوكات الحجارة والحديد التي تقصف أعمارنا، ونحيا فيها خارج نطاق الزمان والمكان والمنطق؟!</t>
  </si>
  <si>
    <t>عيدنا .. ! تكبيراتنا مع شروق الشمس تلعن السجن وقهره عسى صرخات حناجرنا تخترق الحديد والجدران فتنعم تحت السماء بنسمات الصباح التي نفتقدها .. تكبيرات تبحث عن عزة الحق بين اروقة الذل ، قليل من قليل ما زال يذكرنا بسالف عهدنا . حين كان لنا وطن نرسم فيه احلامنا وننسج فيه خيوط مستقبلنا ونبذل له طاقتنا وزهرة شبابنا في كل عمل ينفع الناس ويمكث في الارض ! .. قبل أن يتنكر لنا فجأة حتى يبلغ الحقد بالأوصياء عليه أن يحرمونا من صلاة العيد كما حرمونا صلاة الجمعة على مدار ثلاثة أعوام بل وتغلق علينا زنازيننا الانفرادية طوال ايام العيد مبالغة في النكاية واستمرارا لسياسة التنكيل التي تؤكد لنا يوما بعد يوم رسالة مفادها ( أنه لم يعد لنا حتى حق العيش في أوطاننا ) . غير ان صوتا قديما ينادي في الأعماق -من غيابة الجب- هاتفا .. اذا كنت بالله مستعصما ... فماذا يضيرك ريب المنون أخي قد مضى قبلك الأولون ... فهذه السجون كتلك السجون فيوسف أمضى بها مدة ... وموسى توعده الظالمون وفي اثرهم قد مضى الأولون ... كأحمد ذاك الإمام المبين فلست وحيدا بهذه الطريق ... وتلك القوافل عبر السنين فإن كان هذا لرب ودين ... فأين الثبات وأين اليقين اللهم فرجا من لدنك وفتحا قريبا وجمعا بالأحبة ..! كل عام وأنتم بدين الله مستعصمين وعلى درب الحق سائرين وبسنة النبي مقتدين أعاده الله علينا وعلى الأمة جميعا بالعافية والأمن والبركات .</t>
  </si>
  <si>
    <t>وحشتوني والشارع وحشني أوي نفسي اركب مركب في البحر واجري في الشارع من غير كلابشات..</t>
  </si>
  <si>
    <t>٢٥/١٠/٢٠١٣ أتممت سن المراهقة في السجن.كان عيدُ ميلادي الواحد والعشرون هو الأول في السجن..٢٠١٤، كان الثاني...٢٠١٥، الثالث...اليوم... ٢٠١٦... هو عيد ميلادي الثالث والعشرون... الرابع في السجن...أولُ عيدِ ميلاد بدون أبي... بدون مستقبلٍ واضح أمامي، بعدما تم إيقاف قيدي بكلية الهندسة، بعدما تم الحكم عليّ بالسجن خمسة عشر عامًا بدون سبب... أجلس في زنزانتي على الأرض حيث أنام. أشعر بأني فأر محاصر في مصيدة بمعمل، ينتظر أن تتم عليه التجربة، ولا أعلم بأي النتائج ستنتهي، إلى أي شيء ستحوّلني!!أنا متعب من خسارة هدية في كل عيد ميلاد..هذا العام، بدلاً من أن أرتدي قبعة التخرج والعباءة مع أصدقائي حاصلاً على شهادة تخرجي، أرتدي بدلة سجين وأصفاد يد، منتظرًا أن يتم نقلي إلى سجن آخر.هذا العام، تغيبت عن جنازة أبي.. أنا أفتقد أبي!!أنا مُتعَب..أنا مُتعَب من انتظارِ لا شيء إلا الخسائر..أنا مُتعَب من عَيشِ حياةٍ غَير طبيعية..أنا أريد أن أعود إلى بيتي قبل أن أخسر شيئًا آخر.. قبل أن أخسر شخصًا آخر!!25/10/2013 I ended my teenage journey in prison.My 20th birthday was the first in prison..2014, the second...2015, the third...Today... 2016... My 23rd birthday... The 4th in prison...The first birthday without my father... Without a clear future in front of me, after being suspended from my Engineering college, after being sentenced with 15 years in prison for no reason... Im setting in my cell on the ground - where I sleep - feeling like a little rat trapped in a cage in a lab, waiting to be tested on in an experiment, where I have no idea what results its going to produce.. What its going to turn me into!!Im tired of losing a gift every birthday..This year instead of wearing my cap and gown with my friends and earning my certificate, I was wearing a navy - prisoners - suit and hand cuffs, waiting to be transferred to another prison.This year, I missed my fathers funerals.. I miss my father!!Im tired..Im tired of waiting for nothing but losses..Im tired of living an abnormal life..I wanna go home before I lose something else.. Before I lose someone else!!Ayman Ali</t>
  </si>
  <si>
    <t>يا صديق .. نحنُ في كوكب آخر .. عالم آخر .. عالم دمر أحلامنا و آمالنا و إِنسانيتنا! أَنْسَانا عِيش،حرية، عدالة إجتماعية و أصبحنا نتمني بعض ال Cms الزيادة في الفَرْشَة كي نستطيع النوم على ظُهورِنا، كي لا أستيقظ ف أجد رِجل من بجانبي في فمي! نتمنى دقائق زائدة في التَرَيُض، خارج هذا الصندوق المُغلقْ بإِحكام، نتمنى دقائق زائدة في الزيارة و نقول حَقِنا!! حقنا نصرخ بها .. و لا أحد يسمعنا .. ف نحن وسط النجوم! حقنا؟! نسينا حُقوقَنا! نسينا أبسطها .. أننا لَسْنا من هذا الكوكب! يا صديق .. حأولت أن أكون كالقُضبان، بلا عقل .. بلا أحلام .. بلا آمال .. لكني وجدتها محكوم عليها مؤبد، و أنا لا أَطِيق الخمسة عشر عاماً! نظرت للمياه كي أكون مثلها، وجدتها تتسارع، تهرب إلى عِين الحمام .. و أنا لا أطيق رائحة الزنزانة ف كيف أطيق المَجاري!! أما ثواني إِحتِجازي ف هي كَبسُولة مُكَثَفة من الأخبار السيئة .. يا صديق، لا أستطيع فِعل أي شئ سوى أن أتأدب .. أكون جميل .. أَدعُو السلام أيمن علي موسى</t>
  </si>
  <si>
    <t>أنا أيمن، عمري ٢٢ عاماً (على ما أظن)، مواطن مصري، ولدت بمصر، عشت بمصر، و دخلت السجن بمصر :) أنا محكوم علي بخمسة عشر عامًا فقط، شكراً لمصر. أبي كان دائما يقول كل شيء سيكون على ما يرام يا مهندسي الصغير. كل زيارة كان يردد هذه الجملة بابتسامة عطف، حتى ذلك اليوم، الخميس 12/11/2015، كنت أنتظر الزيارة في ذلك اليوم لكنهم لم يأتوا. أنا من ذهبت إليهم!! أنا ذهبت للبيت، لكنهم لم يطلقوا سراحي. انتشلوني من الزنزانة إلى سجن آخر ثم إلى بيتي، ليبلغوني الخبر أمام المنزل. ستقابل أهلك الآن..إلخ..إلخ.. توفي والدك. الفراغ هو كل ما أستطيع أن أرى، أسمع، أشم، أتذوق، أشعر. جسدي أجوف.. فارغ! كن هادئا أمام أهلك واصل الضابط حديثه. هادئ!! قلت في نفسي حاضر، سأجرب. -.- كنت مؤمن بأني أستطيع الطيران، لذلك حبسوني في قفص. كنت مؤمن بأني حي لذلك دفنوني في هذا القبر. أنا لست إرهابي Hi, Im Ayman, 22 years old (I think), an Egyptian citizen, born in Egypt, lived in Egypt and went to prison in Egypt :) Im only sentenced with 15 years, thanks to Egypt. My father used to tell me Everythings gonna be fine, my little engineer. Every visit he repeats this sentence with a sympathy smile, till that day, Thursday 12/11/2015, I was waiting for a visit that day, but they didnt come... I went to them!! I went home but they didnt set me free. I was snatched from the cell, to another prison, to my home, and they told me the news in front of my house Youre gonna see your family now.. bla bla bla.. and your father is dead. Emptiness is all what I can see, hear, smell, feel. My body is hollow.. void! Hey, be cool in front of your family. The officer continued. Cool!! I thought. Ok, Ill try that. -.- I once believed that I can fly, so they locked me up in this cage. I once believed that Im alive, so they burried me in this grave. Im not fuckin terrorist Je suis Ayman, 22 ans (je crois), un citoyen égyptien, né en Egypte, vécu en Egypte et emprisonné en Egypte (: Je suis condamné à 15 ans seulement, grâce à lEgypte. Mon père me disait Tout va bien, mon petit ingénieur. Chaque visite il répète cette phrase avec un sourire de sympathie, jusquà ce jour, le jeudi 11/12/2015, jétais en attente dune visite ce jour-là, mais ils ne sont pas venus ... Je suis allé à eux !! Je suis rentré chez moi, mais ils ne mont pas libéré. Je suis arraché de la cellule, à une autre prison, puis à mon domicile, et on ma dit les nouvelles en face de ma maison. Tu vas voir ta famille maintenant .. bla bla bla .. et ton père est mort. Vide est tout ce que je peux voir, entendre, respirer ou sentir. Mon corps est vide .. nul! Hé, sois calme devant ta famille. Lofficier a continué. Calme!! Jai pensé. Ça va, je vais essayer. -.- أيمن طالب كان بيدرس هندسة في ال BUE، اتقبض عليه عشوائي مع خاله يوم 6 أكتوبر 2013.. محبوس من سنتين و نص و اتحكم عليه مع 63 واحد ب 15 سنه سجن و النقض اترفض و والده مات و هو في السجن..</t>
  </si>
  <si>
    <t>يا أصدقاء.. أعلم أن هذه الرسمة المبتذلة لا قيمة لها عندكم.. لكني لا أملك سوى قلمي و بعض الورق. يا أصدقاء.. أريدكم ان تعلموا اننا جميعًا نريد الخروج من هذه القبور اللعينة. أريد الخروج في أسرع وقت.. لكن ما فعلتموه أحيا في شئ قد مات منذ زمن. أعطيتموني أكتر مما تمنيت.. أكثر مما أستحق! تمنيت منكم الدعاء ف فعلتم.. أنا واثق، لم تتوقفوا عند ذلك ف فعلتم ما فعلتم. يكفيني براءتي عندكم. اشكركم.. ولا أملك سوى الشكر ف أعذروني.</t>
  </si>
  <si>
    <t>المكان مظلم كروحي التي فقدت ألوانها.. ضيق كأنفاسي.. قذر كجسدي الذي لم تمسه الماء منذ أيام! الرائحة لا تُطاق.. لا حمام هنا! - فقط - جردل في الركن لقضاء الحاجة.. جردل ملطخ بأشياء أعرفها جيداً لكني لا أريد تصديق ما أراه! جردل يتوسط بركة كنت أقنع نفسي أنها مياه.. لكن الرائحة تثبت العكس. منعزلاً وحيداً كنت.. أشعر بحبل مشنقة يلتف حول روحي! يجاورني أشخاص كانوا أحياءاً يوماً ما.. أنظر إلى ممتلكاتي.. بطانيتين باليتين تعتليهم الصراصير، مصحف، زجاجة ماء، و ذكرىات مشوشة. يسألني أحد جيراني الجدد إن كان معي مخدرات.. أرد نافياً.. يسمعنا آخر فيجيبه بالإيجاب.. يتفقون على سعر القرص ثم يعرض عليّ بضاعته.. فأرفض شاكراً.. أذهب إلى البطاطين لأحأول النوم.. أخلع ما في قدمي كي أتوسده.. أتقلب.. لا أستطيع النوم!! أفكر.. أفكر في جيراني و كيف وصل بهم الحال لما هم عليه.. أنصاف أحياء.. كل ما يفكرون فيه هو كيف يقضي يومه.. كيف يخدع عقارب الساعة المتحجرة و يجعلها تدور كالنحلة.. فيأخذ المخدرات فهي الحل المثالي في هذه الحالة.. أو الحل الأسهل.. أتعجب من سهولة دخولها هنا في أظلم مكان في السجون.. في الحبس الإنفرادي.. و صعوبة أو استحالة دخول كتاب.. بل ورقة! تساءلت كثيراً إن كانوا هؤلاء هم قوى الشر، أم هم ضحايا سنوات إستيطان هذه الأماكن؟ سنوات من تعاطي المخدرات التي تحولت من وسيلة لقضاء اليوم إلى غاية يعيش من أجلها.. يبيع من يبيع من أجل جرعته التي تزداد يومياً.. و يتحول من إنسان بأحلام و آمال إلى وحش دموي! كيف للداء أن يتضخم في المستشفى؟ أليس هذا المكان مشفى للإجرام! أقوم من مكاني ممسكاً بالمصحف.. أذهب ناحية النظارة - شباك الباب - أقتبس بعض الضوء.. أقرأ ما تيسر لي و أرجع لأحأول النوم.. أتقلب.. لا فائدة.. أندم على عدم قبول البضاعة من جاري.. أفتخر من صمودي بعد تذكرى لحرمانيتها و أضرارها على الصحة و المجتمع.. و أخشى من ذهاب هذا الصمود! أقف في مكاني.. محدقاً.. أقفز عدة مرات دون أي سبب! أتوقف.. أسير عشوائياً في الزنزانة.. أقف أمام إحدى اللوحات الأربعة اللاتي أتوسطهن.. أحأول قراءة ما عليها.. لم يكن هناك شيء واضح سوى بعض الجمل مثل: من أجل الجدعنة اتحبست أنا و أخرى عائلة النسر مجبتش راجل.. أضحك مما أقرأ، فهؤلاء، لهم ثوريتهم الخاصة! أضرب الحائط عدة مرات بقبضتي.. أحأول النوم.. فأنام! أستيقظ على آذان الفجر.. كم كنت أتمنى أن لا أستيقظ.. في هذا المكان! كان كل شيء كما هو، ينقصه بعض الوقت الذي مضى - بدون مخدرات. أذهب إلى النظارة لأسأل عن الساعة.. لم يرد عليّ أحد.. سألت مرة أخرى.. رد عليّ سفينة بصوت غير واع.. أسأله متعجباً عند سماع الإجابة: انت متأكد؟! إزاي يعني و في أذان دلوقت؟ طب دا أذان إيه؟! يرد ضاحكا: آشيخ ده الأزان الأول، بتاع كيام الليل.. انت نسيت ولا إيه؟ أمال لو كنت واخد قرص أبو شريطة كنت عملت إيه؟ هههه أخبط جبهتي بكف يدي.. أحيانا يكون التفكير أسوء من المخدرات! كيف أمضي هذه الساعة؟ تساءلت ناظراً حولي، رأيت علبة الجبن، هممت إليها ثم توقفت متراجعاً عندما تذكرت عدم وجود حمام.. ذهبت لزجاجة المياه، ارتويت قليلاً، ثم تيممت و صليت.. أحأول الخشوع.. لا أستطيع! لا أدري ما السبب.. أهو قلبي المتحجر أم هو منبع الشياطين هذا؟! أفرغ من الصلاة و الدعاء.. أستلقي على ظهري.. أذكر الله تارة، و أستسلم لعقلي تارة أخرى.. هل كانت حياتي طيف خيال؟! يا من ترى مكاني و تسمع دعائي.. خلصني من هذا الكأبوس! يقطع حبل أفكاري أذان الفجر.. هذه المرة تيقنت أنه الأذان الصحيح عندما تلته تكبيرات العيد!! انقبض قلبي الذابل.. فاضت عيناي من الدموع كفيضان الأنهار.. أسمع التكبيرات بوضوح من بعيد.. من العنابر المجاورة.. من عند زملائي.. زملائي الذين صاروا عائلة أخرى لي.. حرمت من عائلتين هذا العيد! شعرت بدوران الأرض حول الشمس، و دورانها حول نفسها.. ودوراني حول نفسي! عيد سعيد ناجيت بها روحي.. قبل أن تُعدَم!</t>
  </si>
  <si>
    <t>الصَيف.. أُغمض عينيّ و أسترجع ذكرىات الصيف.. شعوري عند خروجي من بين أمواج البحر.. إنعكاس ضوءِ الشمس على جسدي المبلل.. رياح الشاطئ تصطدم بجسدي فتُذهِب المياه من عليه شيئًا فشيئاً.. و تتبقى بعض القطرات، تتساقط من أنفي و تدخل فمي.. أشعر بملوحة المياه.. لون البحر الأزرق يحاوطني.. و يتلاشى من أمامي شيئًا فشيئاً.. -الآن- قطرة مياه تسقط من أعلى أنفي.. جسدي غارق في مياه مالحة لكنها لا تجف، بل تزداد! اللون الأزرق يحاوطني من كل جانب، ولا يوجد شعاع شمس حولي، ولا يوجد شعاع أمل بداخلي! أتابع القطرة تلو الأخرى و هي تسقط من أعلى أنفي و من ذقني.. تكاد أن تلمس الكلبش المتدلي من يدٍ واحدة - بلا فائدة - و تكمل القطرة طريقها حتى تقع على أرضٍ متسخة مليئة بأعقاب السجائر.. أتابع القطرات و هي تزداد! أُخرِج زفيرًا قويًا فتنتشر أمامي المياه في الهواء.. أفك أصابعي المتشابكة و أضعها على فخذي. أرفع رأسي المنحني و أقف.. كادت رأسي تصطدم بسقف عربة الترحيلات! آخذ خطوة نحو الشباك أمامي.. ما زالت العربة تقف أمام إحدى السجون الأخرى، تنتظر أن تلتهم بشرًا أُخَر. تمنيت ألا يكون مُدَخنًا، فلا يوجد أكسجين هنا. أريح كفي على الحديد الأزرق و أنتزعها سريعًا.. كادت أن تحترق! آخذ شهيقًا عميقًا من أمام الشباك كي أجبر جزيئات الهواء على دخول العربة.. هذه العربة التي أسير بها بين الناس ولا يشعر بي أحد.. ذاهبٌ إلى سجنٍ آخر كي أمتحن ما لا أطيق! يوشك الصيف على الإنتهاء و يوشك حلمي على الإنتهاء معه.. حلمي بأن أكون مهندسًا.. ألا يكفي تحطيم حلمي الآخر؟! أن أُسعد أبي بهذه الشهادة.. ألا يكفي موته حزنًا عليّ؟ تنزلق دمعة من عيني و تندمج مع قطرات عرقي المالح.. أستدير كي أعود إلى بحري الخاص منذ أكثر من ألف يوم، و أجبر روحي على الغرق فيه!</t>
  </si>
  <si>
    <t>هنفضل في الهم ده لحد امتى! البلد هتفضل كده لحد امتى؟! و الشباب دي كلها هتفضل في السجون كل المدة دي؟ 10 سنين و 15 و 25!! ليه؟ مش كفاية كده؟ -.- كفاية بؤس كده؟! آسف</t>
  </si>
  <si>
    <t>ولو مضطهد مكمم مشلول مغلل.. تأدب ولو فاقد للهوية ومن السلطة مستعبد.. تأدب - علي طالباب من أنا؟! لماذا لا أعرفني؟!! أإرهابيٌّ أنا كما يقول البعض؟! أم كافرٌ زنديق خارج عن الملة كما يقول البعض الآخر؟!! أم سياسيٌّ لا يفقه شيئا عن السياسة.. أم جنائيٌّ لم يفعل جريمة.. أم شيخٌ لا يعرف سوى عباداته.. أم.. أم مهندس لم يكمل تعليمه!! من أنا؟! أعاقلٌ أنا أم مجنونٌ محاط بمجانين؟! أم ميّت.. في مقبرة مليئة بأحياء ماتوا منذ زمن!! لماذا أُصَنَّف، وكل تصنيف عكس الآخر؟! لماذا أُلَقَّب بما لا أستحق؟ لماذا أُحاط باللا منطقية.. وما المنطقية بوجودي هنا.. في السجن.. لماذا أنا هنا.. ومن هو أنا؟! لا أعلم!!</t>
  </si>
  <si>
    <t>زوجي الحبيب، وددت أن أكون قد أهديتك رسمتنا لعيد زواجنا، وليست هذه وسيلة مواساة لزوجين فرّقتهم الزنازين، ولا ذلك يهم، لأنك ما زلت حبيبي أينما كنت، وفي كل وقت. من آية حجازي لـزوجها محمد حسانين، من سجن القناطر إلى سجن طرة. الحرية لبلادي</t>
  </si>
  <si>
    <t>يسر يابنتي... لقد تأخرت كثيرا عن الكتابة لك، اعذريني. أعتقد أن أكثر من عام مضى منذ أن حلمت بك. لكن، ما منعني أن أكتب لك؟ شكوكي. خوفي. من كل شيئ وأي شيئ. فهل سأكتب لسراب، وأبقى في غيابات السجن للأبد؟ هل أنتِ أسطورة من نسج خيالي؟ هل سيقال يوماً، يالها من حمقاء؟ حتى إنني لا أريد أن يقرأ مغتصبي الحرية رسالتي لك، ويسخروا منا، ففكرت بالكتابة بالإنجليزية. لكن- باحتفال رسالة الأمومة- لا أستطيع أن أحدثك بلغة غير لغتي الأم. أهلا بك إلى الدنيا. أنا وأباك وجدتك بشوق بالغ إليك، وبقلقٍ عليك من الآن! أي مدرسة ستدخلين؟ كيف ستنسجمين مع العالم مع أبوين مثلنا؟ وإنني أخاف، أن أحملك بأحلامي، ونظراتي للعالم، وآمالي، وتسخطين علي! فتقولي، لماذا لم يكن لديّ أبوين طبيعيين؟ عانيت أنا كثيرا من الرفض وعدم الانتماء، ثم علمت أنّ الmisfits هدايا البشرية. فإن احترمتكِ، واحترمت كينونتكِ، وحريتك واستقلالك...فحتما ستقدريني وأباك، وتكوني ممتنة للحياة، لأنها اتسعت لك. أليس كذلك؟ أحببت.. حبيبتي... أن أسجل لك تلك الرسالة وأنا في السجن، ومازلت قيد الحبس الاحتياطي... حيث أن كل ماهو حولي ينذر ويحمل السواد والكآبة وانسداد الأفق. خاف قلمي كثيرا وتردد من كتابة تلك الأسطر، تخيلي! لكن ماذا لدينا سوى الإيمان؟ أليس الإيمان مايخلق الأحلام وكل هو جميل؟ أنا مؤمنة بالإنسانية...وبالله و بالجمال، والتفاؤل والحياة الجميلة. وهذا ما سأزرعه بك كي تعيشي أفضل حياة وتكوني هدية لمن حولك. ولن أكون صادقة مع نفسي أو معك، إن منعتني شكوكي ومخاوفي من كتابة تلك الصفحات! حتى وأنا وأبيك تفرقنا الأنياب الحديدية لمغتصبي الحرية. وكتابتي لك هذه ياحبيبتي هو مايسجلُ يقيني وإيماني وتغلبي على كل مشاعر الضعف- سلاح مغتصبي الحرية. فأنا وأبيك نُعد الحياة لك.. من اليوم ومن البارحة... ليته بجانبي كي يشاركني الكتابة. ليت جدتك هنا للإمضاء، لكن كل بأوانه... صدقيني... اقرأي هذا، وابتسمي، وافرحي. فالشمس تبكي حينما تبكين. هيا. ابتسمي، وأشكري الحياة، واشكري الله، واشكري من حولك. القناطر- الجمعة ٢٢ إبريل ٢٠١٦، الساعة ١٣:٥٠</t>
  </si>
  <si>
    <t>مضرب عن الطعام تضامناً مع زملائي من الطلاب الذين تم الإعتداء عليهم بالضرب والسحل والتعذيب .. وضد تعنت إدارة سجن برج العرب مع مسجونين الرأي ومنعهم من التريض وقطع الماء والكهرباء عننا ... ضد الإهانة والتلفيق.#كرامتنا_خط_أحمر#إضراب_برج_العرب#بدر_الجمل</t>
  </si>
  <si>
    <t>أنا الدكتورة بسمة رفعت عبدالمنعم طبيبة مصرية معتقلة على ذمة قضة مقتل النائب وموجه إليَّ تهمة باطلة وهى انتمائي لجماعة الإخوان المسلمين ولم يوجه إليَّ أي تهمة لها علاقة بمسرح الجريمة ولم أنتمي لأي جماعة سياسية طوال حياتي.ثماني أشهر أقبع في السجن بغير ذنب اقترفته وانا محرومة من رؤية أطفالي احدهما رضيع والاخرى لا تتعدى ستة سنوات وطفلي لم يعد يعرفني ولم يعي انني أمه وينظر إليَّ كل مرة وكأن عيناه تعاتبني ( أين ذهبتي وتركتيني ؟! ) وطفلتي ذات الخمس أعوام دخلت عامها الدراسي ولست معها ولم يوجد من يرعاهم غير أبي وأمي اللذان يتعدا عمرهم 72 عاما, فزوجي أيضا محبوس على ذمة نفس القضية يمكث في سجن الموت ( سجن العقرب ).أبي وأمي تجاوزا اعمارهم 72 عاما يحتاجون من يرعاهم, فكيف يقوما برعاية أطفال صغار؟كل هذا من أجل من؟ وبأي ذنب يوجه إليَّ أنا وزوجي تهمة الأنضمام للإخوان وهى تهمة باطلة لا صحة ولا أساس لها ولا دليل عليها ولا شهود إثبات غير افراد شرطة يدعى أحدهم ذلك ودليله: (مصدر سري مجهول).233 يوم أحرم من أطفالي وينفطر قلبي كل يوم وتسوء حالتي الصحية, لذا أعلـن عن اضـــــرابي المفتـــــوح عن الطعام حتى يتحقق العدل وحتى يتحقق القانون الذي ينص على إخلاء سبيل احدى الزوجين المحبوسين على ذمة قضية واحدة ولديهم أطفال صغار.أدخل اضـــرابي عن الطعـــام لأن العدالة غابت وصمت صوت الانسانية وخفتت أضواء حقوق المرأة والطفل وحقوق الانسان التي يتشدقون, فأين هم من امرأة أم لأطفال صغار محبوسة ظلم ؟ وأين نقابة الأطباء من اعتقال طبيبة بغير ذنب ؟واني لا أملك الا ان أدعي الله يردني لأطفالي كما رد سيدنى موسى -عليه السلام- إلى أمه, ويقيني بالله انه الناصر العظيم لا محال له ينصر المظلوم وانه يعلم أنني ظلمت وحرمت من أطفالي وتم تعذيبي دون ذنب او جريمة.الأربعاء 26/10/2016سجن القناطررجاء النشر والدعاء</t>
  </si>
  <si>
    <t>أنا عاوزة أروح يارب وخلاص هبقي طيبة ومش هشتم وأنا بسوق، ومش هبقي زنانة وهبطل أقول عالجبنة يع</t>
  </si>
  <si>
    <t>انهاردة عيد ميلاد بندقة 3 سنين كل سنة وانتي طيبة يا آمنة ربنا ينبتك نبات صالح و يعني علي بري بك و يرزقني برك رسالة للمستقبل عارف ان ده ثالث عيد ميلاد ليكي اغيب عنه لكن عايزك تعرفي لما تكبري و تقرأي الكلام ده انه مش بأيدي صحيح هما وقتها كانو بيضحكوا عليكي ويقولولك بابا في الشغل لكن الحقيقة يا آمنة ان بابا كان معتقل مقيد الحرية في بلده عشان حأول يعملها اي حاجة لما لقاها بتتسرق ... ولما تقرأي عن الفترة الي بابا كان فيها في السجن هتعرفي انها اسوء فترة مرت علي البلد قهر و ظلم و استعباد و فقر و جهل و استحمار و تعذيب وقتل في الشوارع والبيوت والاقسام ... هتعرفي ان في الوقت ده الجيش الي مفروض بيحمي البلد و هتكوني درستي اكيد في المناهج انتصارات أكتوبر ، في الوقت ده جات قيادات مرمغت بكرامته الارض خلته ينزل ينضف الشوارع و يبيع خضار و لحمة ولبن واستغلوا سطوتهم وان البلد كلها في ايديهم و استحوزوا علي كل القطاعات الاقتصادية في البلد ، وفرطوا في ارض من ارضنا الي المفروض بيحموها ... طبعا مش هحتاج احكيلك عن العرص _ اكيد مش هتبأ شتيمة علي ايامك😃 _ لان الي هتشوفيه منه غني عن القول .. اعرفي وقتها يا حبيبتي انك كل شوية كنتي بتوجعي قلب ماما لما تشوفي صحبتك في الحضانة او حد من الأطفال الي بتلعبي معاهم في اي حته و باباهم بيلعب معاهم كنتي بتقعدي تسهمي و تقولي انا عايزة زي ده او عايزة بابا زيهم اعرفي يا حبيبتي ان ماما ملهاش ذنب في ده ولما تكبري هتعرفي ان في أطفال زيك اتحرموا من باباهم بس علي طول اكيد وقتها هتفهمي يعني ايه استشهاد دول برضو ملهمش ذنب ده كان قدرهم و ده كان قدري في الوقت ده زي ما كان قدرك انك تتولدي في حظر تجول و نتعطل في الكمائن الي في كل حتة واحنا بنجري علي المستشفي عشان تيجي علي وش الدنيا تلاقي وضع بلدك بالشكل ده . بس اعرفي كمان ان بابا و جيله ما سكتوش غير لما طهروا البلد من الي كارهينه و اثبتوا انهم ينفع يجمعةم علي اختلاف توجهاتهم مشروع واحد لبناء وطن و حاربوا لغاية لما رجعوا الناس تعرف تعيش مع بعضها من تاني و صاغوا مستقبل فضلوا يحلموا بيه طول عمرهم عشان تعيشي انت و جيلك في وطن حر و كرامتك محفوظة فيه و فخورة بانتمائك ليه ...</t>
  </si>
  <si>
    <t>كانت تنظر إليَّ عبر السياج الحديدي والحاجز الزجاجي الذي ضرب بيني وبينها في قاعة المحاكمة، وما أن تلاقت عينانا؛ حتى ابتسمت وأشاحت بوجهها سريعا.. أرادت حبيبتي أن لا أرى عبراتها التي انسابت رغما عنها، لا تدري أن دموعها قد شقَّت أخاديدها في قلبي قبل أن تشقها على وجنتيها. ظللت أنظر إليها وأُملي عينيّ من نعيم النظر إليها ثم هاجمني وخز ضميري بضراوة، ماذا فعل لك ذلك الملاك ليكون مصيره الجلوس وحيدا على دكّة خشبية باردة ينظر لتلك الوجوه العكرة الجامدة، ينتظر بأمل يتشبث به بأنامله الصغيرة الضعيفة، يعيش عليه وكأنه استحال إلى أنفاسه التي يستنشقها. تستمع إلى كلمات المحامي مدافعا عني، وتنهمر دموعها وتكتم معها آهاتها كلما ردد اسمي، صرخاتها التي يرتج لها جسدها الذي هزل في بُعدي عنها تكاد تخرج عنوة منها مصدقة لكلماته نعم هو بريء، نعم زوجي لم يفعل شيئا ليستحق سجنه، نعم تعبت، نعم لم أعد أحتمل، نعم أعيدوه لي. ها أنا يا حبيبتي قد تركتك وحيدة تتخبطك أمواج الخوف والألم، تتقاذفك الرياح على أبواب الأمل فتطرقينها بابا بابا ولكن لم يفتح لك باب.لم يتركني ضميري عند هذا الحد، فأخذ يكيل لي الضربة تلو الأخرى ضاربا بسوط قسوته قائلا: ألم تعد أباها حين أهداك ابنته أن تحفظها بعينك أن تسمح للحزن أن يجد لها سبيلا، أن لا تألوا جهدا لترسم البسمة على شفتيها، نسيت وعدك وخنثت به وأنظر وها أنت صرت سببا لدموعها. انتفضت غضبا من ضميري الذي تجرأ ليلومني، غضبت ألمًا من كلامه، وغيرة على حبيبتي التي وقف موقف المدافع عنها، مسترسلا في سيرتها متساهلا فطردته شر طردة، واستفقت على عبراتي التي انسابت رغم عني.. صدق ذاك المتجرئ في كل ما قال، نعم ظلمتك ملاكي حين خالفت كل أحلامك التي نسجها قلبك حين تزوجنا لنحيا حياة تملؤها السعادة، تغمرها السكينة، تتنفس حبا وعشقا ورضى، وها أنا قد تركتك وحيدة تتخبطك أمواج الخوف والألم، تتقاذفك الرياح على أبواب الأمل فتطرقينها بابا بابا ولكن لم يفتح لك باب. لم أنس محبوبتي أول مكالمتنا في فترة خطبتنا حين حدثتك عن رغبتي في كتابة قصة عشق مع من سأتزوجها يتحاكى بها التاريخ كقصة سيدي محمد وحبيبته عائشة، والله لم أنسَ، ولكن ما أنا فيه هو ضريبة طريق حدثتك أيضا عن سيري فيه، ولعلنا ببركة تلك الضريبة نسطر أول فصول تلك القصة. قبل أن ألتفت إليك كفكفت دمعي فأنا أعلم أثرها عليكِ، ونظرت إليك مبتسما وقلت لكِ بعينيّ أنّي على يقين بأن قلبك استقبل رسالتي.. سأخرج من سجني عاجلا أم آجلا، سأضمك ضمة تنسيك ألم سنين البعد.. ووالله لأسعدنك سعادة تجبر شقاءك.. سر ثقتي أستمدها من موعود ربي إنَمَا يُوَفَى الصَابِرُونَ أجّرَهُم بِغَيرٍ حِسابٍ. كان هذا لقاء بيني وزوجتي في ذكرى زواجنا الرابع قصة حقيقية من مصر . 16/11/2012 16/11/2016</t>
  </si>
  <si>
    <t>بسم الله الرحمن الرحيم بابا حمدين وحشتنييا أحن وأطيب قلب فى الدنيا مش هشكرك لأن مفيش بنت تشكر أبوها انو متخلاش عنها وعن ولادها ربنا يخليك لينا وميحرمناش منك أبداً بنتك/جميلة</t>
  </si>
  <si>
    <t>بسم الله الرحمن الرحيم وحشتوني كلكم مش هكذب عليكو واقولكو إني كويسة ولا دموعي طول الليل مش علي خدي بس والله مش من حبسي من نظرو اليتم في عيون ولادي وانا عيشه عشان خطري خلو بالكو منهم وحشوني اوي وحشتني شبرا وإسكندرية وبلطيم وطنطا وكل اللى فيهم ومصابين الثورة وحشوني اوي يا اجمل ما في حياتي ان شاء الله قريب هكون وسطكم انا معملتش حاجة عشان أكون في المكان ده وسط المجرمين. جميلة سري الدين</t>
  </si>
  <si>
    <t>إلي أغلي أصحاب إخوات في الدنيا وحشتوني أوي هانت كلها سنين وجيالكوا مش عايزة حد يزعل لإني أنا مش زعلانة أنا راضية بقضاء الله... هي لله..ربح البيع. مش تنسوني في دعائكوا وأنا بدعيلكوا. ربعاوية والفخر ليا. جهاد طه معتقلة منسية 19-11-2016</t>
  </si>
  <si>
    <t>أولا سلمولي علي كل الناس جامد جدا واشكرولي ا/سامي شنب وقولوا لكل اللي جم المحكمة اني فعلا لما بشوفهم بيجيلي قوة كده اني لازم اصبر اتركوا الخلافات فقريبا سيكون لنا دور يجب ان نستعد له. حمدي قشطة</t>
  </si>
  <si>
    <t>بسم الله الرحمن الرحيم ههههههههههههههه بالضحكه نبدأ انت ياض يا جدع و انتى يا بنت يا جدعه ... ايه فى ايه بعد حكم امبارح طبيعى جدا الشباب تكون زعلانه و متضايقه جدا لكن اللى مش طبيعى انكم يكون رد فعلكم كسره و يالهوى و الكلام ده و انكم مصدومين و يأس و احباط لالالالا مينفعش الكلام ده هههههههههه (اخشوشنوا) حبيبى ياللى فى بالى لازم تعرفوا اننا لما بنضعف بنفتكر ان فى رجاله و بنات بره لسه ثابتين و متكسروش و مش هييأسوا احنا خلاص محبوسين و ده هم ربنا يعينا عليه لكن انتم الله يكون فى عونكم همكم مضاعف هم هو همنا و هم الثوره و هم البلد غير اصلا هموم الحياه افهموا كويس اللى اهم من اننا نخرج و اهم من انكم تثبتولنا انكم مش ساكتين هو انكم تفضلوا بره مش تدخلوالنا هنا فكروا شويه اكتر احنا مش عاوزين نزيد جوه و ده مش هيساعد فى حاجه اكتر من انه هيضر الجميع بره و جوه ... اللى عاوزينه بجد انكم تحافظوا على نفسكم بره و متيأسوش ولا تخافوا ولا تنكسروا هى معادله صعبه لازم تعملوها و اوعوا تنسوا القاعده اربع حيطان و سقف و باب حديد رعبهم و نضالنا و الحريه اكيد ادعولى الخميس اللى جاى و هههههههه بالضحكه نختم سجن العشره و نص عنبر 1 15/5/2016 حمدى قشطه</t>
  </si>
  <si>
    <t>بسم الله الرحمن الرحيمبالضحكه نبدأ هههههههههههههأولاً : مبروك للرجاله عدم تأييد حكم الحبس و عقبال كل المعتقلين و عقبال كل المظلومين و شكراً لكل حر و جدع و حره و جدعه بره السجون لسه على العهدثانياً : إلى القائمين على ما يسمى حقوق الانسانمالكم كيف تعقلون ؟لكم مثالاً من أحد أقسام الشرطة قسم بولاق الدكرورغرفة تبلغ مساحتها 3م*2*مستقطع منها مساحة دورة المياه 1.5م*.75م متوسط عدد نزلاء الغرفة 25 فرد و تصل الى 50 فرد احيانا يقضون 24 ساعه دون الخروج من هذه الغرفة دون حتى امكانية الجلوس إلا بنظام الدوريعنى علشان مثلا تمشى فى الأوضه ههههههه محتاج تدريبات باليهكنت عاوز أقول تريض بس اتكسفت من نفسى أنا اصلا بقالى ساعتين عاوز أفرد رجلى مش عارفاللى يفرد رجله ده امبراطور يعنى اما النوم بقى اييييييييهمساحة فرشة النوم (مكان النوم يعنى ) 2م *160سم ينام فيها 6 افراد و ايوه بأيد واحده عشان بيناموا على جنبهم ممنوع تتقلب او تنام على ضهركالجديد بقا انه كمان الفرشه ديه مش لـ 6 لا ديه لـ 12و يبدلوا فيها يعنى شويه يناموا و الباقى يبدل فى الوقوف و الجلوس لحد ما يجى دورك فى النومههههههههههههه مشكله خاصه بيا انا تخين هههههههههههههههده ناهيك بقى عن الدواء اللى مبيخوشش و الجلسات اللى القسم مش بيرضى يودينا ليهاو بعدين الساده المفتشين على الداخلية احب ابلغ معاليكم تشرفونا عشان تم دهان جدران الحجز و ما شاء الله لموا الفلوس من حجوزات القسم مش من الميزانيه يا باشاخدوا الفلوس من المساجينالزيارات بقى الحمد لله الزياره يوم و يوم دقيقتين بالظبط و العسكرى او الظابط واقف ايه مراقب كمانو عربية الترحيلات و ما ادراك ما عربية الترحيلات .. بنتحشر فيها ما لا يقل عن 40 فرد قسما بالله بنبقا اقرب للموت و لو حد اتكلم تسمع سب الدين و لعن امك و أبوك و لو اتكلمت اكتر و يبقى يا ويلك يا سواد ليلك لما ترجع القسمو يا سلام بقى لو امك داعيه عليك و حبيت تعمل زى الناس فى يوم الجلسه بتاعتك طبعا احنا متكلبشين تلاتات جوه منور معموله سقف من شبكه حديد و ليها باب سجن اسمها الحبسخانه المهم لو طلبت تعمل حمام الرد خش انت و اللى متكلبشين معاك عادى - يا عم ازاى- يا سيادة الامين- هو كده اعملها على نفسكو قمة الاهانه للآدميه لما تحس إنك زيك زى الكلب و الحيوانات و تعمل كدهجت زياره او تفتيش من النيابة عشان لو حد محبوس او محجوز دون قرار نيابة فاشتكيت امام المأمور و اتكلمت ان مفيش تريض و زياراتفرد و قالى#هوديك_الشرقية_للدخان_بكرهحتى اقصى تفكيرهم عن التريض او الرفاهيه نادى شركة السجائر ههههههههههده غير طبعا التريقهبس كويس ممكن بعدها احترف و اروح الاهلى و بعدها احصل محمد صلاحجايلك يا محمد يا صلاحبالضحكه نختمههههههههههههههههههههاربع حيطان و سقف و باب حديدرعبهم و نضالنا و الحريه أكيدحمدى قشطهقسم بولاق الدكرور29/5/2016</t>
  </si>
  <si>
    <t>الراسل حمدى قشطة المحبوس احتياطياالمرسل اليه المحاميين الحقوقيين و المجلس اقومى لحقوق الانساناليوم الأحد ١٩-٦-٢٠١٦المكان قسم بولاق الدكرورالواقعة أثناء التمام لحجز رقم ٦ قام الملازم أول عماد عفيفى و الملقب بحاتم بولاق الدكرور حيث كان آمين شرطة و ترقى إلى ظابط بالرغم من سجله المعروف بالتجاوزات و الإنتهاكات الحقوقيةقام بأمرى بالجلوس قرفصاء أمامه فى التمام فرفضت الأمر مستنداً انه لايوجد أى إلزام قانونى لهذا الفعل و أن أمره غير قانونيفكان رده هنا مفيش قانون القانون أنا اللى أقوله و انت هنا متهم ملكش حقوقرديت عليه انا متهم و لست مدان و تهمتى هى إنى بدافع عن بلدىفكان رده وابل من الشتائم و الدفع باليد و أمرى بأن أقف وجهى الى الحائط و رفضت تنفيذ هذا الأمر فحأول الإعتداء عليا بالضرب و لكنه تراجع و قام بكلبشتى بكلبشين فى باب الزنزانة من الخارج و أخذ فى استفزازى و سبى و تصوير بموبايله الشخصى و قال لى نصاً يكفى إنك متقيد عشان بلدك زى البهيمةفرديت عليه قائلاً تقيدى عشان بلدى يشرفنى ميخجلنيش و العيب مش فيا العيب إن النظام حكمك فى واحد متعلم و إبن ناس و مش ناقص و أنا عايز اقابل المأمور و أثبت اللى بيحصل ده فى محضر رسمىو استمر فى سبى و استفزازى و تصويرى بموبايله الشخصى و رد قائلاً من المأمور لأصغر رتبة و عسكرى مش فاضيين للناس الوسخة أمثالكمثم خرج و تركنى و بعد حوالى نصف ساعة جاء الظابط يدعى النقيب منتصر المشهود له بالإحترام و الحيادية داخل القسم قام بفك الكلابشات و ادخلنى الى حجزى رقم ٦ و ابلغنى بأننى سيتم تحويلى للسجن المركزى بالكيلو عشرة و نصو بعد حوالى نصف ساعة تم استدعائى لترحيلى للسجن المركزى بالكيلو عشرة و نص و أثناء وجودى بالاستيفة طلبت من نقيب حقوق الانسان النقيب أحمد حامد قائلا لو سمحت عايز اقابل المأمور او نائبه أو ما ينوب عنهمارد و قال لى ليه؟قولتله عايز اثبت ما تم ضدى من الظابط عماد عفيفى و حكيت له عن ما حدث معىرد عليا قائلاً انت هنا متهم و ملكش حقوق و فيها إيه لما يكلبشك و يصورك و يالا عشان تتنيل تروح العشرة و نصقولتله انا مش هتحرك غير أما ييجى المأمور و يتم تحرير محضر ده حقى و لازم استخدمهرد عليا ببنية فى وشى و وابل من الشتائم بأقذر الألفاظ بالأب و الأم و سب الدين فرديت برضه مش متحرك غير أما احرر محضر عن اللى عملته معايا كمانو كان الرد هو الإعتداء عليا بالضرب منه و قالى بعلو صوته فى وسط القسم و هو بيشتمتى و ييسبلى الدين .. دية أى كلب منكم رصاصة تغوره فى داهية و اشترك معه الرائد محمد الروبىو تم ترحيلى بالقوة الى السجن المركزى بالكيلو عشرة و نصماذا نملك بعد سلب الحرية إلا كرامتنا و بعض ما تبقى من انسانياتنا التى لا نستطيع ان ندافع عنها قانوناً و نحن بداخل سجون هذا النظام القمعى بأرجوكم رجاء شخصى يا من أنتم بالخارج و تدعون الحقوق و الكرامة و الإنسانية و يا أيها المحاميين الحقوقين أن تتخذوا كل السبل و القنوات القانونية و الشرعية فى الحفاظ على حقوقنا و محاكمة المنتهكيين قبل مسح ما حدث من كاميرات القسم واضعين نصب اعينكم ان ما حدث يحدث أضعاف اضعافه مع الجنائين الذين هم أولاً و أخيراً مواطنون مصريون افعلوا شيئاً وإلا فالموت أشرف لنا و حينها ستكون مقولة النقيب أحمد حامد حقيقة و هى اننا لا نساوى طلقة واحدة</t>
  </si>
  <si>
    <t>بسم الله الرحمن الرحيممن أجل حريتيواحشاني جداً يا حريتي و أعرف كويس إنه مينفعش تتقيدي أو مش أشوفك حتى لو كلفني موتيانت تستحقي ده، حرية الأرض الأرض تستحق دهعدم التفريط في أرضنا يستحق دهسماع صوت عياطك و أنت لسو صغيرة يستحق دهاتأكدي إني هوصلك و هعيشك و هحضنكإعرفي إني رافض أتحبس و اتحاكم في قضيتين بتهمة واحدةتهمة إني رفضت بيع أرض البلد و قولت إنهم مصريتين آه والله متستغربيشالأرض إللي استشهد فيها و اتأسر جنود زيي و زيك يا حرية مصريينو عايزك تكوني متأكدةتكوني متأكدة تماماً إنهم فعلاً مصرييتين دم الجنود إللي استشهدوا فيها هو إللي قال قبل ما يقول الورق و التاريخ و المواثيق و الاتفاقيات.و بعد كدة حكم محكمة أكد إنهم مصريتين ولا يجوز التفريط فيهم.و رغم كل ده اتحكم عليا بـ 3 سنين و مائة ألف جنيهيا حرية أصلاً قالولنا زمان إن الدفاع عن أرض الوطن واجب و شرف.و قالولنا دلوقتي إنك موجودة و كفولة في الدستور، و رغم كدة لما بنعتمد على وجودك بيحبسوناو خلي بالك يا حرية معنديش غير السلمية طريق ليكيو خلي بالك يا حرية السلمية طريقك و مبدأكو يهون أي شيء في سبيل إني أعيشك و أحضنكبصي أنا قررت و أضربت عن الطعام من النهاردة الخميس 21/7/2016 الساعة 12 منتصف الليل يا إما أموت أو أعيش بيكي و ليكيأنا مصري بدافع عن أرضي، مكاني مش السجنأنا مضرب من أجل حريتهو أولاً و أخيراً موكأحمدي قشطةالخميس 21/7/2016#الحرية_لمعتقلي_الأرض#أنا_عندي_حرية</t>
  </si>
  <si>
    <t>بسم الله الرحمن الرحيم عيد سعيد ... عيد عيد عيد سعيد سعيد سعيد سلام على كل حر سواء كان خلف القضبان او خارجها سلام على كل من تعلم من ما سبقو يحرص على ألا ننقسم كل ما أتمناه و ادعو به و اطلبه من الله هو أن يعود السربان للطيران في سرب واحد عيد سعيد عيد سعيد على ماهر و موكا و عمرو علي و الموجي و رامي السيد و زيزو عبده و أحمد خطاب و عبدالمجيد و محمد عادل و كل المعتقلين عيد سعيد علينا جميعاً فسنبقي جميعاً تجمعنا ثورة و وطن و لا نتفرق حمدي قشطة الخميس 15- 9- 2016</t>
  </si>
  <si>
    <t>قمة التحدي في هذا المكان ... ان تحافظ على معنوياتك مرتفعة...حتى وانت ترى اهلك يتالمون من كلبش يكبل يديك وسلك حديد يمنعهم عنك ...حتى وانت ترى نفسك في دائرة النسيان ... حتى وانت مجبر على ابتسامة سخيفة تمنحها لسجانك واخرى تمنحها للقاضي رغم انك تعلم انهم لن يفكوا قيودك ... حتى لو عاقبك السجان لرفضك الاهانة او رفضك وقوع ظلم على الاخرين...حتى وانت لاتعلم مالذي ينتظرك في المستقبل هل حكم ظالم؟... ام برأة ظالمة ظالمة بعد فترة تحقيق استمرت لشهور ؟!...حتى وانت تراهم يستنفذون طاقة اهلك ...قمة التحدي في هذا المكان ... ان تحافظ على معنوياتك مرتفعة... ولكن هل تستطيع؟؟؟</t>
  </si>
  <si>
    <t>« إزيكم عاملين ايه كويسين؟ .. أنا مش كويس حاسس اني في فيلم رعب سخيف ومش عارف هيخلص امتى ومش عارف هشوف ايه بكرا» «أيوة أنا محبوس بسبب حركة وهمية ملهاش وجود أما الأحراز فهى صور مشاركتي في ثورة يناير .. أيوة الثورة بقت حرز كل ذكرى ثورة وانتم طيبين».</t>
  </si>
  <si>
    <t>أنا دلوقتي بكلمك قدام الناس كلها وعاوزأقولك إنك وحشتيني ، أنا لوكنت أعرف الأكونت بتاعك أو حتي رقمك كنت كلمتك بس أنا متأكد إنك هتقرأي الكلام دا ،،غاده أنا تعبان بجد ونفسي أشووفك ولو حتي مره واحده ونفسي أطمن عليكي حتي ولو بجواب إللي انتي بردوا حرمتيني منه !! سنتين مش شوفتك ولا سمعت صوتك ،بابا هو إللي مانعك من زيارتي بس هو لو عاش ليكي سنه أنا هعيش ليكي عشره إحنا إللي هنعيش لبعض ،، نفسي كلامي يوصل لقلبك قبل م يوصل لودنك ختي انا مش وحش ولا انا وصمة عار أنا فخر ل أي أب وأي أخت أنا جيت هنا علشان كنت عاوز أغير وربنا جابني هنا علشان أتغير الأول بعدين أغير والحمد لله إتغيرت كتيير أنا بتعذب ف اليوم الف مره انا بجد بدأت أنسي ملامحك : بخرج الزياره وأبص ل صاحبي إللي جمبي وأخته قاعده جمبه ببصلها بشوفك بس بعدها بكتشف إنه حلم :( نفسي الحلم دا يتحقق أنا مسامحك ف السنتين إللي فاتو عارفه ليه؟! علشان أنا بحبك :) ولو أصريتي مش تيجي هفضل أحبك وبعد م أخرج إن شاء الله هحسن إليكي وهحبك أكتر من الأول علشان انتي أختي ودا إللي أنا اتربيت عليه وأتعلمته</t>
  </si>
  <si>
    <t>رغم كل شئ يمر بنا من بعد الاحباب والاصحاب إلا أن كل هذا الشئ يهون في سبيل الله وان هذا العمل لن يضيعه الله تعالي:وما كان الله ليضيع ايمانكم ..فلنعلم أن الله تعالي لن يضيع دماء شهدائنا ولن يضيع ثواب وجزيل الفضل للمعتقلين من تضحيات لاجل دينهم ووطنهم ودعوتهم ..فلا بد ان نبث روح التفاؤل بين الناس وان يكون لدينا الثقه بنصر الله ونوقن بوعد الله للمخلصينلأن دائماً يأتي النصر عند انقطاع الاسباب الارضية ، لكي لا تتعلق قلوب العباد الا برب العبادوهم من بعد غلبهم سيغلبونأرجوا انكم تبلغوا السلام لأهالي المعتقلين</t>
  </si>
  <si>
    <t>بسم الله الرحمن الرحيم رسالة الي إخواننا الاحرار هذه رسالتنا من خلف القضبان الي إخواننا واحبابنا وأبناء دعوتنا في الخارج . سلام الله عليكم أيها الاحرار ورحمته وبركاته وعيد أضحي سعيد عليكم وعلي الأمة جمعاء أحبتنا في الله نشهد الله أننا نحبكم فيه ، والله وحده يعلم كم نشتاق اليكم وكم تهفوا قلوبنا وأرواحنا إلي لقياكم وكم يعز علي نفوسنا ترككم في ميادين الجهاد وحدكم وترككم تواجهون عدوكم بمفردكم .... ولو كان الامر بأيدينا ما تركناكم في هذه المعركة وحدكم أبدا ولكننا معكم وبجواركم القدم في القدم والكتف في الكتف ولكن هذه هي إرادة الله وقدره .... فمن صبر فله أجر وأمر الله نافذ ومن سخط فعليه وزر وأمر الله نافذ . ونحن راضين كل الرضا ومسلمين تمام التسليم لقضاء الله وقدره ولله الحمد . واعلموا ايها الابرار ان ما منعنا عنكم وحال بيننا وبينكم سوي هذه القضبان وتلك الاسوار ولكن ان منعت القضبان والاسوار أجسادنا من نيل شرف الرباط معكم وبجواركم فان قلوبنا معكم لحظة بلحظة وخطوة بخطوة ! وان أحباركم ومعرفة أحوالكم هي كل ما يشغلنا والاطمئنان عليكم وعلي سلامتكم هي كل ما يشغلنا ، واننا لا نرضي ابدا ان نكون نحن احرار معافين ويصاب واحد منكم بشوكة علي أيدي الظالمين وان قلوبنا راضية عنكم كل الرضا ومليئة لكم حبا وعرفاناً وتقديراً لما تصنعون وثقوا ايها الاطهار ان خلف هذه القضبان إخواناً لكم مخلصين لدينهم ودعوتهم أوفياء لإخوانهم صابرين محتسبين ..... عزائمهم مثل الجبال الرواسي لم ولن تنحني لهم جبهة الا لله وحده ولم ولن تنكسر لهم ارادة علي ثقة ويقين في نصر الله فلا تحملوا همنا ولا تشغلوا بالكم بنا أكثر من اللازم فنحن في معية الله وأمنه وسيروا علي بركة الله وتوفيقه حيث أمركم الله واعملوا ما هو واجب عليكم تجاه دينكم ودعوتكم وجاهدوا كل خائن غادر ، أيدكم الله ثبتكم الله وفقكم الله نصركم الله إخوانكم خلف القضبان (محمود ‘ زكريا ‘ علي ) قضية وطن 17/9</t>
  </si>
  <si>
    <t>عام الحرمان هكذا سأسميه فقد حرمنا من كل شئ ، من حريتنا و من أحباب قلوبنا الذي انطفأت شمس قلوبنا بغروبهم عنا عام في غياهب السجون و ما زلنا نتسائل بأي ذنب و بأي حق قد سُجِنّانعم قد سُجِنّا و لكن قبل هذا قد سُجِنت رجولتكم ، قد سُجِنت إنسانيتكم...نحن لم نحلم بأكثر من حياة كالحياة و لكننا لو نجدها في وطن أصبحت قلوب الناس به كالحطام لا تتأثر و لا تؤثر بشئ كالعدم لا تفيد و لا تضر و لكنا شعرنا أننا قد ولدنا من جديد ، فكلما اقترب الإنسان من ربه شعر أنه قد حاز الدنيا و ما فيها و لو لم يكن حراً .فقد تطلعت أعيننا على الدنيا كما ينبغي ، تطلعت إلى فنائها فبلحظه انتهت .الحياة الخارجيه و وضعنا هنا و كأن هذا تجسيد مصغر لما سيحدث فيما بعد ....فذات يوم ستشهى الحياة و سنذهب كما جئنا ، فلمثل هذا فلنعمل ، فنحن لم و لن نعمل لشخص أو لمنصب إنما للجنة ، و والله الجنة ما غابت عن أعيننا و لن تغب .... فالحمد لله الذي من علينا بهذا الإبتلاء</t>
  </si>
  <si>
    <t>حينما تدخل مستشفى الليمان وترى النظافه والجو الجميل والشبابيك اللى بتطل على الخضره الجميله اللي اتحرمنا منها 3 سنوات والحمامات النظيفة غير بقي السراير اللي الواحد قرب ينساها فعلا حاجه تبهرك وتقول فيها ايه لما تكونالسجون كدا ..بس مع الانبهار وهذه الاشياء الجميله وان هذا امر طبيعي لاستقبال المرضى وعلاجهم ... الا انك لا تتخيل او تتصور ان الموت ينتظرك على احدي هذه الاسره او انك ستفقد بصرك او ستصاب بأمراض اخرى غير التي تعاني منها ،،دخلت مستشفي الليمان لكي يتم ترحيلي الى مستشفي المنيل الجامعي لاستكمال العلاج ولكن قابلني احد اصدقائى قال لي انت قدامك شهرين تلاته علشان يتعملك ترحيله وممكن ترجع سجنك من غير اصلا ما تتعالج ... قولتله ياعم مش للدرجه دي طيب بص اللى في السرير الأول دا عنده تشوه فى القرنيه وليه 6 شهور هنا ومحصلش معاه حاجه خالص .. شوف اللي جمبه دا محتاجه عمليه قلب مفتوح ومنتظر ترحيله للمنيل علشان يعمل اشعه بقاله 6 شهور ... شوف الراجل دا عنده سرطان ومنتظر ترحيله معهد ناصر ومحصلش معاه حاجه .. ودا فقد عينه بسبب الاهمال ودا المفروض يعمل قسطرة على القلب وليه اكتر من سنه .. بص السرير دا بقي كان واحد دخل المستشفى هنا وعنده سرطان قطرة 3 سم في المثانه نتيجه الاهمال الطبي تمكن السرطان من ثلثي المثانه ومات هنا .. قولتله يا عم انا موضوعي سهل والترحيله هتيجى علطول .. قالي انسى وهنشوف .. صديقك الصحفي محمد العادلي موجود هنا المفروض يعمل اشعه رنين ومحصلش معاه حاجه...دا انا كنت عايز اقولك الحالات اللى فى ملحق المستشفى المرضى كلهم في مكان واحد الامراض على مختلف الانواع درن وفيرس c وعظام وامراض اخرى ...الخبالفعل انا لى اكتر من شهر ونص متعملش ليا ترحيله حتي الان الوضع هنا صعب بالفعل وإدارة المستشفي تتعامل مع المرضى انهم جايين يقضوا فتره راحه وبعدين يترحلوا للسجون بتاعتهم مره اخرى في ناس اصيب بأمراض بسبب عدم تعرضهم للشمس وعدم المتابعه الطبيه والاهمال الطبي ،،محتاجين لجنه طبيه ولجنه حقوق الانسان تيجي تشوف الحالات دي قبل ما تدهور حالتهم ويفارقوا الحياه وتسمعوا اخبار ان ناس ماتت فى المستشفى ...سامحي مصطفي (صحفي )</t>
  </si>
  <si>
    <t>من داخل زنازين الظلم رسالة الدكتور صلاح سلطان : بسم الله الرحمن الرحيم وَاصْبِرْ وَمَا صَبْرُكَ إِلَّا بِاللَّـهِ ۚ وَلَا تَحْزَنْ عَلَيْهِمْ وَلَا تَكُ فِي ضَيْقٍ مِّمَّا يَمْكُرُونَ ﴿١٢٧﴾ إِنَّ اللَّـهَ مَعَ الَّذِينَ اتَّقَوا وَّالَّذِينَ هُم مُّحْسِنُونَ ﴿١٢٨﴾ إلى كل إنسان صدق في حب الرحمن، وعشق تحرير الإنسان والأوطان. إلى أمة المليار وسبعمائة مليون كالأيتام على مأدبة اللئام. إلى زوجتي الطاهرة، وأولادي فلذات أكبادي، وأساتذتي وطلابي وإخواني وأخواتي الأوفياء الأتقياء الأنقياء. إلى الأحرار الأبرار الأخيار في أرض القدس وفلسطين المرابطين في مواجهة الصهاينة والمتصهينين. السلام عليكم جميعاً ورحمة الله وبركاته، وبعد فإني أكتب إليكم من سجن الليمان المشدد بوادي النطرون في صحراء مصر، عنبر (12) شديد الخطورة لأهتف من أعماق قلبي أنشودة الأشواق ولن تحول بيننا الأشواك أن أقول: إني أحبكم في الله تعالى، وشأني معكم كما قال الشاعر: لغة الكلام على فمي خجلى كما رأيت، ولولا الحب لم أتكلم أكتب لكم اليوم 21/12/1437- 23/9/2016 في الذكرى الثالثة لسجني ظلماً وعدواناً، عشت بين الجدران والقضبان وقسوة السجان، ومرت علينا أهوال من التعذيب والتجويع، والتهديد والترويع ولازلنا - بفضل الرحمن - نتحدى كل بغي وعدوان، وظلم وطغيان، ونعلن فَاقْضِ مَا أَنتَ قَاضٍ ۖ إِنَّمَا تَقْضِي هَـٰذِهِ الْحَيَاةَ الدُّنْيَا والسبب إِنَّا آمَنَّا بِرَبِّنَا لِيَغْفِرَ لَنَا خَطَايَانَا ولازلنا نردد في عزة وإباء، وشموخ ومضاء قول الشاعر: أَنا لَستُ أَدْري هَلْ سَتُذْكَرُ قِصَّتي أَمْ سَوْفَ يَعْرُوها دُجَى النِّسْيانِ؟ أمْ أنَّني سَأَكونُ في تارِيخِنا مُتآمِراً أَمْ هَادِمَ الأَوْثانِ؟ كُلُّ الَّذي أَدْرِيهِ أَنَّ تَجَرُّعي كَأْسَ الْمَذَلَّةِ لَيْسَ في إِمْكاني لَوْ لَمْ أَكُنْ في ثَوْرَتي مُتَطَلِّباً غَيْرَ الضِّياءِ لأُمَّتي لَكَفاني أَهْوَى الْحَياةَ كَريمَةً لا قَيْدَ لا إِرْهابَ لا اْسْتِخْفافَ بِالإنْسانِ فَإذا سَقَطْتُ سَقَطْتُ أَحْمِلُ عِزَّتي يَغْلي دَمُ الأَحْرارِ في شِرياني لقد حكموا علي بالإعدام، ألقوني في أضيق مكان، بلا كهرباء ولا غطاء، ولا حمام ولا ماء - إلا زجاجة لا تكفي لوضوء أو سقاء، فما انحنيت لخطب، ولا رجوت إلا ربي القوي العزيز الواحد القهار، وظل عنوان محنتنا إِنَّ رَبِّي لَطِيفٌ لِّمَا يَشَاءُ ۚ إِنَّهُ هُوَ الْعَلِيمُ الْحَكِيمُ ودعاؤنا أَنِّي مَسَّنِيَ الضُّرُّ وَأَنتَ أَرْحَمُ الرَّاحِمِينَ فأفاض علينا الرحمن بأنهار من العطاء منها ما يلي:- أولاً:أكبر المنح الربانية روحياً: هنا عرفت ربي الرحيم الودود، وذقت بحق حلاوة حبه وقربه، وشعرت بالسكينة والطمأنينة تملأ نفسي، وتشرح صدري، وتنير قلبي، وتريح عقلي، ولم يعد يشغلني متى ولا كيف أخرج مخرج صدق، فقد بعت نفسي لربي، ووكلت أمري كله لربي، فلم أعد أبالي إلا: كيف أرضيك ربي، وأحظى بالنظر إلى وجهك الكريم مع أحبتي فيك ربي، وركزت همي في السير إلى ربي، واللحاق بركب النبيين والشهداء والصالحين وحسن أولائك رفيقاً. ثانياً: أعظم المنح الربانية أخلاقياً: زادتنا المحنة - بفضل ربي- قوة ورسوخاً في المبادئ والقيم الإيمانية والأخلاقية كعودٍ زاده الإحراق طيبا فلم تداهمنا خطرة، ولم تساورنا فكرة أن نتراجع أو نهين، أو نضعف أو نستكين، وظل شعارنا إِنَّا إِلَى اللَّـهِ رَاغِبُونَ، ونحمد الله أن واتتنا الفرصة الإلهية كي نقدم التضحيات رخيصة في سبيل الله وأن نتحمل برجولة كل ألوان الحرمان، وأن نؤثر على أنفسنا ولو كان بنا خصاصة فذقنا حلاوة السمو الأخلاقي في الإستغناء عن عرض الدنيا، فزادنا ربنا ذلة للمؤمنين وعزة على الطغاة الظالمين، فلم ننكسر ويقيننا أننا بإذن الله سننتصر. ثالثاً: أعمق المنح الربانية علمياً: حلقت - بفضل الرحمن - بكل همة بجناحي التعلم والتعبد في أوسع الآفاق في مقام فَفِرُّوا إِلَى اللَّـهِ وإذا بفيض من وَعَلَّمْنَاهُ مِن لَّدُنَّا عِلْمًا في أكثر من ألف صفحة في التفسير الأصولي والمنهجي وأخرى في المقاصد والشرح الأصولي للأحاديث النبوية، وتأليف قصص قصيرة منها: قطر الندى، والحُب قبل الحَب، وحفيدتي في السجن، وصورة ابنتي، والعنكبوت الصامد، وكان أبوهما صالحاً، .. وذاكرت للماجستير في القانون الدولي لولا منعي قسراً من دخول الامتحانات وقاربت على الإنتهاء من دكتوراة جديدة في التفسير، وتوسعت في القراءات الأدبية والسياسية والإدارية. رابعاً: أوسع المنح الربانية أسرياً: ظفرنا - برحمة من الله تعالى - بشهيد إلى أعلى الجنات بإذن الله، قتله الظالمون بعد تعذيبه، وجاءتني التهنئة من أسرتي الصامدة مبروك عليك الشفاعة، لقد ارتقى زوج أختك إلى الفردوس الأعلى وهو أرقى وأنقي عائلتنا خلقاً وديناً، فسجدت في سجني شكراً لربي ودعوته أن يُلحقني وأسرتي وأحبتي به شهداء على أبواب الأقصى عند تحريره، وزادنا ربنا فضلا فتحسنت صحة زوجتي حبيبتي من مرض السرطان، وأخرج الله ولدي محمدا من السجون المصرية بعد أن شارف على الموت أمام عيني مراراً من رحلة الإضراب عن الطعام وصمود عالمي زاد على الستمائة يوم، وتفوق أبنائي في أعمالهم ودراساتهم ودعوتهم، ورُزقنا بحفيد وحفيدة جديدين بجوار الحفيد الأول، وتزوج وأنجب عدد من أبناء إخوتي الذين ضربوا المثل في الوفاء والمروءة النادرة في الأثواب الطاهرة، وتوطدت علاقتي بكل أسرتي الصابرة المحتسبة، ورزقني الله من وفاء الأهل والأبناء من صلبي وقلبي ما قرّت به عيني. خامساً: أوثق المنح الربانية دعوياً: لقد ضل من ظن أن يحبس فكرة أو دعوة، ففي السجن أكرمني الله بهداية عدد من عتاة المجرمين الجنائيين حتى صاروا يسابقونني في الصيام والقيام والذكر والقرآن، وهم عندي أغلى من الدنيا وما عليها، وفي الخارج منَّ الله عليَّ بأوسع عطاء فاصطفى لي من الأنقياء الأزكياء النبلاء من سخروا حياتهم لقراءة كتبي، ونشر رسالتي، واسترجاع مواقفي، وسماع برامجي وخطبي، وزادني ربي في العطاء، فانتُخبت من كرام العلماء - وأنا في الإعدام - عضوا في مجلس الأمناء للاتحاد العالمي لعلماء المسلمين، وظني في ربي أنا عند حسن ظن عبدي بي أن يختار لي من نبغاء الشباب والفتيات، الرجال والنساء، الربانيين والربانيات من يسد ثغرتي، ويملأ فراغي وينشر رسالتي في العالمين. ومن الصدق والواقعية أن أذكركم أنني كإنسان أضيق بقسوة الجدران والقضبان والسجان، وأعيش مرارة الحرمان من عمارة بيوت الله، والتجول بدعوة الله في العالم كله، والحرمان من نعيم الحياة في ظلال زوجتي وجنة قلبي، وأولادي فلذات أكبادي، وأبنائي وبناتي من طلاب العلم، وفرسان الدعوة، والحرمان من متعة السير في قريتي بين الخضرة اليانعة والشمس الساطعة، والسباحة في الماء، والسياحة في الأرض، ومسح رأس اليتيم، ورؤية ابتسامة الفقير والمسكين، ومع هذا كله لم أندم مرة واحدة على خير قدمته محتسباً لربي الودود عندما تركت حدائق كولمبس وقصور الخليج وعدت مختاراً إلى أحضان مصر حبيبتي مشاركاً في ثورة 25 يناير، وخطيب الجمعة في ميدان التحرير 11/2/2011م. وعدت أستاذا للشريعة الإسلامية في كليتي العريقة دا رالعلوم -جامعة القاهرة، وأميناً عاماً للمجلس الأعلى للشئون الإسلامية (بدون راتب إلا أجري على الله) ومعتزاً بمشاركتي في رابعة والنهضة والفتح دفاعا عن الصوت الإنتخابي في مواجهة السوط الانقلابي، ولازلت لا يحرِّق قلبي ويؤرق مضجعي سجن ولا سجان، بل صرخات بناتي اللاتي هتك الفاجرون أعراضهن في مصر وسوريا وغيرها، واعتداءات الصهاينة بمباركة عملائهم على الأقصى والقدس وغزة وفلسطين، يؤرقني ما أراه دوماً من آثار التعذيب البشع على أجساد إخواني وأبنائي، يؤسفني استجداء أمتي الغذاء والكساء والدواء من ألد الأعداء، وتسويغ من انتسبوا زوراً إلى العلم والعلماء لجرائم الطغاة الظالمين، يحزنني صمت جموع الصالحين، ومعاناة قليل من الصادقين، وخلافات دعاة مصلحين، والإبطاء عن تقييم ما سبق ورؤية للخروج من المأزق، وخطة للعمل المستقبلي، وتلك هي الحالقة. أملي ورجائي من أحبتي: 1-ألا نكون سهماً في فتنة، ولا ننسى - وفاء - فضل السابقين، لكن دعوتنا أحب إلينا من أنفسنا، فنراجع في رفق أخطاءنا -فلسنا معصومين، ونعترف بشجاعة عن أخطائنا، ونعدِّل في ثقة مسارنا نحو الأرضى لربنا والأصلح لديننا ودعوتنا وأمتنا وأوطاننا وقدسنا والشجاع من انتصف من نفسه. 2-صدق التحمل والأداء لرسالة الإسلام وتبليغها في جميع الأرجاء، بلا وهن أو إبطاء، وملء فراغنا لهذه الأعداد الغفيرة في السجون، في ثغرات الدعوة والتربية والتدريب لصناعة جيل النصر المنشود لتحرير الإنسان والأوطان والأقصى وفلسطين والتمكين للإسلام والمسلمين. 3-صفاء اليقين أن رب العزة منجز لنا ما وعدنا فَانتَقَمْنَا مِنَ الَّذِينَ أَجْرَمُوا ۖ وَكَانَ حَقًّا عَلَيْنَا نَصْرُ الْمُؤْمِنِينَ و سَيَجْعَلُ اللَّـهُ بَعْدَ عُسْرٍ يُسْرًا. 4-خالص الدعاءوَإِذَا سَأَلَكَ عِبَادِي عَنِّي فَإِنِّي قَرِيبٌ ۖ أُجِيبُ دَعْوَةَ الدَّاعِ إِذَا دَعَانِ ۖ فَلْيَسْتَجِيبُوا لِي وَلْيُؤْمِنُوا بِي لَعَلَّهُمْ يَرْشُدُونَ وإلى لقاء في ساحات الدعوة وتحرير الإنسان والأوطان وفلسطين. والسلام عليكم ورحمة الله وبركاته صلاح الدين سلطان</t>
  </si>
  <si>
    <t>عاوزك أول ماتسمعى عنى أى مكروه تسجدى سجدة شكر لله عز وجل وبعدها تقولى إن لله إنا إليه راجعون لأن كونك تعرفي عني أخبار في حد ذاتها نعمة من الله لا ينعم بها على كثير من الناس... مرتبطة بالرضا بالقدر وهي مرتبة عظيمة من مراتب الايمان بكونك راضية بامر خالقك وهو الخكيم الخبير امر جميل لان ما يحصل فى نظرنا من خير او شر هوخير بالنسبة الى الله صحبة الله. صهيب 4/2</t>
  </si>
  <si>
    <t>بسم الله الرحمن الرحيم أمي الحبيبة أمي كم أشتقت اليك عزيزتي كم أتمني أمنيات كثير قبل جلستي ولكن أجمل ماكنت أتمني هو رضا الله وان كان في تأجيلي ومكوثي في السجن رضا ربي عزوجل فالحمدلله. أمي لا تحزني علي ماقدرالله لي فطالما استودعتني فى حفظ الله وتيقنتي ان الله خير حافظاً وهو ارحم الراحمين</t>
  </si>
  <si>
    <t>كان عندي 27 سنة يوم ما قبضوا عليا و دلوقتي عندي 30 سنة ضيعت اخر 3 سنين في الحبسة مع ناس ماعرفهاش في أول 6 شهور و بدل ما اهرب منهم و اخرج لاهلي هربت منهم للحبس الانفرادي لاكتر من 25 شهر، قبل يوم رابعة اللي قبضوا علينا فيه كنت مع صحافية اعرفها بتخلص شغل جوة و انا كده كده كنت في مدينة نصر و قلت ادخل معاها عشان ماحدش يضايقها و لما خلصنا متاخر كسلت ارجع لمدينة 6 أكتوبر البعيدة بعد منتصف الليل و كان غلطتي اني اتسكعت على القهاوي لحد الصبح عشان اخلص مصلحتي في مدينة نصر و مارجعلهاش تاني، كنت مسافر بره مصر اشوف حالي لان املي جواها ماكنش كبير دلوقتي انا مدفون تحت مصر و مابقاش عندي امل في شغل، الجواز بقى سراب و بقى اقصى طموحي ان ماحدش يجي يفتش الزنزانة يبهدلها و ان امي تعمل عملية جراحية في عينها و تخرج سليمة و ان الطبيب اللي هايعمل العملية مايخدش اكتر من تكلفة غرفة العمليات والدتي اللي نظرها بيروح كل يوم بسبب ابنها و قائمة الامراض عندها بتزيد ما بتقلش لان حتى خالي اللي كان ساندنا ماديا و معنويا مات بعدما السرطان خلص عليه و اختى الصغيرة بتستلف عشان تكمل دراستها في سياسة و اقتصاد او تنزل تبيع في اي محل لحد ما يبدا صاحب المحل محاولة اهانتها او مساومتها على كرامتها فاتضطر تقعد في البيت تاني و اختي الوسطانية اتجوزت عريس مش هايكلفها غير تذكرة السفر بره مصر اللي أبويا استلفها و سابتلي رسالة بتعتذر انها اتجوزت من ورايا عشان كانت عارفه ان انا هارفض و هاتعب عشانها بس ماكنش قدامها بديل لان أبويا كان مستحيل يقدر يجهزها ولو بعد 100 سنة و قعدتها في البلد و انا محبوس بتموتها بالبطيء و اختى الاكبر منها طول اليوم بتشتغل في المحل عشان تكمل دراستها لان مابقاش لها اخ يساعدها. واخويا اللي اصغر مني كنت عايز اساعده يتجوز اما اسافر بس دلوقتي مافيش حاجه تساعدة غير وظيفته كفرد امن في مدرسة و اصغر اخواتي في ثانوية عامة و جاب صفر% السنة اللي فاتت و ده شيء طبيعي لمراهق نشأ في أسرة اتدمرت، اسرتي اللي خلال 3 سنوات من الحبس اجبروا على نقل عفش البيت 4 مرات لان اللي بياجرلهم الشقة في كل مرة مابيلاقيش حد يقف قصاده لما بيطمع في زيادة الايجار مخالفا عقد الايجار.. ماعرفتش تعب الكليتين ولا آﻵم المفاصل ولا الضغط الا داخل سنوات الظلم التي يبدوا انها لن تنتهي المشكلة في كل ده ان مش عارف اوقف نور عين امي عن انه يروح، و رغم اختلافاتي مع والدي بس مش عارف امنعه من انه يريح ظهره اللي دمرته حادثة عربية و يبطل يجي يزوني و هو شايل مالا يتحمله.. سنين الحبسة علمتني يعني ايه وأد البنات و يعني ايه الانسان يبقى مدفون بالحياة رغم ان اللي حابسينه قالوله من الأول و اكتر من مرة اننا عارفين انك مالكش دعوة باي حاجه .. بس واضح ان معرفتهم ماكنتش كفاية بالقدر الكافي ان اخد حقي في الحرية.</t>
  </si>
  <si>
    <t>اتمني من كل قلبي يفضل النديم بخير والنديمات بكل خير، علشان الغلابة والضحايا يلاقوا حد يقف جنبهم بكل قوة ودأب وحماس، وأنا واثق انكم مكملين في كل الأحوال، قلبي وأفكاري معاكم.. خالص سلامي للجدعة مها مكاوي، بلغيها أن سلامها أسعدني جدًا، هل فيه جديد بخصوص زوجها؟ سلامات وتحيات لا نهائية خاصة لكل النديمات الجدعات، وخلوا بالكم من نفسكم وما تقلقوش علي، أنا كويس طاهر 4/4/2016</t>
  </si>
  <si>
    <t>العزيزة نيما شكراً جداً جداً يا جدعة علي الهدية الرائعة، كانت من أهم مصادر سعادتي لما وصلتني، خلي بالك من نفسك ومتقلقيش عليا، نحن غير والمعنويات في السماء. بكرة بتاعنا</t>
  </si>
  <si>
    <t>لا تخبروني أن ليس بيدكم شيء تفعلوه من أجلي، فبيدكم الكثير، ادعوا لي كثيرا، اخبروا العالم عني، قولوا لهم إني مازلت هنا، انشروا عني.. أخبروهم إني عذبت كما لم يعذب أحد، واعترفت كي أنجوا فقط من التعذيب، ولم أكن أعلم أنني ينتظرني الموت أربع مرات .. أخبروهم إني لا أستحق أن أقتل !</t>
  </si>
  <si>
    <t>أنا لم أفعل جريمة ولم ارتكب جرماً ولم أكسر القانون في دولة لايحكمها قانون عادل أو قانون يحمي حرية الأشخاص أو حرية كل الذنب الذي اقترفته انني كنت أمارس عملي كمصور صحفي كل الجريمة التي يرون إنني اقترفتها انني كنت أحمل رسالة تنقل صوت الشارع شاء القدر مرة أخرى أن يتم الزج بي في قضية للمرة الثانية بعد ما قضيت عاماً كاملاً من قبل عقابا لي وهذه المرة أيضاً أثناء ممارستي لعملي حولوني باتهاماتهم من مصوراً صحفي إلى متظاهر يقطع الطرقات ويمشي في الأرض فساداً جردوني من الكاميرا التي كنت أحملها ،كناقلة للأحداث وحولوها إلى آلة تقلب نظام الحكم ،وعدساتها تنتمي للأرهاب وصورها تصنع في الشارع انقلاباً فوق الانقلاب.تمرعليا هنا الساعات والأيام والليالي بين جدران السجن وأنا في حاله تفكير دائم ،عاجزا عن الاستيعاب وانني بين الجدران وحول يدي الأصفاد مرة أخرى وليس اعتراضا علي قضاء الله !! استغفر الله الا ارضى بقضائه وقدره فا أنا مؤمن بقضاء الله وأكثر من إيمانهم بنفوذهم الذائله وأحكامهم الواهمة الباطلة ،فالليل السجن مرهق ونهاره يمر كأنه أعوام وبرد السجن قارص فينهش الأجساد كوحش مفترس جائع ،وصوت أبواب الزنازين حين يغلقها السجان بشده صوتها كأنها رصاصات تخترق القلب ،لاكن الله وحده من يربط على الفؤاد ويلهم أرواحنا الصبر ،وركعات الليل ودعوات الأهل والرفاق وحدها من تواسي الوحده ،فالحمد لله على قدره ولكن الاعتراض هو اعتراض علي اننا نعيش في نصف وطن وشبه دولة لا نحن ننعم برغيف الخبز ،ولا بهواء يحمل في طياته حريه . لكن لما العجب ! ولنا رفاقاً تجاوزا بضع سننين في السجون ذاتها.لو بدأت الحديث عن شوكان ورفاقه سيطول الكلام ،حول أكثر من ٧٠ مصور وصحفي يقبعون بين جدران السجون وتهمتهم كانت نفس السلام الذي يشكل خطراً يهدد الأمن القومي للبلاد ( الكاميرا ،القلم ) ،ونقيب الصحفيين وأعضاء نقابة الصحفيين يحاكمون أمام القضاء ذاته عقاباً لهم على مساندتهم لحرية وشرف الصحافة المصوريين الصحفيين والكتاب الذين طالتهم السجون بتهمة نقل الحقيقة التي عاشت تبذل الغالي والنفيس من أجل كلمة حق ومن أجل نقل الحقيقة وتوعية من غيبهم أبواق النظام ذاته الذي كمم أفواة عدساتكم واقلامكم، فلا يجزعنكم السجن ولاتتركوه ينهش من همتكم وأصراركم علي الحق فالسجن لكم ليس عار بل هو وسام شرف على ماقدمتموه من خيراً وحقاً في دولة لا تعطي أوسمه إلا للباطل.رفاقنا في الخارج لاتحيدوا عن قول الحق ونقل الحقائق ولا يرهبنكم قمعاً أو اعتقال فالطريق الصواب واحد والجميع يعرفه جيداً فحتماً سنمثل جميعاً أمام محكمة الله وسنسأل عن كل صورة وكل كلمة سنحاسب على تزييف وعي الناس ومساندة الظلم وستؤجرون علي قول الحق وإتقان العمل ونقل الحقائق فإن خفتم من عقاباً في الدنيا من بشر فعند الله سترد المظالم عندما لايظلم عنده أحد ،فإن الدنيا فانية وكلمة الحق وحدها من ستبقي ولو كره الظالمون._x000D_
وختم طاهر رسالته: رفاقنا دمتم ناقلين للحقيقة ناصرين للحق مدافعين عن الحقوق رافعين رايات الإصلاح في دولة عشش الفساد في جذورها ،فانطلق ليقتل ويقطف خير ما أنبتت هذه الأرض من زهور لكي لا يطرق علي هذه الأرض أثر خيراً أو حق، لكن أسوار سجونهم لن تحجب ضوء شمس الحقيقة، فشمس الحقيقه حتماً ستسطع وتبعث الأمل في قلب كل من يحلم بالحرية وستعمي عيون أعداء الحقيقة، وستغرد الكاميرا وتنزاح عصابتكم السوداء من فوق عدساتها ،وستظل تنقل الحقيقة ابداً ماحيينا. رفاقنا لاتنسونا فأنكم عوننا بعد الله</t>
  </si>
  <si>
    <t>هل مازال أحد يحتفظ بإنسانيته في الخارج؟!! سؤال سيراودك دائمًا وأنت جالس في أحدى الزنازين هي كالمقابر، بعد أن ألقوا بأجسادنا البالية فيها، فبعد أن كنا ذو أحلام فارهة تناطح السحاب، أصبحت أقصى أحلام المحبوس هنا أن يتم نقله إلى غرفة بها دورتين مياه لتسع الضغط الهائل مع العدد الموجود بالزنزانة، أو يزيد المكان المكان المخصص للنوم عن الشبر والنص. فلم يسلبومنا منا الحرية فقط بل سلبومنا أحلامنا. بالأمس القريب كان كل فرد منا ينتظر الليل حتى يفكر في أحلامه وخططه المستقبلية لتحقيقها واليوم بعد أن وضعونا في سجون كالمقابر لا ندري بعد أن تنطفئ الشمعة هل أتى الليل أم المساء؟! فأصبحنا نخشي من التفكير في أحامنا أو الخطط المستقبلية تجنبًا من أن يصاب أحدنا بحالة نفسية تزيد مع الوقت إلى أمراض جسدية تؤدي به في النهاية إاى الاستعانة بالسجان الذي أعتاد كل منا على رده قبل أن يغلق الباب مستنكرًا إيقاظه ليلًا لإنقاذ مريض من غيبوبة سكر أو تسمم المستشفى أغلقت ، الصباح له عيون فأصبحت أرواحنا ليست ذات قيمة مثلها مثل التراب، فلا يكتفي بذلك فأصبحت أرواحنا ليست ذات قيمة مثلها مثل التراب، فلا يكتفي بذلك فقط، لتجد أن زنزانة لا تسع 15 شخص ليضع بها 27 شخص، فعرفت الزنزانة السياسي بالشبر والقبضة فكل ما فيها صديق درب وضرب أيضًا. عبدالرحمن ياقوت 27/1/2016 ليمان 430 وادي النطرون الصحراوي</t>
  </si>
  <si>
    <t>أنا عبد الرحمن عبد الله محمد صبري - عبد الرحمن زين الدين طالب بكلية الأداب - فسم فلسفة -الفرقة الثانية إنتساب - جامعة القاهرة وعندي إمتحانات كمان أسبوع أنا اتمسكت من قدام حديقة الأورمان كنت بحأول أوصل لشارع سوريا مقر جريدة التحرير واتمسكت من ضابط مرور وروحنا مديرية أمن الجيزة ومنها لقسم الدقي أو منه لمعسكر قوات الأمن ب ٦ أكتوبر. أنا عندي ٢٣ سنة. وبعدها كل الطلبة خرجت إلا أنا</t>
  </si>
  <si>
    <t>هكذا قالوها لي بحماس وتهافت شديد بعام جديد يُضاف إلي رصيدي من الحياة .. أكملت اليوم عاماً اخر من عقدي الثالث داخل إحدي الزنازين التي تعج بالشباب .. فلقد فاجئني زملاء العنبر بإحتفال وتورتة، تهنئة تم صنعها بأبسط الأشياء ولكنها كانت ذو قيمة كبيرة في نفسي. أخطو عامي الجديد وكل ما أتمناه هي مـرايـة نعم أريد أن أتطلع إلي مظهري وأبحث عن الشعيرات البيضاء التي خطت رأسي .. هل غلبني العمر ونسيت أم تناسيت !! كثيراً ما ينتابني شعوراً بائساً في قول عمري الحقيقي ليس خجلاً ولكن هروباً من متاعب ومتاهات الحياة .. فأنا أحب الحياة ما استطعت إليها سبيلاً .. نعم لم أخذ حقي منها حتي اليوم وايضاً لم أبحث عنه .. واكتفيت بحالة الرضا في عيون من حولي إذا ما قدمت لهم شيئاً يفرحهم ولو كان بسيطاً. اكتفيت ورضيت وشكرت الله علي محبة من حولي من رفاق وأصدقاء .. منذ أن دخلت تلك الزنزانة وأنا لا أعرف النوم، جزء من هذا يعود إلي إنني شخص لا يجيد النوم ولا يعرف القراءة والكتابة في أجواء مزدحمة خاصةً إذا ما كنا (ثمانية وأربعون شاباً في مساحة لا تتعدي 8X5م) فلا توجد مساحة قبضت يد خالية .. الكل مُستخدم ومُستهلك، وهذا ما يجعلني أنتظر حين ينام الجميع أملاً في اقتناص ساعة أو ساعتين من الهدوء النسبي والخصوصية أمام الحمام فهي المساحة الوحيدة الخالية، مساحتها 3 أشبار بمقياس اليد. فأقراء المراسلات والجرائد وأكتب ما يحضر في ذهني .. فالحياة فيرس في نسيج السجن المميت .. أكتب إليكم في ليلة يكتمل فيها القمر في السماء .. نعم أنا المحُه هنا من رواء الأسوار الحديدية بشكل بالغ الصعوبة ولكني أراه .. أكتب وقد علا صوت من زنزانة مجاورة قائلاً افرجها علينا يارب قبل اقتراب الفجر .. ثم انظر إلي الزنزانة وابتسم .. ماذا فعل هؤلاء ليناموا مثل الأرانب .. هل تتخيل أن هناك 48 شاباً في مساحة كهذه، فالجميع ينام خلف خلاف والأرجل فوق الوجوه، فكل واحد له مساحة شبر وقبضة .. قم بقياسها الآن بيدك .. نعم هي تلك المساحة 😊 وأخيراً .. شكراً لكل الرفاق علي الدعم والمحاوطة وطاقة الحب، والشكر موصول لكل من هنئني بعامي الجديد، والشكر ممدود لكل من يستظل أهلي بالسؤال. كل سنة واحنا بنعافر ونكون طيبين كل سنة واحنا علي العهد ما بنخافش من قولة الحق فجر يوم 2016/5/20 زيزو عبده عنبر 22 سجن الجيزة المركزي</t>
  </si>
  <si>
    <t>في وحشة السجن وسكون الزنزانة، تجلسُ في أحد أركانها واضعاً كل حواسك في حالة تأهب منتظراً شيئاً من إثنين:إما صوتاً من داخلك تستأنس به ليُرافقك ليلتك، ممزوجاً بصور من الذاكرة لوجوه رفاقك ومن تحبهم، فتحدثهم ويحدثونك وكأنهم أمامك، فالسجن يُعْطيك مُتسعاً من الوقت وإن طال تأملك في وجوه أحبائك..إما أن تسمع صرير باب الزنزانة مُعلناً عن وجود السجَّان فوق رأسك مباشرةً، فتنقطع أنفاسك وتزيد ضربات قلبك..ما بين ذلك وذاك .. سماء وأرض .. سطح وقاع .. جمال وقُبح .. أمل ويأس..فالسجن شيئاٌ مرير يقبضُ روحك، ويقتل بداخلك كل ماهو آدامى..ولكن تبقي نقطة ضي لا تعلم مصدرها، ولكنك تتشبث بها كطوق نجاة..كثيراً ما أفكر أنني صرتُ (نسياً منسياً) فأيام السجن خانقة ومتشابهة، إلي أن تطالعك وجوه أحبائك عبر(نظارة باب الزنزانة) فتدخل السكينة إلي قلبك، وتهدأ أنفاسك، وتقضي ليلتك مستعيداً تلك الوجوه مراراً وتكراراً، حتي تستقي العين غير زائفة تحت جفن مُقفل، مُتسلحاً بذلك علي كوابيسك التي تأتيك قسراً كل ليلية..وتُتمتم بداخلك ستنجلي تلك الأيام المُوحشة ويرتفع الصوتُ بداخلك أكثرَ وأكثر مُردداً:إشــتقتُ إلي الحـــرية</t>
  </si>
  <si>
    <t>عن هشام رزق .. صحاب المزيج الفريد من الإهتمامات، وعشقه لصوت الشيخ امام، وأشعار نجم، وولعه بفن الأداء التمثيلي الصامت فن البانتومايم عن ضحكاته العالية وجنونه ومأثوراته الشعبية، عن صعلكته كمجذوب في شوارع الزمالك .. عنه كمهرج وبلياتشو لإضحاك الناس بالمجان. رحل عنا الإنسان والفنان رحل عنا تاجر البساطة مر عامين علي رحيله وتبقي ذاكرته وذكراه محفورة مثل النقش علي الجدران. رحل بجسده الهزيل، وعمره الصغير، ولكن تبقي سيرته أطول من العمر .. فأثر الفراشة لا يزول السكينة لروحك يا صديقي الصغير .</t>
  </si>
  <si>
    <t>أحياناً ما تلتصق في ذاكرتنا صورًا لأشخاص أحببناهم بصدق، نتأمل ملامحهم الرائقة فيؤنسنا ظلهم الدافئ حتى وإن غيبهم الموت.أحمد سيف الإسلام حمد.. صاحب الطلة البهية والوجه البشوش والابتسامة العريضة.الفقيه والعلّامة حين يحدثك في مجال عمله أو يشرح لك أمرًا قانونيًا مستعصيًا على الفهم بسلاسته المعهودة وإشارات يده الواثقة، منهيًا حديثه بدعابة ما لتخفيف وطأة المفاهيم والمواد القانونية التي قد شرحها منذ قليل.البوصلة الإنسانية التي تبتعد عن المساحات الرمادية، فكثيرًا ما يصعب علينا الأمر في تحليل وصياغة رأي لموقف أو حدث ما. ما إن تناقشه فتجد الإجابة حاضرة ووافية، فقط لأنه استصاغ الأمر إنسانيًا قبل أي شيئ.أتذكر عندما دعوته ليكون الضيف الرئيس لمؤتمر عن إسقاط قانون التظاهر في مطلع عام 2014 وتشرفت بأن كنت إلى جواره في قاعة الحريات بنقابة الصحفيين. وقتها طلبت منه رسالة إلى جيلنا من الشباب فباغتنا جميعًا بجملة رائعة مُتقنة، لخص فيها الكثير حينما قال: أنتم جيل أدنى طموحاتكم هى أقصى طموحاتنا”، في إشارة زكية للربط بين جيله الذي ناضل منذ مطلع السبعينيات، وبين جيلنا الذي حلم بـ يناير”.بعد أن انتهى المؤتمر، وقبل أن يغادر سيف”، لحقنا به أنا وعدد من الزملاء خارج القاعة والتففنا حوله نوجه له عدة أسئلة دار أغلبها حول الانتهاكات المستمرة لمواد القانون والدستور من السلطة، وكيفية مواجهة ذلك، ظهرت على وجهه ابتسامة عريضة وقال: أنا رافع قضية على الحكومة من السبعينيات ولم يُفصل فيها حتى الآن”، في إشارة للقضية التي قد رفعها على خلفية تعذيبه أثناء اعتقاله في عهد السادات.أراد سيف” أن يبعث إلينا برسالة مفادها أنه مهما طال الوقت وكلما زاد القمع والتنكيل عليكم بالاستمساك بالحقوق والمطالبة بها دون تفريط.سيف” الذي أحبه جيل الثورة بأعماره المختلفة، اقترب منهم فتقربوا إليه. وكنت تستطيع أن ترى ذلك جليًا يوم جنازته.صفوف من الشباب هي المتن الرئيسي للعنوان، راية تحمل وجه سيف”، ترفرف في مقدمة الجنازة يحملها شاب من معتقلي الشورى. كان سيف” يقف في المحكمة قبل عام من وفاته مدافعًا عنه هو وزملائه، ومن بينهم ابنه: علاء سيف”.هتافات تُردد بصدق وإخلاص من الأفواه وإن كان مصدرها القلوب، هتافات ممزوجة بدموع الوداع، نظرات هائمة وأقدام تتسارع فيما بينها لتحتل مساحة خالية تستطيع أن ترى منها النظرة الأخيرة على سيف الغلابة”.ويظل المشهد الأبرز والأكثر وجعًا، والأكثر صلابة أيضًا يوم الجنازة. هي ملامح وجه علاء وسناء”، وما ارتسم عليهما من وجع الرحيل ودموع الفراق، ثم حالة الثبات والصمود حتى وإن جاءا من محبسيهما لحضور جنازة والدهما مكبلين ومقيدي الحرية.لقد عاش سيف” شبابه مناضلًا صلبًا ضد الاستبداد، وأكمل حياته مدافعًا بارزًا عن الحقوق والحريات.زيزو عبده حجز 2 سياسي قسم الجيزة 28/8/2016</t>
  </si>
  <si>
    <t>كل شيء بميعاد وكل فعل أو حركة بحساب. الأمر ليس بيديك فأنت مقيد الحرية، متروكًا وراء باب حديدي ثقيل الوزن وثقيلًا علي النفس، تتحرك في مساحة ضيقة، لا تستخدم إلا نمرتك (فرشتك)، في كافة أمورك واحتياجاتك اليومية؛ بين نوم وجلوس وقراءة. هنا سجّان هو بمثابة الكفيل لك إن أردت أبسط شيء، عليك التفكير جيدًا في خلق تمهيد مقنع وموجز قبل إلقاء طلبك في وجهه، منتظرًا منه إيماءة برأسه تفيد القبول أو الرفض. عليك الانتظار، فليس كل ما تحتاجه يُلبى في الحال، فكل شيء في السجن مرتبط بالانتظار. إن أردت دخول دورة المياه، عليك اختيار التوقيت المناسب الذي تقلُّ فيه الحركة نسبيًا كي تستطيع تلبية نداء الطبيعة أو أخذ دُش أو حتي غسل يديك بعناية، فمن الغباء أن تترك نفسك بلا حجز دور. سيكون الأمر مرهقًا وشديد الصعوبة، فعندما تُلِّح عليك الرغبة في قضاء حاجتك لا يمكنك التفاوض علي التأجيل. إن شعرت بالجوع فعليك الانتظار حتي تأتي زيارتك، وتُترك بجوار باب الزنزانة، وبالطبع بعد أن يتشاركها معك السجان، وكأنها لكما أنتما الاثنين، وليست لك وحدك. عليك الانتظار إلي أن تنتهي كل الزيارات، ليأتي بعدها السجان، ويفتح عليك الباب ويسمح لك بتنأول زيارتك، أو ما تبقى منها، إن تذكَّرَ! ومن الشائع أن تُترك الزيارة لوقت قد يمتد إلى خمس ساعات، وهي أمام عينيك، تراها من نظارة الباب الحديدي ولا تستطيع لمسها. في هذه الحالة عليك رسم خطة ما، وخلق التمهيد المُقنع كي يأتيك السجان، وتشرح له أن الزيارة بها أكل ساخن وقد يبرد، أو أن هناك قطة ثقيلة الظل قد تفسد الطعام فيكون مآل الزيارة كيس الزبالة وليس المعدة. تنتظر ساعة سكون، كي تنفرد بخيالك، وتذهب بهدوء في رحلة عابرة للقيود والحواجز والأسوار، وتطوف به إلي الأماكن والوجوه والمواقف لإشباع غريزة البقاء والتواصل مع العالم الخارجي. تنتظر فتح الباب عليك ليدخل مُستجد تضيّع معه يومًا حول قضيته وماذا أتي به ضيفاً بيننا، أو خروج شاب من صفوفنا وقد أُخلى سبيله فتضيّع يومًا في التواريخ وعمل الصخب اللازم، فالشعار الرسمي للسجن الداخل مفقود والخارج مولود. علمني السجن كيف أصبح صبورًا وأن أكون دائمًا علي قائمة الانتظار. حتي التفكير في أشياء مُلهمة لك يساعدك علي قتل الوقت والانتظار. أن تختار وقتًا مناسبًا للقراءة، يوجب عليك تهيئة نفسك لذلك. القراءة هي أنفع شئ لك في السجن، وبمجرد أن يقل الصخب وينتظم كلٌ علي نمرته وينامون، أهرول ملتصقًا بباب الزنزانة مُستغلًا الضوء الخفيف الآتي من الطرقة الطويلة التي تضم العنابر المجاورة، لتبدأ مُتعتي الأهم، وأغوص في عالم آخر يأخذني بعيدًا عن وحشة المكان إلي اتساعٍ علي مدد البصر. هناك شيء واحد لا أطيق انتظاره، حينما يأتي الميعاد اليومي المعتاد لفتح أبواب الزنازين المجاورة لخروج المتهمين إلى النيابات، في أصوات تفزعك وتقلقك وتشعرك أنك لا تزال قابعًا خلف تلك اﻷبواب، بعد أن كنت محلقًا خارج اﻷسوار. بقدر ما يكون الانتظار بائسًا؛ يقيِّد الرغبات بداخلك ويُفقدها معناها إن لم تتحقق في حينها، إلا أنه هو العملة الرسمية في السجن التي يجب ادخارها، فالوقت يتوقف عندك ولا يتحرك، حتى الوقت تنتظره كي يمر.</t>
  </si>
  <si>
    <t>كائن ضخم مُرتخ علي أربع عجلات كبيرة وكأنه ظل الشيطان أو وحش تزداد شراسته كلما زادت ضحاياه، صندوق حديدي أزرق قاتم اللون يجمع بين جنباته أشلاء حية من البشر تتراص فيما بينها ككتلة بشرية واحدة، أقرب في صورتها إلي عجينة من الصلصال تتشكل حسبما أراد السائق المختل القابع خلف عجلة القيادة. لا أحد عاقل يذهب إلي القبر بقدميه ليدفن نفسه ويهيل التراب علي جسده، ولكنك ستفعل هذا مجبرًا. كل ترحيلة تأخذ خطوات بطيئة ثقيلة، وما هي إلا دقائق معدودات وتجد جسدك محشورًا حشرًا داخل هذا الصندوق الخانق. تأخذ مساحتك بين الأشلاء المتكدسة. تجمع بقاياك من داخل العربة فأنت وحدك تراها، لا يراها غيرك، فالقلب لا جبيرة له والروح لا تُضمد. سيارة الترحيلات تفصل بين روحك وجسدك. الروح واهنة ضعيفة كخيوط العنكبوت والجسد متهالك مرتخ في جو قميء، يسبح في عرقه وعرق الآخرين. يتملكني هاجس واحد طوال وجودي داخل هذا الصندوق البائس، وتترابط أمامي خيوط لمشهد من أكثر المشاهد دلالة علي مدى قمع وعدوانية ووحشية هذا النظام، كارثة بشرية ومذبحة بفعل فاعل، مجزرة عربة ترحيلات أبو زعبل التي راح ضحيتها 37 إنسانًا. تخيل معي صندوقًا ضيق المساحة، مكتظًا بالبشر، ينعدم فيه الهواء، لا مساحة به لقدم زائدة، مع حر أغسطس، و برك العرق، وقاذورات متنوعة. أضف إلي ذلك رائحة نتنة تفوح من كل شئ وأي شئ، فما بالك وقد تسرب إلى هؤلاء البشر غاز مسيل للدموع؟ أطرد الهاجس بعيدًا وأنتبه علي رجرجة وصراخ مصحوبين بلعنات وسب للسائق المختل، فقد عبر مطبًا منذ قليل. نحسبه في الداخل حادث تصادم، فنتشبث سريعًا بكل ماهو بارز أمامنا من أياد وأكتاف، كنتوءات تحمينا من السقوط بعضنا فوق بعض. نجلس أو نقف كقوالب الطوب النية، ونتمنى لو تدخل القدر وأسقط أحد جوانب الصندوق، طمعًا في ذرات قليلة من الهواء الذي ينعم به البشر في عالمهم خارج الترحيلة. تهدئ روحك وتشغل تفكيرك بالحافز المنتظر. بعد قليل ستبطئ عجلات الترحيلة وتنعم بصوت الترباس الضخم والأقفال وهي تنفتح. تزداد ضربات قلبك شغفًا وفرحًا. بعد لحظات ستري المتسع خارج الترحيلة. حان الوقت. الآن سُتشفى روحك المتعبة ويستريح جسدك المُتهالك. الآن ستتحرك وتتكلم وترى الحياة لساعة أو اثنتين علي الأكثر تقضيةا وسط من تحب، لتكتشف أن تلك الشرنقة ماهي إلا فقاعة لا تتحمل ضوء الشمس. ستجد الحياة في أعين أهلك وأصدقائك. لن ننسى أن ذلك الصندوق الأزرق الحديدي رمز خرب لمعاناة المعارضين في دوامة قمع سجناء الرأي. ذلك الصندوق هو الجزء الأقبح من وجه السلطة والمساحة الأسوأ بين مساحات التنكيل والقمع.</t>
  </si>
  <si>
    <t>زيزو عبده في وحشة السجن وسكون الزنزانة، تجلسُ في أحد أركانها واضعاً كل حواسك في حالة تأهب منتظراً شيئاً من إثنين:إما صوتاً من داخلك تستأنس به ليُرافقك ليلتك، ممزوجاً بصور من الذاكرة لوجوه رفاقك ومن تحبهم، فتحدثهم ويحدثونك وكأنهم أمامك، فالسجن يُعْطيك مُتسعاً من الوقت وإن طال تأملك في وجوه أحبائك..إما أن تسمع صرير باب الزنزانة مُعلناً عن وجود السجَّان فوق رأسك مباشرةً، فتنقطع أنفاسك وتزيد ضربات قلبك..ما بين ذلك وذاك .. سماء وأرض .. سطح وقاع .. جمال وقُبح .. أمل ويأس..فالسجن شيئاٌ مرير يقبضُ روحك، ويقتل بداخلك كل ماهو آدامى..ولكن تبقي نقطة ضي لا تعلم مصدرها، ولكنك تتشبث بها كطوق نجاة..كثيراً ما أفكر أنني صرتُ (نسياً منسياً) فأيام السجن خانقة ومتشابهة، إلي أن تطالعك وجوه أحبائك عبر(نظارة باب الزنزانة) فتدخل السكينة إلي قلبك، وتهدأ أنفاسك، وتقضي ليلتك مستعيداً تلك الوجوه مراراً وتكراراً، حتي تستقي العين غير زائفة تحت جفن مُقفل، مُتسلحاً بذلك علي كوابيسك التي تأتيك قسراً كل ليلية..وتُتمتم بداخلك ستنجلي تلك الأيام المُوحشة ويرتفع الصوتُ بداخلك أكثرَ وأكثر مُردداً:إشــتقتُ إلي الحـــريةزيزو عبدهزنزانة 1</t>
  </si>
  <si>
    <t>احنا النهاردة سوا وبكره هنكون فين.. ده ايك الجروب اللى بيجمع ناي من افضل القلوب وانقاها دايما بفتخر اني واحد منكم خاصة تجربة بوابة يناير.. دامت قلوبكم حلوة وضمايركم حية..شكراً لمحاوطتكم وسؤالكم وزيارتكم حقيقي بيفرق معايا كتير.. انا النهاردة في السجن بس بكرة اكيد هكون برة وهنبقي سوا بنكمل الحلم مع بعض.. انتوا عارفين نفسكم كويس اد ايه انتوا حلوين اووب من جواكم..ربنا يديم علينا الحب والصداقة والاخلاص والثورة والحلم</t>
  </si>
  <si>
    <t>ازيّكم؟ أنا إسمي عبد الله محمد عبد الله زكي، عندي 21 سنة، في كلية حقوق جامعة السادات، انا حالياً مسجون ومحكوم عليّا ب 15 سنة من محكمة عسكريّة بقالي حوالي سنتين وشهر، وأنا والله العظيم معملتش حاجة أنا بس كنت نازل اتفسّح وألف شويّة في المدينة، كتبت عندي بوست قولت انا هخرج عشان يعني لو حد من صحابي يجي معايا،خرجت مع واحد صاحبي روحت معاه للدكتور وبعدين قولنا نروح ناكل حُمص الشام من عند محمود الفار اللي عند سوق الأولى كل أهل المدينة عارفينه، المهم وانت رايح لمحمود بتاع الحمص لازم تعدّي على مول اسمه مول السّلام وعديت من هناك لاقيت نفسي جوا البوكس انا وصاحبي، وانا مش فاهم أي حاجة ومعرفش ايه اللي بيحصل، فتحت فيسبوك وكتبت عندي إنّي اتمسكت. روحنا القسم وهناك عرفت ان كان في مظاهره للإخوان وكسروا بوكس شرطة، صاحبي اللي معايا خرج وانا مخرجتش، معرفش ليه ومش فاهم ليه! فضلت تقريباً غير مدرك اللي حصل ده حصل ازاي لانه حصل ف خمس دقايق تقريباً انقلب اليوم من خروجة عشان حمص الشام ل كلابشات ويوم ورا التاني لاقيت القضية اتحولت عسكري واخدت حكم 15 سنة وانا مازلت مش فاهم! انا والله العظيم والله العظيم معملتش حاجة ويمكن اغلب الناس في المدينة يعرفوني ومتأكدين اني مظلوم. انا عندي نقض يوم الاثنين الجاي لو اتقبل هنزل جلسة ويمكن الحكم يتخفف او براءة الله أعلى واعلم، انا راضي بقضاء ربنا بس السجن وحش، السجن اللي عمري ما تخيلته ولا جه ف بالي اساساً لاني دايماً بعيد عن المشاكل. محتاج مساعدكتم، انشروا البوست ده عنّي، عرّفوا الناس كلها اني والله مظلوم،السجن وحش، والاربع حيطان عاملين زي المقبرة، وكمان انا امّي وحشتني اوي،وأبويه واخواتي وصحابي. اتكلموا عنّي متنسونيش.. انا مظلوم.</t>
  </si>
  <si>
    <t>اليوم عرسك يا اَلاء وأنا السجين التائه الحيران في عيني دمعتان دمعة حزن ٲخفيها ودمعة فرح ٲبديها كنت توديني ٲن ٲزفك لعريسك وٲن ٲسير بجانبك بكل حنان وٲن ٲوصيه بك خيرا وبالاحسان لكن الله حسيبي وخليفتي في ٲهلي والإخوان فليتولك الرحمن</t>
  </si>
  <si>
    <t>بريطانيا، فجر الثورة الصناعية: تجمهرات غاضبة لنساجين وحرفيين مهرة تقتحم مصانع النسيج الحديثة وتخرِّب الآلات البخارية والأنوال المميكنة التي تهدد أرزاقهم واستقرار حياتهم. ينشغل المجتمع بمتابعة أخبار حركة اللوديين (نسبة لأحد قياداتهم) لوهلة قصيرة إلى أن ينهزموا تمامًا ولا يبقى لهم أثر ولا ذكرى إلا كعبرة. صارت اللودية” لفظة شائنة تُطلق للحطِّ من كل من يطالب بالتباطؤ في التقدم والحداثة، أو بالتراجع عنهما- تزكيرًا بعبثية تحدي العلم والتكنولوجيا. وحدهم اللوديون يقفون أمام التغيير. ما أغباهم! باريس، فجر الثورة التكنولوجية الرابعة: إحتجاجات عنيفة لسائقي التاكسي تعتدي على سائقي أوبر وتخرب سياراتهم الخاصة اعتراضًا على قطع أرزاقهم وتهديد استقرار حياتهم. وحدهم اللوديون يقفون ضد التاريخ. ما أغباهم! القاهرة، فجر الثورة التكنولوجية الرابعة: إحتجاجات صاخبة لسائقي التاكسي الأبيض ترتب كمائن لسائقي أوبر وتسلمهم للشرطة. وحدهم اللوديون يقفون ضد التاريخ. ما أغباهم! كاليفورنيا، فجر الثورة التكنولوجية الرابعة: مجموعات من سائقي أوبر تقاضي الشركة في المحاكم مطالبين بحقوقهم بصفتهم موظفين لديها يعملون بأجر، وبالتالي لهم حقوق وضمانات العمل المتعارف عليها، والتي لا يجوز التنازل عنها في أي عقد توظيف. يرُدُّ دفاع الشركة بردود قانونية شديدة التعقيد والتفصيل لتوضيح أن هؤلاء مستخدمون لخدمات الشركة، ويجري التعاقد معهم في كل مشوار على حدة، ولا يمكن قانونًا اعتبارهم موظفين. داخل قاعات المحكمة يدور الجدل حول تفاصيل من نوع مدى مسؤولية الشركة عن تدريب السائقين أو توفير أدوات العمل. خارج المحكمة كانت رسالة الشركة أبسط كثيرًا: هؤلاء لوديون وإن انغمسوا في التقنية الحديثة، لوديون لأنهم رافضون لحقيقة أن عقود العمل المرتبطة بحقوق وضمانات وتأمينات وإجازات ورواتب محددة راح زمنها، ولم تعد مناسبة للواقع الاقتصادي والتكنولوجي القادم. لوديون يرفضون التقدم والحداثة، ويتحدون العلم والتكنولوجيا. وحدهم اللوديون يقفون ضد التاريخ. ما أغباهم! لودي قسرًا هذا المقال بالضرورة ملئ بالأخطاء. أكتبه مستندًا إلى الذاكرة والخيال فقط. ما باليد حيلة. في السنة الأولى من اعتقالي كانت مصلحة السجون تسمح بدخول المراجع والكتب والمجلات والدوريات بالعربية والإنجليزية بلا قيود. وبعد تفاوض سمحوا لأسرتي أن تسلمني في الزيارات مقالات مطبوعة من الإنترنت بعد مراجعة سريعة من مباحث السجن. وكان يُسمح لي بالاشتراك في كافة الجرائد المحلية والعربية المتاحة بالسوق. لكن مع التقدم في خارطة الطريق، واستقرار الحياة الدستورية، وتوالي انتصارات الجيش والشرطة والقضاء والإعلام على الإرهاب، صار لزامًا على مباحث أمن الدولة أن تتدخل، وتمنع كل ما سبق عدا الجرائد القومية، وبعد تفاوض طويل مجلة ميكي، ورواية واحدة في الشهر. عبثًا أحأول فهم المنطق الحاكم لقرارات المنع. لا أتساءل عن الذرائع القانونية بالتأكيد. فلم يصل بي الغباء لدرجة افتراض أن الدستور والقوانين ولائحة السجون من الأمور التي تشغل بال رجال الداخلية البواسل. إنما أحأول فهم الضرورة الأمنية التي تحتِّم حرمان مسجون غير قادر على الفعل من قراءة ما هو متاح لأحرار غير مكبلين. ترى ما النشاط المهدِّد للسلم العام أو لنظام الحكم أو حتى لنظام السجن إن أتيح لي الاشتراك في جريدة الحياة اللندنية مثلًا، أو قراءة صفحة من ويكيبيديا؟ لا تقتصر عيوب هذا المقال على أخطاء في التواريخ والأرقام والمعلومات لغياب المراجع. المشكلة أنني صرت لوديًا بشكل قسري. في زنزانتي، الزمن لا يمر والتاريخ لا يتحرك. ما يُستجد في المجتمع لا أعرف عنه، وإن سمعت لا أقدر على فهمه، وإن قدرت لا أدرك وقعه على الناس ولا أسمع ردود أفعالهم. وها أنا كلوديٍ أصيل أحأول الاشتباك مع موضوع معقد يدور حوله سجال واسع رغم عجزي عن متابعة أو فهم هذا السجال. لذا أعذروني إن افترضت أن لديّ ما أضيفه، ثم تبين أن كلامي مكرر ومردود عليه. لا يشغلني مصير التاكسي الأبيض أو غيره. فلمدة ثلاث سنوات على الأقل (قد تطول إن تدخلت عدالة القضاء، أو تقصر إن تدخلت عدالة السماء) ستنحصر تنقلاتي في سيارات الترحيلات، وهي وسيلة مواصلات لم يطرأ عليها أي تطور منذ مظاهرات 1986. لكن يشغلني شكل سوق العمل الذي آمل أن أعود إليه بعد حين. كما تشغلني هشاشة وضعي كمتخصص في تكنولوجيا المعلومات فُرض عليه الخروج من السوق لسنوات، وبالتالي عدم متابعة تغيراته ولا مواكبة تطوراته. صراع أوبر والتاكسي الأبيض مجرد معركة افتتاحية في حرب طويلة قادمة على مفهوم العمل، كما استقررنا عليه كأحد نتائج الثورة الصناعية. من يظن أن وظيفته أو رزقه آمن اليوم قد يجد نفسه في زمرة اللوديين غدًا وبدون سابق إنذار. حتى سائقو أوبر أنفسهم غير آمنين. قريبًا ستعمَّم السيارات ذاتية القيادة، وربما تستغني أوبر عن العنصر البشري وأخطائه ومشاكله. وقتها سيكتشف من عارضَ منهم تحركات زملائه، المطالبين بعقود عمل دائمة، قيمةَ تلك العقود التي تؤمن المرء ضد الفصل التعسفي، وتضمن مكافأة نهاية خدمة. من يقدر على منافسة الروبوتات في النظافة والالتزام بقواعد المرور؟ حلٌ نهائيٌ لمشاكل التحرش. هل أنت مطمئن لكون وظيفتك لا يمكن أن يحل محلها جحافل من المتعاقدين بالقطعة؟ هل أنت مستعد لمنافسة الروبوتات؟ أم تراك ستنضم لقوم لود؟ ناهيك طبعًا عن الاحتمالات المتزايدة دومًا لانضمامك لزمرة اللوديين قسرًا. وحدها الروبوتات قادرة على إرضاء حكامنا. آلام المخاض نعود للوديين الأصليين، مهما حأولنا تفهم دوافعهم ستظل الحقيقة التاريخية أن الثورة الصناعية وفرت وظائف ورخاء ورفاهية، بل واستقرارًا وأمانًا غير مسبوق، ويفوق بمراحل ما هدمته. منطقي إذن أن تصير صفة اللودي سبَّة مستخدمة للتعبير عن التخلف والرجعية. بناءً على تلك الخبرة ظهرت نظريات تفسر تاريخ المجتمعات من خلال تتابع ظهور تقنيات مزعزِعة لاستقرار الأسواق (Disruptive Technologies): معارف وتقنيات حديثة تغيِّر شكل وطبيعة الإنتاج وعلاقات العمل والملكية في المجتمع. ظهورها حتمي وانتشارها تلقائي - وهو أمر إيجابي بالضرورة. والفئات المتضررة دائمًا أقليات تبغى حرمان الأغلبية من ثمار التقدم. وأيًا كانت الأضرار الناتجة فهي مؤقتة، ويمكن اعتبارها آلام مخاض ضرورية لولادة عالم رائع جديد. يدعي المروِّجون للتقنيات المزعزِعة أنها، هي والانقلابات المصاحبة لها، تكاد تشابه الظواهر الطبيعية. فرغم أنها نتاج أبحاث وتجارب أفراد ومؤسسات، إلا أنها حتمية ولا يمكن تعطيلها ولا تعديل مسارها، وإن عرْقَلْتها في بلد، ستظهر ذات التقنية في بلد آخر، وفي النهاية سيمتد تأثيرها ليشمل الكوكب كله. تحولت هذه النظريات من أداة لتحليل الماضي إلى أداة أيديولوجية لتشكيل الحاضر وصياغة المستقبل. صارت عقيدة مهيمنة على الأسواق، حيث يتنافس المستثمرون في سباق محموم بحثًا عن الفكرة أو التقنية المزعزِعة القادمة والفوز بأسبقية تمويلها وإستغلالها، إن لم يكن احتكارها. كما يتسابقون على نقل تأثير التقنية المزعزِعة الحالية لأسواق ومجالات جديدة. مثلًا فقد شجع نجاح فكرة اقتصاد المشاركة في مجال الخدمات الفندقية البديلة (كـ”أوتش سيرف” و”إير بي أند بي”) المستثمرين على تمويل انتقال نفس التقنيات لسوق المواصلات (أوبر ليفت)، وتحأول الشركات ذاتها التوسع جغرافيًا لمدن وأسواق جديدة، وهكذا. عندما تهيمن عقيدة ما على المصالح الكبرى بالأسواق يمتد تأثيرها حتى تصبح عقيدة حاكمة للدول وللحكومات ولكافة المؤسسات، إما بفرض الأمر الواقع ثم الضغط لتقنينه، أو بالصدام في المحاكم، أو بالتأثير على صانعي القرار من خلال تبرعات إنتخابية ولوبيات ضغط وما شابه، أو باستمالة الرأي العام بالدعاية والإعلان، أو باستقطاب نخبة المجتمع عن طريق تمويل أبحاث ومؤتمرات، إلى آخره من أدوات التأثير المتاحة. في حالتنا هذه، كل الأدوات تُستخدم لترويج السردية القائلة إن التقنيات المزعزِعة خيِّرة دائمًا، وقادمة لا محالة، وإن أي محاولة لتعطيلها أو التأني في تبنيها أو التأثير عليها أو التحكم في نتائجها، مضرة بالضرورة، ومصيرها الفشل آجلًا أو عاجلًا. وبما أني مدان بتهمة التشكيك في السردية المهيمنة، ومن معتادي جريمة تحدي الأفكار الحاكمة، بل ومسجل خطر بذات التهم ولا أمل في ردعي أو إصلاحي، أجدني غريزيًا متشككًا في قصة التقنيات المزعزِعة هذه رغم حماسي عمومًا للحداثة والتقدم والتقنية، خصوصًا تكنولوجيا المعلومات، ورغم أفضال تلك الخدمات والشبكات والتقنيات الكثيرة عليَِّ. صحيح أن الثورة الصناعية أدَّت لرخاء واسع لكن آلام المخاض الملازمة لها لم تمر سريعًا، وإنما احتاجت أجيالًا حتى تستقر الأمور. لا اللوديون ولا أبناؤهم ولا عموم أحفادهم، استفادوا من الثورة الصناعية. كما أن الرخاء النسبي لم يكن نتاج التقنية وحدها، بل نتاج تفاعل التقنية مع ترتيبات سياسية مثل تحديد ساعات العمل، ومنع عمالة الأطفال، وإقرار معايير للأمان الصناعي، وضمان حد أدنى للأجور، وتحريك الأجور بناء على تفاوض جماعي، وفرض إجازات دورية، واعتبار الصحة والتعليم حقوقًا تقدم كخدمات عامة ممولة من خلال ضرائب مستقطعة من أرباح المستفيدين من الثورة الصناعية، إلى آخرها من ترتيبات حقوق العاملين بأجر كما نعرفها اليوم، نفس الحقوق التي تهددها الثورة التكنولوجية الرابعة. لو أن مجتمعات ما بعد الثورة الصناعية ظلت تسمح لأصحاب المصانع بتشغيل الأطفال لساعات عمل غير محدودة، في ظروف عمل غير آدمية، وبدون التزامات ضريبية تصاعدية وفقًا للربح (وهو ما كانت عليه الأوضاع فعلًا في بداية الثورة الصناعية)، لما أمكن اعتبار اللوديين اليوم مرادفًا للغباء والتخلف. والأهم أن عملية المخاض هذه كانت مسارًا من الصراعات العنيفة بين طبقات ومصالح متباينة. فحقوق العمل، السالف ذكرها، انتُزعت عنوة من الدول والحكومات وأصحاب المصانع بعد عقود من الإحتجاج والنضال والثورات. انهزم اللوديون نعم، لكن حل محلهم مناضلون من الطبقات العاملة والكادحين، لم يرفضوا التقدم وإنما سعوا للتأثير على شروطه ومساره. تعاملت النخب والطبقات المهيمنة معهم بنفس مقدار العنف والتسفيه الذي واجهت به اللوديين، ولكن المقاومة استمرت. وصلت الإحتجاجات أحيانًا لدرجة تخريب العمال للماكينات - مع الفارق طبعًا بين لوديين غايتهم تخريب الماكينات، وعمال وجدوا التخريب وسيلتهم كأداة للضغط، سرعان ما أحلّت المجتمعات محلها تقنين حق الإضراب والتنظيم النقابي، بديلًا عن العنف والعنف المضاد. اختزال العملية التاريخية المصاحبة للثورة الصناعية في آلام مخاض مؤقتة تسبق الرخاء، لا يخفي فقط تفاصيل الصراع الطبقي داخل الدول الصناعية الكبري، وإنما يخفي أيضًا تباين خبرات الشعوب مع هذه الآلام الانتقالية. أدّت الثورة الصناعية لتوحش وتوسع الاستعمار (فتحًا ﻷسواق جديدة وبحثًا عن مواد خام)، كما تسبب التنافس المسعور على جني ثمار الحداثة بين الدول الصناعية في اندلاع الحروب العالمية. تلخيصًا، ربما يكون اكتشاف واختراع تقنيات حديثة أمرًا حتميًا، لكن تعميمها وانتشارها وهيكل الأسواق وعلاقات القوة القائمة عليها، ليست حتميات بل نتاج سياسات هي بدورها نتاج صراعات في المجتمع. دراسة التقنيات المستجدة وتحليل تأثيرها والتشكيك في السرديات الدعائية المصاحبة لها ضرورة، وكذلك الاشتباك مع وضد هذه التقنيات والمصالح المستثمرة فيها بغرض التأثير على مسارها، والحد من الآلام الملازمة لانتشارها، وتعظيم المكاسب الناتجة عن تبنيها، وتوسيع رقعة المستفيدين منها، وتعويض المتضررين منها، ضرورة أيضًا. لا أغبى من الواقفين ضد التاريخ إلا المنبطحين تمامًا أمامه. هؤلاء لا يبقى لهم أثر ولا ذكرى، ولا حتى كعبرة كاللوديين.</t>
  </si>
  <si>
    <t>رغم إصرار مروجي سردية الثورة التكنولوجية الرابعة على المقارنة المخلة بالثورة الصناعية، إلا أنهم يدَّعون أن التقنيات الحديثة؛ كاقتصاد المشاركة والذكاء الصناعي والتعلم العميق والطباعة ثلاثية الأبعاد، هي تقنيات معنية أساسًا بفضاء المعلومات لا بالفضاء المادي. بمعنى أن هذه الثورة التكنولوجية محايدة جغرافيًا، مما يخفف من حدة العنف المصاحب لها، بعكس الثورة الصناعية التي تركزت المنافسة فيها على السيطرة على المواد الخام ومصادر الطاقة وممرات التجارة العالمية. صحيح أن احتمال اندلاع حرب عالمية بسبب اقتصاد المشاركة مستبعد، لكن هذا لا يعني الغياب التام لمظاهر العنف والقهر، فالانفصال عن العالم المادي أسطورة. لم يكن لأوبر أن تزدهر لولا انتشار الهواتف الزكية في كل الأسواق. يعتمد إنتاج تلك الهواتف بكميات ضخمة وبأسعار منخفضة نسبيًا، مع الاحتفاظ بهامش ربح مرتفع لشركة أبل وأخواتها، على مصانع صينية عملاقة، يخضع فيها العمالُ لظروف عمل شديدة السوء، تصل أحيانًا لدرجة إحتجاز العمال والسخرة المقنَّعة، مما أدى لفضائح متعددة لأبل، أشهرها ارتفاع حالات الانتحار وسط عمال تلك المصانع. كما تعتمد تلك المصانع على معادن نادرة تُستخرج أساسًا من مناجم بدائية في وسط أفريقيا، تنتشر بها عمالة الأطفال في ظروف بيئية وصحية غير آدمية، وتغذي مكاسب تلك المناجم الصراعات بين ميلشيات وعصابات مسلحة. حتى في الولايات المتحدة لا يخلو الأمر من عنف كامن ومستتر. فرغم تقدم الاقتصاد هناك خطوات واسعة في الانفصال عن المادي والتركيز على إنتاج واستهلاك البرمجيات والتصميمات والخدمات. ورغم انخفاض معدلات البطالة، إلا أن البعض يفسر صعود اليمين المتطرف (ترامب وتيد كروز وما شابه) بهشاشة أوضاع الطبقة العاملة هناك، في ظل سوق العمل المرن الجديد هذا. كما ظهر خطاب عنيف واستنفار جماهيري ودعوة لحلول حاسمة للعودة لماضٍ جميل، كرد فعل على إجماع النخب السياسية والاقتصادية والإعلامية والأكاديمية على حتمية التراجع عن ضمانات وحقوق العمال. لكن الأخطر من فساد المقارنة بين الثورة الصناعية ونظيرتها التكنولوجية المزعومة، هو فرضية أن التباين في تحقيق مكاسب من تبني التقنيات الحديثة لا يرتبط إلا بتوزيع الموارد. لم يكن تراكم المكاسب الرأسمالية أبدًا نتيجة تلقائية للتقنية والأسواق، وإنما لسياسات الدول أولًا. فمثلًا، راكمت البرازيل مؤسسات وخدمات اجتماعية، واستثمرت في التعليم والصحة، بفضل أرباح تصدير المواد الخام. لكن الكونغو لم تراكم إلا ميلشيات وسلاحًا. والصين راكمت بنية تحتية ومعارف علمية وهندسية من أرباح الصناعة المعَدَّة للتصدير، لكن بنجلاديش لم تراكم إلا جثث عمال المصانع المتهالكة. بل أن الطبيعة اللا مادية للثورة التكنولوجية الرابعة قد تعني مكاسب أقل وتراكم أكثر مركزية مقارنة بالثورة الصناعية. الثورة الصناعية غيَّرت عملية الإنتاج نفسها، وكانت طبيعة المنتجات والتغيرات الطارئة على أسواق العمل نتيجة لذلك. لكن اقتصاد المشاركة لا يطرح وسائل جديدة لإنتاج السلع والخدمات، فمجال تغييره هو سوق العمل نفسه، لا تطبيقاته. أوبر مثلًا لم تغير تقنيات المواصلات، الحل الذي تقدمه أوبر لسؤال: كيف أنتقل من منزلي لمكتبي؟” هو ذاته الحل الذي يقدمه التاكسي، إيجار سيارة وسائق لمشوار واحد بسعر متناسب مع المسافة والوقت. ما تغير هو آلية التعاقد مع السائق وهيكل توزيع الربح وملكية الخدمة. تعتمد بنية مشاريع اقتصاد المشاركة أساسًا على حقيقة أن تكلفة مدِّ الخدمة لمستخدمين جدد متناهية الصغر (تكلفة إنزال تطبيق وفتح حساب)، وتكلفة دخول أسواق جديدة تكلفة منخفضة، مما يدعو للشك في إمكانية حدوث أي تراكم في رؤوس أموال أو أصول أو بنية تحتية أو خبرات أو معارف أو خدمات. مكتب أوبر مصر غالبًا صغير، وأعداد موظفيها المطلوبين لإدارة السوق محدودة، وطبيعة مهامهم لن ينتج عنها نقل معارف جديدة. وطبعًا لن تمتلك الشركة أو تطوّر أصولًا أو عتادًا، ولن تستثمر في بنية تحتية. السائق يوفر السيارة، والدولة توفر الطرق والوقود المدعوم بالدولار. وطبعًا عندما تحقق الشركة أرباحًا بالجنيه ستخرجها بالدولار. أي أن التراكم كله في كاليفورنيا. الأرباح هناك، والاستثمارات والوظائف العليا (إدارة، تصميم، برمجة، تخطيط، إلخ) أيضًا هناك. وبما أن أوبر تُعَرِّف نفسها بوصفها شركة برمجيات لا شركة نقل أفراد، فلا تتوقع منها دفع ضرائب معتبرة، لا هنا ولا هناك. أغلب شركات وادي السيليكون الكبيرة تسجل مقراتها الرئيسية في ملاذات ضريبية، وتدعي أنها تحقق أغلبية أرباحها في المقر الرئيسي، كي تستفيد من اتفاقيات منع الازدواج الضريبي. وتُلاقي الولايات المتحدة صعوبات بالغة في تحصيل الضرائب من أغنى شركات العالم كجوجل وأبل وفيس بوك، لدرجة أن أوباما شخصيًا تدخلَّ في التفاوض مع كل شركة، ومع ذلك لم ينجح في تحصيل ما هو أكثر من الفتات. أما سجل مصر في الاستفادة من ثمار الثورة الصناعية فمؤسف، رغم اندماجنا المبكر في أسواقها، وأزمة الدولار الحالية خير شاهد، أما سجلنا في تحصيل الضرائب فحدث ولا حرج، ويكفي ما يتواتر عن عجز الدولة عن تحصيل ضريبة الدخل من موظفين لديها، لمجرد كونهم قضاة. لا سبب لافتراض أن أداءنا سيتحسن مع الثورة التكنولوجية الحالية. الحقيقة الوحيدة المؤكدة أن أوبر تقدم خدمة أفضل للمستهلك. وأكثر من هذا مجرد أحلام وردية وقصص خيالية، وربما الكثير من حسن النية. وحسن النية، كما صرح الرئيس المُلهَم، لا يبني دولًا</t>
  </si>
  <si>
    <t>منذ خمسة سنوات، في آخر يوم عادي في حياتي الطبيعية، جلست على مكتبي في شركة تقنية صغيرة في بريتوريا (جنوب أفريقيا) وتظاهرت بالعمل بينما كنت أكتب مقالاً قصيراً لصحيفة الغارديان. كان موضوع المقال هو لماذا يجب أن تُؤخَذ الثورة المصرية على محمل الجد، أو على الأقل هذا ما أتذكره. لا أستطيع العثور على هذا المقال الآن، فقد مر أكثر من عام على آخر مرة استخدمت فيها الإنترنت. في مصر، لا يسمح للسجناء حتى بإجراء مكالمات هاتفية، إلا إنني لا يجب أن أشكو من ذلك، فعلى الأقل أستطيع رؤية أسرتي مرتين أو ثلاثة مرات في كل شهر، في حين يعاني غيري من السجناء السياسيين (أغلبهم من الإسلاميين) من عدم السماح بالزيارات على الإطلاق. في ذاك اليوم قبل خمسة سنوات، شاركت لأول مرة في معركة حول سرد أحداث الثورة، لقد استهلكتني تلك المعركة تماماً على مدى 4 سنوات متوالية، ولكن في ذلك اليوم لم أكن متأكداً أن هناك ثورة تحدث في مصر، كنت خائفاً من أن تتبدد تدريجياً حتى عندما كنت أكتب عن الشكل الجديد من الحركة الشبابية العربية. ربما تطلب الأمر مني يوماً آخر لأقتنع بشكل كامل أن ما يحدث في مصر هو حقيقة، وثلاثة أيام أخرى لأعود إلى القاهرة وأنضم إلى متظاهري التحرير. وقتها، انتقلت من مرحلة الشك في قيام ثورة حقيقية إلى مرحلة الخوف من أن لا أتمكن من اللحاق بالركب وعدم معايشة الحدث. عقب سقوط حسني مبارك، أصبحت معركة سرد أحداث الثورة هي الأمر الأهم. لقد أجبرت الدولة على المساومة مع الثورة أثناء محاولة احتوائها عن طريق الاستيلاء على حكايتها. تحدثنا تفصيليلاً عن الأسباب التي دفعتنا للإستمرار في التظاهر ولماذا تظاهرنا من الأساس. هل الشباب الذين يلقون الحجارة على قوات الشرطة ثوريون أم مخربون ؟ هل يحتسب السجناء الذين ماتوا نتيجة أعمال الشغب في السجون من شهداء الثورة أم لا؟ ما هو دور الجيش في نظام مبارك؟ هل يجب أن يكون التعليم الجامعي مجانياً كما هو؟ هل نحن بحاجة إلى دستور جديد؟ وإذا كان الأمر كذلك، فمن المفترض أن يقوم بكتابته؟ وغيرها من الأسئلة. لقد كتبت كثيراً، أغلب ما كتبته كان بالعربية على مواقع التواصل الاجتماعي، وكتبت في بعض الأحيان لصحف قومية تصدر يومياً. كنت أخاطب بما أكتبه رفقاء الثورة بشكل أساسي ومع الوقت أصبحت أكثر حذراً، وكانت مواضيعي هي كم كانت اللحظة الثورية ضعيفة حينها وكيف كان وضع الثورة مقلقلاً ومحفوفاً بالمخاطر. رغم ذلك، لم أتمكن من التخلص من ذلك الشعور بالأمل وإمكانية تحقق الحلم، فعلى الرغم من كل النكسات والانتكاسات، واصلت أحلامنا في التحليق عالياً أكثر وأكثر. تحدث الكثيرون عن حاجز الخوف، إلا أن ذلك الحاجز كان دائماً بالنسبة لي هو حاجز اليأس، وبمجرد أن تتخلص منه، لن يستطيع الخوف أو القتل أو السجن إعادته، سينتهي ذلك الخوف للأبد. لقد قمت بكل السخافات التي قام بها كل أصحاب الثورات المفرطون في التفاؤل، عدت إلى مصر بشكل دائم وأنجبت طفلة وبدأت شركة صغيرة وشاركت في سلسلة من المبادرات التقدمية أملاً في المزيد من الديموقراطية والمشاركة وإنهاء القوانين والقواعد المجتمعية الرجعية، حتى أنني دخلت السجن مبتسماً وخرجت منه منتصراً. في 2013، بدأنا نخسر معركتنا الثورية لصالح عملية إستقطاب قاتلة بين طرفين، أولهما العسكرة العنيفة للدولة التي تبنت نموذجاً زائفاً للعلمانية وثانيهما الصيغة الطائفية المهووسة للإسلاموية. كل ما أذكره عن 2013 هو كيف بدأت أصرخ بشدة لإخبار الجميع أن الكارثة القادمة لن ترحم أحداً، كنت متذمراً وميلودرامياً إلى أبعد الحدود، شعرت بأن هناك ناراً ستحرق الجميع في حين لا أحد يسمع على الإطلاق. امتلأت الشوارع بمتظاهرين يرفعون ضباط الشرطة على أكتافهم بدلاً من أن يرفعوا صور ضحايا بطش الشرطة، كانت الاعتصامات مليئة بالهتافات ضد الشيعة، وازدهرت نظريات المؤامرة حول الأقباط. فقدت كلماتي كل قوتها أمام مظاهرات الجانبين، إلا أنها لم تتوقف عن التدفق. لازال لدي صوت، حتى ولو لم يسمعني سوى القليل. بعد ذلك، قررت الدولة إنهاء ذلك الصراع بارتكاب أكبر جريمة بحق الإنسانية في تاريخ الجمهورية. عادت كل حواجز الخوف واليأس تماماً بعد مجزرة رابعة، لتبدأ في ذلك الوقت معركة جديدة وفصل جديد من حكاية الثورة: إقناع غير الإسلاميين على الاعتراف بحدوث تلك المجزرة ليرفضوا العنف الذي ارتكب باسمهم. بعد ثلاثة أشهر من المجزرة دخلت السجن مجدداً، وهنا بدأت كتاباتي تأخذ دوراً آخر. دعوت الثوار إلى تقبل الهزيمة، التخلي عن تفاؤلهم الذي أصبح خطراً في تشجيعه على اختيار أحد الطرفين: انتصار العسكر أو الإصرار على المقاومة غير المنطقية على تغيير كامل للنظام. كل ما احتجنا إليه هو تجميع قوانا بشكل رئيسي وتوجيهها للدفاع عن حقوق الإنسان. اعترافي بالهزيمة كان لأننا فقدنا لغة الثورة، واستبدلناها بمزيج خطيرٍ من اللغة القومية، الوطنية والجمعية ما بعد الاستعمارية التي تبناها طرفا الصراع، والتي استخدمت لنشر نظريات المؤامرة المعقدة والبارانويا. في بداية 2014، كانت لا تزال مطالبة الثوار بالمشاركة في حملة حقوق مكرسة لإلغاء قانون التظاهر والمطالبة بإطلاق المسجونين السياسيين أمراً مثيراً للجدل. كان معظم الناس يعتقدون أن الثورة مازالت تنتصر (حيث كان معنى الانتصار بالنسبة لهم هو هزيمة أو انتصار الإخوان المسلمين)، وكانت فكرة أن دولة الطوارئ هي التي ستحكم مرفوضةً من قبل الأغلبية. اليوم، يبدو أننا نجحنا في تلك المعركة الأخيرة، إذ أن مؤيدي الدولة والنظام يقلون تدريجياً خصوصاً بين الشباب. لا يختلف الكثيرون حالياً على توصيف ما حدث في صيف 2013، في حين فقدت جدلية الثورة والإنقلاب معناها مع مرور الوقت، حتى مؤيدو السيسي أنفسهم لا يؤمنون بازدهار وشيك. من الأصعب الآن قياس وضع الإسلاميين: يزداد التعاطف معهم بسبب الظلم الواقع عليهم، إلا أن الثقةَ في قدرتهم علي تنظيم جبهة موحدة وفعالة في مواجهة النظام ضعيفةٌ. اليأس مهيمن. قضيت معظم عام 2014 في السجن، وكان لا يزال لدي الكثير لأقوله. تضاءل جمهوري كثيراً، رسالتي لم تعد رسالة أمل على الإطلاق، لكن كان من الضروري تزكير الناس أنه رغم اعترافنا بالهزيمة، لا زال بإمكاننا المقاومة، أن العودة إلى الهوامش التي قاتلنا من أجلها في عهد مبارك كانت مقبولة ما دمنا مستمرين في الكفاح من أجل حقوق الإنسان الأساسية. مع بداية 2015، حين سمعت الحكم الذي صدر بحقي، لم يعد لدي ما أقوله للناس، كل ما قمت بكتابته كان رسائل شخصية. الثورة، ومصر ذاتها ستبدأ بالاختفاء ببطء من تلك الخطابات أيضاً، وبحلول خريف 2015 حتى تلك الكلمات الشخصية ذاتها نضبت، فقد مضت عدة أشهر منذ آخر مرة كتبت فيها رسالة وأكثر من عام على آخر مقالٍ لي. لم يعد لدي ما أقوله، لا آمال أو أحلام أو مخاوف أو تحذيرات .. لا شيء بالفعل. أحأول أن أتذكر ما كتبته للغارديان قبل خمس سنوات، في آخر يوم طبيعي في حياتي، أحأول تخيل من قرأ ذلك المقال وكيف أثر فيهم، أحأول أن أتذكر كيف كانت تبدو الحياة مع غد مليء بالأمل، وحين كانت كلماتي تحدث تأثيراً في شكل المستقبل القادم. لا أستطيع حقيقةً أن أتذكر أي شيء من ذلك، سيكون الغد مثل اليوم والأمس وكل الأيام الماضية والقادمة، كلها متشابهة تماماً. لا أستطيع التأثير في أي شيء. إلا أن هناك شيئاً واحداً أتذكره، شيء وحيد أعرفه: أن إحساس الأمل ذاك كان حقيقياً. ربما يكون من السذاجة أن نعتقد بأن أحلامنا يمكن أن تتحقق، إلا أنه لم يكن من الغباء أبداً أن نؤمن أن بإمكاننا خلق عالم جديد. لقد كان كذلك، أو على الأقل، هكذا أتذكر.</t>
  </si>
  <si>
    <t>تم الاعتداء على ترحيلة الطلبة أثناء عودتهم من الامتحانات بسجن الحضرة .. وقام الطلاب الذين لا يتجاوز عددهم 34 طالب بالدفاع عن أنفسهم والمقاومة قبل أن يتم استدعاء لهم المئات من جنود وضباط الأمن المركزي لتبدأ عملية سحل ممنهجة لهؤلاء الطلاب .. عملية سحل لم ينج منها أحد منهم وتركتهم جميعاً ما بين مصاب بجروح أو كسور أو كدمات .. ولم يكتفوا بهذا فقط ولم يراعوا حرمة الشهر الكريم وقاموا بوضع 7 من الطلاب في التأديب بدون طعام ولا شراب ولا غطاء وما زالوا هناك حتى الآن ورفضوا عرضهم على الطب الشرعي لكي يوثق حالتهم .. ولم يكتفوا بهذا فقط بل قاموا بقطع الكهرباء والماء عن الزنازين لعدة مرات وقاموا بمنع التريض وأشياء أخرى .. وذلك لأننا أعلنا التضامن معهم .. وأيضاً رفضوا عمل محاضر للمضربين عن الطعام والذي تعرض عدد كبير منهم لإغماءات عديدة وهبوط حاد في ضغط الدم ونسبة السكر في الدم وحياتهم الآن في خطر شديد.وإني وعدد كبير من المعتقلين في القلب منهم طلاب جامعة الإسكندرية ندخل اليوم يومنا الرابع في إضراب مفتوح عن الطعام ولن نتراجع بإذن الله حتى نسترد حقوقنا وتعود كرامتنا ونحاسب كل من شارك في هذه الجريمة.</t>
  </si>
  <si>
    <t>أول مرة قالها ظابط المخابرات لظابط التحقيقات لما سأله عني بيقوله وده هنا ليه وكمل كلامه بس ده سيس مالوش في حاجةأول لما اتقبض علينا والظابط ركب الميكروباص، قال في التليفون هو معانا يا باشا ومعاه اتنين كمانبعد كده قاله لا ياباشا مش عارف، اسمه عمر محمد عليفي لاظوغلي الظابط سأل اسراء-ده عمر محمد علي أخو سارة محمد علي.=اه يافندم.-ده عيل هلاس إيه اللي جابه هنا.=والله ما أعرف يا فندموالله ما أنا عارف رديت بيها على الظابط بعد ما مضيت على تصديق الحكم وسألني هو أنت عملت إيه وطبعا هي أعمال لا يعلمها إلا الله.. أنا لا أعلمها ولا يعلمها ظابط المخابرات أو التحريات.في شهر 5/2015 قبل القبض عليا بأيام، كنت بهزر وبقول نفسي استخدم التوقيع بتاعي بقى ويبقى عندي الناس اللي تقولي الموضوع واقف على توقيعك يا باشا، وغالبا الحلم اتحقق بطريقة معكوسة بعد ما ندهلي الشاويش امبارح وقالي الباشا عايزك نزلت له فقالي محتاجك توقعلي على الورقتين دول يا عمر، ده إعلامك بالحكم بتاعك بعد ما صدق عليه وزير الدفاع! وربنا ييسرلك في النقض بقىإن شاء الله هتخرجهي أكثر كلمة سمعتها طوال سنة كاملة محاكمة من تاريخ القبض عليا في 1/6/2015 لحد يوم 29/5/2016 يوم جلسة النطق بالحكم واللي بعدها برضه سمعت نفس الكلام ولسه مستني أمل عدم التصديق عليه!21/9/2016 تم إعلان التصديق بالحكم المؤبد.الحقيقة ما عادش فيه أمل ولا في حاجة تقدر تعرف بيها اللي هيحصل، كل اللي بتمر بيه مش من اختيارك، مفيش أمل في قضاء ولا في البلد كلها.الأكيد إني هخرج بس بعد ما أخرج مفيش حاجة تخليني أعيش أو يبقى عندي أمل.الأمل دلوقتي بيتمثل ليا في تحسين وضع السجن وإني أعرف أدخل عصير أو فاكهة أو أي حلويات أو حتى ملاية. أشياء مشروعة لكن إدارة السجن قررت منعها!لسه النقض الناس دايمًا بتقولي، ودي القشايه اللي بيتعلق بيها الغريق دلوقتي، أو إن يحصل حاجة تغير الحال... يمكن!!علامات الاستفهام نفسها بتكون على وشوش زمايلي في الزنزانة وسؤالهم اليومي أنت يابني جيت ليه كثير من الناس هنا طبعًا جايين ظلم ومنتظرين يخرجوا براءة. بعد الحكم بتاعي مش أنا بس اللي فقدت الأمل،السجن كله تقريبا فقد الأمل، وبقت الجملة المشهورة هنا دلوقتي اللي خلى عمر ياخد مؤبد، يبقى أنت هتخرجفيرد تلقائي:-والله ما أنا عارفعمر محمد علي174 غرب عسكرية</t>
  </si>
  <si>
    <t>في اللحظة التي دخلت فيها مبنى المخابرات العسكرية، تجمع الضباط من حولي وبدأوا بضربي. قيدوا يدي من الخلف، وبقيت على هذه الحال الى أن سمعت صلاة الفجر، وكان فجر يوم الأربعاء. استمرّ الضابط المسؤول بسؤالي عن حياتي الشخصية منذ لحظة ولادتي. ومن ثم تعرضت للضرب مرة أخرى. وبعد ذلك قال لي: سأتركك الآن وأعود اليك في الصباح. جلست هناك حتى فترة ما بعد الظهر إلى ناداني شخص آخر. بدأ ضابط آخر ضربي بعصا غليظة، ووضعها على أماكن حساسة في جسدي وضربني على رأسي. ضربني برجليه ويديه، وبواسطة أداة أخرى رفيعة تشبه السلك. اشتد ضربه لي عندما علم أن والدي كان قد توفي في رابعة، وطلب من ضباط آخرين أقل رتبة منه أن يقوموا بنزع ملابسي. نزعوا كل ملابسي، بما فيها ملابسي الداخلية.ثم أرغموني على الجلوس على كرسي، وقيدوا يدي خلف ظهري، وعلقوني بقضيب حديدي. ثم أزالوا الكرسي، الأمر الذي جعل جسمي كله معلقاً في الهواء. وقاموا بضربي مستخدمين عصا وسلكاً، وأنا معلق في الهواء. وثم وجهوا صدمات كهربائية الى أماكن حساسة في جسمي. قاموا بضربي على ظهري بقطعة قماش حارقة، مما تسبب لي بالحروق، واستمروا بصعقي بالصدمات الكهربائية. بدأت أصرخ أكثر، وقال ضابط لهم: هذا أمر جيد، وهذا المطلوب، والآن أنزلوه. وضعوني على الأرض على هيئة صليب، وجلسوا على يدي ورجلي، واستمروا بصعق الأماكن الحساسة لمدة ساعة تقريباً. بعد ذلك، قال الضابط لعناصره: دعوه يرتدي ملابسه. لم أستطع تحريك ذراعي على الإطلاق، ثم ألبسوني الثياب واقتادوني إلى إحدى الغرف. بدأ أحدهم بضربني بسلك على رأسي وبطني. وبقيت على هذه الحال في الغرفة، حيث تناوبوا بين الحين والآخر على ضربي. واستمر ذلك حتى صلاة الفجر. ثم سمحوا لي بالنوم حتى اليوم التالي. يوم الخميس، أحضروا لي قطعة من الجبن ورغيف خبز، وبقيت مكبل اليدين ومعصوب العينين حتى يوم الثلاثاء التالي. في ذلك اليوم، وضعوني في ميكروباص واقتادوني لمدة دقيقتين إلى المبنى، حيث تسلمت ورقتين من أجل أن أحفظ ما كتب عليهما. طلبوا مني الوقوف أمام الكاميرا، وقراءة ما كتب على الورقتين، على أساس أن المكتوب هو اعترافي. قاموا بتسجيل الفيديو. وعدت إلى زنزانتي وبقيت داخلها حتى يوم الجمعة.</t>
  </si>
  <si>
    <t>آيها الثوار الأحرار ، آيها الأخيار الأطهار ، يامن تواجهون في الشوارع الويلات من سبٍ وطعنٍ وقتلٍ ومطارداتٍ ، يامن تكابدون العنت خلف القضبان، وتصطبرون على أذى الظُّلّام، وتُنفقون من أعماركم لأجل الله جل علاه ..ما يمر وقتٌ، ولا تنقضي ساعةٌ، وأنتم فى رباطٍ أو أسرٍ إلا كُتب لكم بإذنه أجر، وتُرفعون بها درجة، نسأل المولى ذلك ..أردتم طواعيةً أن تنتقلوا ببلادكم إلى أحسن حال، وتهاجروا بها من ظُلمات الطغيان نور الإسلام بحريته وعدله وهديه وشريعته الغراء؛ فما كان الطريق مُمهداً، ولا كانت الورود الجميلة طيبة الشكل زكية الجوهر إلا وحفّتها الآشواك ..فلعمرك هذا طريق الرسل والأنبياء، وتلك سُنة ربك في الدعوات، ولا يسبقُ التمكين إلا مدافعة، ولن تجد لسُنة الله تحويلاً ..هاجر النبي الكريم -صلى الله عليه وسلم- ليُبتدأ به التقويم الزمني والفعلي للإسلام وقيامته وسيادته فما كانت هجرته إلا إنتقالاً بين مرحلتين : مرحلة إستضعاف ونكاية بالمسلمين ، إلى مرحلة بناء الدولة وماتلى ذلك من جهاد الدعوة والكفاح الدامي في سبيل ذلك ولم تكن تخلطاً -فقط- من الفتنة والإستهزاء أيضاً، بل كانت -كما قال الغزالي- تعاوناً عاماًعلي إقامة مجتمع جديد في بلد آمن ..كان بها من الومضات ما تلألأت به سماء البشرية من آيي الثبات والثقة ، وكان بها من وُهّاج التوكل والمثابرة والجلد والمشقة للقيام بأعباء هذا الدين ..فتلك الثقة في الله من الرسول - صلى الله عليه وسلم- حين كان في الغار مع أبي بكر، تلك الثقة المستتبعة بالثبات في قوله [ما بالك بإثنين الله ثالثهما] .وذلك الإيمان العميق من علي -رضي الله عنه-حين دُسّ في بردة النبي لينام على وثيره في ثبات تام، في موضع تهديدٍ بالقتل يجعل أشجع القلوب تنخلع من أماكنها .وذلك التوكل الذي أخذ الرسول بتلابيبه، فأخذ بكل الأسباب للإعداد؛ ماترك نقطةً عمياء أو ظرفاً مغفولاً عنه إلا وإحتاط منه، وكتم أسرار المسير ثم إستعان بالله وتوكل ليعاني شمس الصحراء الحارقة وألم فراق الوطن في سبيل الله ..ليعلمنا نبينا ثقةً فثباتاً في ذات الله، والأخذ بكل الأسباب للإعداد وكتمٌ للأخبار ومنع القيل والقال، وألاّ نلوك المعلومات التي جهلها لايضر والعلم بها أضرُّ لنهجر الأخبار الفارغة، والإشاعات الواهمة، والمعلومات الجهلُ بها أنفع ولنهجر معاصينا إلي سعة الطاعة ورحمات الله سبحانه ..« فليست السيرة هي فقط سردٌ لحياته -صلي الله عليه وسلم- من مولده إلي أن آثر الرفيق الأعلى أو تأريح حوادث، إنما هي مصدر الأسوة الحسنة التي يقتفيها كل مسلم، ومنبع الشريعة العظيمة التي يدين بها » . الغزاليفالسيرة فقه يُنمي الإيمان ويُزكي الخلق ويُلهب الكفاح، ويُغري بإعتناق الحق والوفاء له، ومنبع للطاقة يحرك الجموع إلي الله في ميادين العمل والنشاط والإبداع كما عبر شيخنا محمد الغزالي ..ونقول علي منواله :-فلتكن هذه الكلمات وتلك الأفعال وهذه التضحيات تحية القلوب المؤمنة للرسول الكريم -صلي الله عليه وسلم-والسلام عليكم ورحمة الله وبركاتهعمر الحوتمن أحد سجون الوطن1 محرم 14282 أكتوبر 2016</t>
  </si>
  <si>
    <t>بسم الله الرحمن الرحــيـم إخواني الرفاق السائرين معي علي درب الحريه أحيكم بتحية طيبه مباركه من عند الله عـزوجل أحيكم بتحيه الإسلام . السلام عليكم . جميعاً ورحمة الله وبركاته كيف حالكم جميعاً أدعو من الله عزوجل أن تكونوا جميعاً بـخير حال . أنا كويس الحمد لله وزي الفل لا ينقصني سوي رؤيتكم جميعاً علشان إنتوا واحشني كتير جداً جداً جداً لا يعلم أحد مدي هذا الحب و الإشتياق إليكم سوي الله عزوجل وبصراحه نفسي تكونوا هنا جمبي عشان تسلوني في الحبسه 😃 طبعاً بهزر أتعس خبر بسمعه في الزيارة لما أسمع إن حد منكم إعتقل حقيقي بكون زعلان جداً 😞 وما شاء الله عليكوا كل زياره لازم يجيلي خبر حد انه اعتقل وفي نفس الوقت بكون مبسوط بس مش أوي ☺ عشان اعرف من الشخص ده أخباركوا و أطمن عليكوا منه ورسايلكوا وسلامتكوا بتوصلني جميعاً . بالحق الكلام خدني ونسيت أقولكوا ☺ كـل عـامـ وأنتم بخير وگل عامـ وأنتم إلي الله آقرب وعلي طاعته أدوم وعيد أضحي مبـاركـ عيدي هذا يعبق بإشتياق ولهفه وحنين إلي قلوبكم الطاهره عيد مشرق بوردية الأمال وأحلام اللقاء عيد مشرق بأمال النصر والتمكين ده رابع عيد ليا في السجن يا ولاد المحظوظه 😊 بقالي ٤٧٥ يوم إعتقال شكل الحبسه غرزت معايا 😊 و الصبرُ لي زادُُ ... فـي شدةِ الحبِ أستودعكم الله في رعايه الله وحفظه لا تنسوني من صالح دعائكم تهادوا الحب غيباً بالدعاء 11/9/2016 عمرو السعيد . سجن جمصه شديد الحراسه عنبر (١) سياسي</t>
  </si>
  <si>
    <t>بسم الله الرحمن الرحيم علُي حيطان السجن يا سجان....واخنق خيوط الفجر سد بيبان أحيكم أولا بتحية الإسلام تحية طيبة مباركة من عند الله. أحدثكم من داخل سجون الإحتلال العسكري السلام عليكم ورحمة الله وبركاته احدثكم من داخل سجون الإحتلال العسكري احدثكم من داخل محبسي الذي قبعت فيه ما يقارب من ٢٤٥ يوم. أحدثكم مع قروب موعد الإنطلاقه الخامسه لثورة الشباب المصرية التي كنت ابنٱ من ابنائها واكثر المخلصين لها الصوره التي اجهضتها كل من شارك فيها الكل أساء في حسن التعامل معها وكيفية المحافظة عليها والكل كان جزءاَ من الثوره المضاده وها نحن جميعاً نركض في سجون من قامت عليهم الثورة أه ثم أه ثم أه #قهر ألم ينتهي بعد جو المشاحنات والمزايدات #وأسفاه_عليكم ما كان دم الشهيد إلا شمعه مضيفه لنا في عالم ملئ بالظلام ومهما اشتد علينا بطش السجان فإنه لن يرهبنا سجون مصر مليئه الأن بزهرة شبابها توحدوا جميعا. َ يا من قمتوا بأشرف الثورات وأنبلها واعلموا أن الوحده هي طريق النصر ، والتنازع والتصارع والفرقه طريق الفشل والهزيمه و ست ان بين من مات رافعاُ رأسه ومن يموت ذليلآ منكسرآ مطاطي الرأس . واعلموا أن من كانت صفقته الإباده والتشريد واعتقال الشباب وقتلهم وتعذيبهم فلآ تتوقعوا له الإستمرار . أستودعكم الله . في آمان الله وحفظه ؛ عمرو السعيد MoRA 28\1\2016.</t>
  </si>
  <si>
    <t>الساعة 4 من فجر يوم الجمعة الماضية، كنت خارج المنزل وفوجئت باتصال من أسرتي تبلغني أن الأمن الوطني يقوم بتفتيش منزلي ومعه قوة من مركز شرطة شبين القناطر، وأخبروا أسرتي أن النيابة أصدرت قرارًا بتفتيش المنزل.. استمر التفتيش لمدة ربع ساعة تقريبًا مع ما صاحبه من فزع لأطفالي وزوجتي.. وانتهي التفتيش بعد أن قاموا بالاستيلاء على عدد من الكتب الشخصية والأوراق والأرشيف الصحفي الذي قدمته للجنة القيد بنقابة الصحفيين منذ فترة طويلة فضلا عن بعض المتعلقات الشخصية.. أرغب في تقديم بلاغ بالاستيلاء على متعلقاتي الشخصية، ومنها كاميرا ولاب توب صغير ضد وزير الداخلية ومدير أمن القليوبية ومأمور مركز شرطة شبين القناطر بمحافظة القليوبية ورئيس مباحث المركز.</t>
  </si>
  <si>
    <t>لابد لكم بحماية شرف المهنة، وحرية الكلمة، واعترف أني قلت تيران وصنافير مصرية</t>
  </si>
  <si>
    <t>أقف بين رفاقي. كانت الابتسامات لا تزال مرتسمة على الوجوه، ونظرات السعادة التي تلي رؤية الزوجات والأولاد لم يذهب تأثيرها عليهم بعد، عندما وجدت هذا الرجل الستيني ينبهني بالطرق على ساقي أني وطأت بقدمي يده التي يستند بها على الأرض التي افترشها. لم يكن معتادًا أن أجد من يجلس بهذا المكان. آسف يا حاج، اعتذرت له، فالتفت: مافيش حاجه يا ابني.حدث هذا الموقف بعد زيارة يوم الأحد 24 أبريل الماضي، وكنت قد رأيته مرتين قبل هذا الموقف: قبل الزيارة وأثناءها. ثلاثة مشاهد متتالية رأيت فيها الحاج ممدوح، ويكفي أحدها فقط ﻷي إنسان (وليس لطبيب حديث التخرج مثلي موقوف عن العمل منذ حوالي ثلاث سنوات) ليعلم أن هذا العجوز الذي أنهكه المرض سيكون أقرب ضحية للموت ظلمًا في السجون. يكفي أن تتكلم مع الرجل لثلاث دقائق كما أتيح لي، لتسقط دموعك دون إرادتك، حزنًا على مرض الرجل الذي نال من جسده وصحته بسبب ظروف السجن التي جعلته يفضل البقاء في زنزانة ضيقة على أن يُحجز في مستشفى السجن التي لا تقدم ولو أقل قدر من الرعاية الطبية التي يمكن تقديمةا لكائن حي؛ حيوانًا كان أم إنسانًا.يبرر الحاج ممدوح اختياره ذلك بقوله: أموت بين اخواتي اللي بيخدموني يا ابني، في المشتشفى مافيش حد هيخدمني. ستبكي رغمًا عنك لإحساسك بالعجز عن تقديم أي شيء لهذا المسن المريض، ولعجزك عن أن تقول للضابط المسؤول عن الزيارة إن هذا الرجل المسن المريض سيموت بين أيديكم وأنتم لا تقدمون له أي شيء. ستبكي قهرًا عندما تسأله واخد كام سنة يا حاج؟ لأنه يرتدي البدلة الزرقاء الخاصة بالمحكومين، فيجيبك عشر سنين!ستبكي غمًا وكمدًا عندما تتساءل عما فعله هذا العجوز المريض قليل الحيلة عندما قُبض عليه ليقدَّم إلى المحاكمة العسكرية وهو في حالته تلك. ماذا فعل لوطنه ليجازيه بعد هذا العمر، ليس فقط بفيرس سي الذي أصابه نتيجة تلوث طعامه وشرابه، ولكن بالموت بعيدًا عن زوجته وأبنائه وأحفاده في ظلمات ووحشة الزنازين، محرومًا حتى من نظرة وداع قبل الفراق الأخير؟أي قَدْر من الذنوب ستحملها أيها القاضي العسكري بعد أن حكمت على الحاج ممدوح بالموت بهذه الطريقة البشعة؟ أي ظلم يرتكبه أي ضابط أو طبيب في مستشفى السجن رأى الحاج ممدوح وتركه يموت في مكان غير آدمي كهذا، ليقضي فيه اللحظات الأخيرة؟لن أتاجر بدم الحاج ممدوح في سرادقات الثورة والهتافات ضد الحكم العسكري والسيسي. لن أتحدث عن الديكتاتورية التي تُبني بدماء البشر وإفناء أعمارهم داخل سجون الظلم والقهر، ولن أسترجع ذكرىات موت صديقي أنور العزومي بيننا في الزنزانة، ولا تلك المشاعر الرهيبة في أشد أيام السجن كآبة وإيلامًا وتأثيرًا في نفسي، بعد وفاة أنور العزومي منذ ما يقارب ستة شهور بمرض الصرع.لقد مات الحاج ممدوح، وقد رأيته قبل موته بثلاثة أيام، وتوقعت موته الوشيك، فقط أنادي متمنيًا أن يحرك ندائي ساكنًا: أخرجوا المرضى ليُعالجوا في مستشفيات حقيقية لأنهم بشر.الناس هنا يموتون موتًا بطيئًا، ومستشفى السجن لا تصلح حتى لعلاج الحيوانات، ولا تقدم أقل قدر من الرعاية الصحية. لماذا يواجه السجناء التعنت ورفض طلبات النيابة بنقلهم للمستشفيات، بحجة الأسباب الأمنية؟ يجب أن يُكتب في خانة سبب الموت أسباب أمنية بدلًا من هبوط حاد في الدورة الدموية أدى إلى الوفاة، ثم تحقيق عقيم من النيابة يجري في غرفة مأمور السجن بعد منتصف الليل، لتحمي الداخلية أفرادها من المساءلة عن تهمة الإهمال الذي يقتل السجناء، ففي السجن الواحد تجد مصابين كثيرين بفيروس سي الذي تعاون مع الظلم في قتل الحاج ممدوح، وتجد مرضى عديدين يحتاجون إلى عمليات جراحية، ومئات يحتاجون إلى قدر عادي من الرعاية الطبية ولا يجدونها. لا يُنقل السجين لمستشفى خارج السجن إلا إذا كان على أعتاب الموت يا يلحق يا مايلحقش!ندائي إلى كل من بقي في ضميره مثقال ذرة من إنسانية: أوقفوا الموت البطيء في السجون. أوقفوا الإهمال الطبي العمدي في السجون. أخرجوا السجناء ليتلقوا علاجهم في مستشفيات آدمية قبل أن يُقتلوا بالإهمال العمدي في الزنازين.</t>
  </si>
  <si>
    <t>أفقد أعصابي كثيرا هذه الأيام أتذكر صدمتي بعد سماعي الحكم و أنا في القفص.. لقد اقتادونا بعدها مكبلين كالمجرمين و ساقونا إلي السجن.. هناك و أيضا في الطريق فقد العديد أعصابهم و هناك من سقطوا مرضي أو أغمي عليهم .. كان اليوم شديد الصعوبه 47 نفسا تبكي و تأن و تتضرع إلي خالقها أو حتى تكفر به..</t>
  </si>
  <si>
    <t>السجن وحش جداً جداً وبيموت كل حاجة حلوة فينا طلع في الحبس مظاليم كتير جداً يا مصطفي والعصابة اللي حكمانا جبروتها فاق المتوقع من قتل وتعذيب واهانة .عارف التلامذة اللي عنيهم لسه هتعرف الالوان ملقوش منها غير الابيض والازرق واحمر الاعدام .عندنا دكاتره ومحامين واساتذة ومعيدين ومهندسين وصنايعية وعمال وفلحين ولا الشيوخ ناس مسنة مريضة مابين مريض بالقلب والعجز وكسور لا بيعرف ينام ولا يمشي والتهمة ارهابي .يووه اقولك ايه ولا اية وكله كوم واكل السجن قصدي التعيين ، حاجة يعني قمة القرف حاجة كدا لو قدمتها لقطط السجن تلاقيها زعلت منك وجريت منه وهيا حاسة بالقرف . ولا اعداد المساجين اللي من كترهم علشان الواحد منهم يدخل الحمام يستني دوره في طأبور طويل وممكن بعد ما يحجز دور من كتر الانتظار ينام ! ولا الزيارة وقهرها ولا العيادة وقرفها ولا التريض اللي مفروض بنتنفس فيه هوا نضيف معظم الوقت بناخده في العنابر وكل دا حمادة واللي جاي اكيد حمادة تاني ! ربنا معانا ومعاكم ومع كل مظلوم.</t>
  </si>
  <si>
    <t>مات من اهلي من مات ولم أكن في شرف وداعه مات العم والعمة وإنقطعت جذوري وأكرمني الله بأبن لم أكن في استقباله ، لا أعرفه إلا من صور أو من دقائق لم أسمعه ينطق غير الصراخ في قاعة الزيارة نظراً للشخط والصفافير والصراخ الذي أصابه بالفزع ، والادهى من ذالك والأمر أني خلال تلك الفترة لم ارى القاضي تخيل أنك تتمني أن ترى القاضي ، ما يقرُب من عام ونصف يؤجل لك خمسة اشهر ثم اربعة اشهر ثم شهران ثم اربعة اشهر وكل هذه التأجيلات اعلمها ياسيدي وأنا في سيارة الترحيلات قبل ان أنزل إلى حجز المحكمة يخبرني بها الزملاء من المحامين لقد تم تأجيلك تم تأجيلك .</t>
  </si>
  <si>
    <t>رسالة من تحت الارض رسالة من اكبر مقابر مصر عزيزي الاستاذ إبراهيم بدايةً أحب أن أشكرك على أهتمامك بقضايا ساكني مقابر مصر من الشباب الذين ظلموا ووضعوا في غياهب السجون ، لا لشئ إلا لأخطاء من الاخرين في التقدير احياناً ورغبة في الانتقام والمكايدة احياناً وعبثاً تارةً اخرى . كنت قد قرأت لك مقالاتك التي طل منها مظاليم العهد الحديث من الشباب التي كانت بمثابة نافذه ليعرف اهل بلادي كم الظلم الذي تعرض له هؤلاء ومنهم محمود محمد ، وعمرو عاطف وغيرهم الاف الذين اصبحوا عمار السجون وسكانه بدلاً من أن يصبحوا سواعد تبني هذا البلد . وضعوا الحديد والسلاسل في هذه الايادي لتكون مصر مخلله في القيود أينفعنا أنهمار الغيث أراضينا ، وما جدوى الأفكار وما جدوى المربين .تعلمت يا أستاذ إبراهيم أن الوطن ناسه وضرورة البحث عن المخلصين وضرورة عدم الاستهتار بأي جهد يبذل في سبيل نهضة بلادنا.</t>
  </si>
  <si>
    <t>وقالوا لجلودهم لما شهدتهم علينا قالوا أنطقنا الله الذى أنطق كل شئ وهو خلقكم أول مرة وإليه ترجعون بسم الله الرحمن الرحيم الحمدلله والصلاة والسلام على أشرف المرسلين وخاتم النبيين سيدنا محمد صلى الله عليه وسلم أما بعد يوم الاربعاء 19-4-2015 اتمسكت من البلد من على الطريق أمام مسمع ومشهد من الناس اللى كانت موجودة وقرابة بيت العمدة غمونى معرفتش انا فين إلا لما فتحت عنيا بعد ما جيت من القاهرة من أمن الدولة مدينة نصر . لقيتهم مكلبشينى فى مكتب فى غرفة (بلو ما بين تنفيذ المباحث بقسم أول، طبعا أول ما أتمسطت اخدونى قدام ثلاث حريم مدارين وجوههم ومنهم منقب وشال الغماية عن عينى قدامهم وبعد كده جه ضابط ومعه النقيب (فهد الليثى) وجأبولى صورتى وأنا فى المصيف و (إبراهيم عبد الحليم سلمان ) فقولتلهم دى بتاعتى وده واحد صاحبى، فجأبولى صورة تانية لواحد قاعد على القهوة ومتصور هو وصاحبه فقالى انت ده. قولتله لا، ضربني بالقلم وحأول يقنعنى إنى أنا الشخص ده غمونى تانى ونزلونى سلم وأنا متكلبش خلفى وطلعونى سلم تانى ودخلونى مكتب وقعدوا معايا مخبر ودخل ضابط ياخد بياناتى فبقوله يا أفندم هو أنا عملت إيه راح المخهبر ضاربني وقايلى أسكت، بعدها دخلونى غرفة تانية مليانة ضباط ومخبرين وراح رافع إيدى لفوق وربطها ومعدين من ورا رقبتى عصاية علشان إيدى متنزلش وواحد راح مخلعنى بنطلونى ورابط بالحزام رجلى وبدأ بالصاعق الكهربى يكهربني فى خصيتى، فبقوله يا أفندم أنا معملتش حاجة أنا كنت فى شغلى بدأ يزيد فى الضرب والكهرباء فقولتله شوف اللى انت عايزه وأنا همضيلك عليه. قالى لا لازم انت اللى تتكلم، بدأت أقوله أنا كنت فى الشغل أنا وابن خالى والعمال والغفير واصحاب الأبراج خد عناوينهم، وبعد كده بعد العشا تقريبا ريحونى ساعة أو مكملش وأخدونى تانى وأتلموا كلهم عليا ونيمونى فى الارض بالبوكسر وربطونى من إيدى ورجلى فى الكراسى وبالصاعق مشلوش عن جسمى إلا بعد فترة وبقى يقولولى اصرخ كمان مش مهم محدش هيرحمك . وبعد كده راحو معلقينى (شواية) بعد الفجر لحد تانى يوم قرب العشا لما قولتلهم هقول اللى انتوا عايزينه بعد ما هددونى بماما وأختى وبنت (على عابدين) لما لقى الكلام على الواتس قالى قول، بدات أعترف لحاجة معملتهاش كان غصب عنى خوف من تهديدهم وجه ضابط امن الدولة من القاهرة فك الغماية عن عينى وقالى قول الحقيقة قولتله إنى كنت فى الشغل وكان معايا شهود قالى ماشى امال اللى انت قولته ده ليه قولتله من الخوف، خد اقوالى فى ورقة وبعدها بقوا ياخدونى بليل متغمى يودونى أمن الدولة والمخابرات ونكرت قدام المخابرات فاتنرفزوا عليا بالشتيمة وواحد ممنهم راح واخدنى بالعافية ونزلنا عند الاستاد وخلانى قولت الكلام وصورت فيديو ونزلنا البلد عندنا الساعة 6 الصبح، ولما رجعنا هددونى تانى انت حتة كلب بلدى، أنا ممكن اقتلك برصاصتين من ام 35 جنيه وأرميك فى اى حتة ونقول قتل احد الارهابيين وارمى جنب منك فرد خرطوش. وكان إعترافى ده وتصويره مقابل ان لطفى محمد يروح لما عرفت انهم جأبوه، بعد كده اخدونى (القاهرة) مكنش تعذيب كان ضرب بالإيد بس وانكرت كل اللى قولته فى كفر الشيخوقولتلهم إنى اتعذبت واتكهربت وخلونى كلمت مسئول كبير فى التليفون فسألنى انت تعرف ايه اللى كان فى القنبلة قولتله يا أفندم لو عملت التفجير مكونتش اتمسكت كده بسهولة وبعدين لما انا قاتل ايه اللى مقعدنى فى البلد وانا عارف ان الناس بتتمسك كان زمانى هربت كرر عليا سؤال اللى سألوهالى مدير امن الدولة وقالى أمال قولت كده ليه قولتله تحت ضغط وتعذيب وتهديد بامى واختى قالى يعنى انت معغملتش حاجة قولتله واللع ما عملت قالى ماشى فقولتله هروح؟ قالى إن شاء الله. جينا بعد ثلاث ايام على قوات الأمن طبعا الخطوط بتاع التعذيب مكان الصاعق كانت لسه باينة ومكتبهاش فى الورقة أو التذكرة اللى تثبت إن احنا عندهم ولقيت عربية واقفة ركبونى فيها وأنا متغمى وأخدونى على القسم تانى، قعدت يومين ودخلونى لل (السكران) وبقى يقولى قول الحقيقة فضلت ثلات ايام اقوله معملتش، لحد ما هددنى انه يعلقنى تانى قولتله هكدب وهقول عملت علشان ترحمنى من التعذيب، اقسملى بالله انه مكلمك وواحد صاحبك موصيه عليه وانى بره القضية وهددنى ان الناس بتاعة مصر جاية تحقق معايا تانى والناس دى مبترحمش وخلانى اعترفت غصب عنى بالتهديدات واقول الكلام بتاع أمن الدولة تانى ونزلت يوم الشتا اللى فى شهر خمسة الساعة 6 الصبح يدور على الشريحة لانى كنت قولتله كان معايا تليفون صغير وكسر شريحته فملاقاش حاجة وهددنى ببتوع مصر اللى كانوا موجودين كل يوم فى القسم. وحقق معايا ناس من المديرية وقولتلهم انى معملتش حاجة برضه، وقعدوا يتريقوا عليا وقالولى قولنا عملت ايه فى اليوم ده، قولتلهم انى خرجت روحت شغلى وكنت موجود هناك والناس تشهدفشوفت واحد منهم وانا بحكى بيهز دماغهوبيقول مضبوط، قولتلهم عندكم الإخوان حققوا معاهم ، شتمونى طبعا وقالولى هتخرج، عدا اليوم و (البغل) اخدنى عنده المكتب عاوزنى اعترف على فكيه وسمعان وأحمد عبد الهادى وسامح وأحمد سلامة واثبت عليهم علشان انا عليا الفيديو الاثبات الوحيد، رفضت لحد ما تعبت وقالى انا هشيل ايدى من الالقية دى انا عملت كل ده عشان (أبوك لحد ما جه واحد من مصر قالى (كلامك ده لو اتغير ملكش دية عندنا واحنا مبنهزرش ) وعرضونى على النيابة ووكيل النيابة رفض يسمع منى اى حاجة وهددونى باللى حصل فى كفر الشيخ وخلانى اعترفت بره، ويقى هو يجاوب على نفسه معظم الاسئلة ولما جه يصور الحادث رفضت، هددنى انه يشيلنى القضية لوحدى و (أحمد السكران) ضربني بالقلم وقال انا مش قولتلك انك مش فى القضية ولما جه يحقق معايا بعد التصوير طلب مواجهتى للمتهمين ورفضت وانكرت وهو كتب من عنده ان الاعترافات تحت الخوف والتعذيب واتعاركت انا وهو يوميها. لا تحزن على ضعفى فعندى يقين أنى سوف انتصر على من ظلمنى قريبا يا والدى العزيز. ربك كريم وهنخرج قريب ان شاء الله</t>
  </si>
  <si>
    <t>«بسم الله الرحمن الرحيم » « الحمدالله رب كل شئ رب العالمين والصلاة والسلام علي أشرف المرسلين وخاتم النبين محمد بن عبدالله صلوات ربي عليه » السلام عليكم ورحمة الله وبركاته........... اصدقائي وأخوتي في الله أشهد الله أني أحبكم في الله مضي شهر رمضان الكريم بأيامه الطيبة التي تمنيت أن أقضيةا خارج هذه الزنزانة بينكم وبين أهلي والله لو تعلموا كم إشتقت الي الحرية و أيقنت الآن أن الحرية لها ثمن غالي فالحمدلله علي كل حال . من غرفتي المتواضعة طبعاً في عنبر الإعدام كما يسمي أحدثكم غرفة عرضها لم يتعد ١٢٠سم وطولها مابين ٣ أو ٤متر ويعيش بداخلها ثلاثة افراد ولايوجد بها إضاءه بالداخل ولامراوح ولا اي حاجه تساعدك إنك تعيش فيها ولاحمام طبعا ! بعد ماكان الواحد بينام علي سرير لوحده دلوقت بتنام في مكان يدوبك تعرف تتقلب فيه ، مدة الحبس اليومي داخل الزنزانه ٢٣ساعه و ساعه واحده بس بتخرج تمشي رجلك داخل العنبر ونملأ ماء الوضوء لكن والله لا نعرف سبب مضي اليوم علينا هنا بسرعة وهي رحمة من رحمات ربي علينا وأكيد مقولكمش علي الاكل بتاعهم هنا حاجه أستغفر الله العظيم ، أحمدوا ربكم علي اللي انتم فيه لم أري يوما هذا العنبر غير في الافلام والمسلسلات ، وها أنا أصبحت أسيرا للظلم محكوم عليا بالإعدام ولكن لاتصدقوا مايقال عني أقسم بربي أني برئ من هذا الدم ولم اشارك فيه و كل ماوقع عليا وعلي من معي هو ظلم جائر و لو هما كانوا متأكدين أن احنا اللي عملناها مكنوش فضلوا يعذبوني اكثر من ٧٦ يوم وتهديد بوالدتي وأختي وغير دا كل الظباط شهدو عليا اني ممسوك يوم ٣٠ - ٦ كفاية إني أقول حسبي الله ونعم الوكيل « وأفوض أمري إلي الله والله بصير بالعباد» لاتضعوا الخوف حاجزا بينكم وبين كلمة الحق سوف نسأل عنها امام ربنا يوم «لا ينفع مال ولابنون إلا من أتي الله بقلب سليم». كل سنه وأنتم طيبين عيد فطر سعيد أعاده الله عليكم بالخير وأعاد الله عليكم هذا الشهر الكريم بالخير</t>
  </si>
  <si>
    <t>يمين قليلا عند الزيارة لساحة التفتيش الأمن يجبر السجناء الجدد على التجرد من ملابسهم وضربهم بالعصا والشوم في عنبر 2 مهما وجدتم من تجديدات وطلاء فإنه يتم يوميا إجبار المساجين الجدد علي قضاء حاجاتهم أمام المخبرين مباشرة اختاروا عينة عشوائية علي العنابر والزنازين في أنحاء السجن سترون تعداد الزنازين وازدحامها وقذارتها لا يكفي أن تعتصر القبضة البوليسية العسكرية أجساد أرواح الناس فتعتصرهم بلا رحمة في معيشيتهم وخبزهم وعملهم وتنقلاتهم وكل شئون حياتهم وأملهم في أى غد أفضل. على مستوى السجون تتبني الدولة مبادرة ما للافراج عن غارمين وغارمات في الوقت الذي تتوحش في دعم كل السياسات التى ألقت بهن وبهم في السجون من الأصل، ولا يكفي أن تلقي بالناس في السجون على تظاهرة ما أو تيشيرت أو دبوس أو بالونة. ولاتخجل الدولة من قضايا وجلسات وأحكام حتى إذا ما اطلقت سراح عددا مجهريا عشرات دون عشرات الآلاف (نبوس الايادي وش وضهر) وينتظر الأهل والأصدقاء المنحة القادمة في بضع عشرات أخرى وحظا سعيدا في المره القادمة، هكذا تبلغ الثورة المضادة والدولة قاع الانحطاط السحيق وتستمر رغم ذلك في الحفر بحثا عن مزيد من الانحطاط ، وفوق ذلك انت مطالب بأن تضحك عندما تقرأ اخبار عن زيارات وتفقدات مجلس ما أو وفد ما أو جريده ما لسجن ما. واختصارًا فهذه دعوة لما يسمى مجلس حقوق الإنسان ومن سياقه، في زيارتهم القادمة لسجن برج العرب أن يتكرموا وأن يبدأوا الزيارة أولا بساحة تفتيش المساجين الجدد، لن يكلفهم هذا الا بعض الخروج عن النص المقرر للزياره وهو عبور البوابة المخصصة للمساجين ثم الانعطاف لأقصي اليمين والسير للأمام بضع خطوات، رغم الطلاء الذي ستجدونه جديدا والتجديد الذي سيحدث لتلك الساحة - إذا ما سمح لكم برؤيتها - فانه في تلك الساحة يتم اجبار المساجين الجنائين علي التجرد من ملابسهم تحت تهديد العصي والشوم وأقذع السباب، يتم هذا في العراء صيفا وشتاء حرا وبردا، وحتى وقت قريب كان يتم إجبار المساجين السياسين الجدد القادمين من محافظات أخرى علي نفس الاجراء ومن يرفض يتم تجريدهم من ثيابهم عنوه وضربهم وأخذهم للتأديب وإذا ما كانوا من المحظوظين فتتم مصادرة أوراقهم وأقلامهم وكتب الطلاب الدراسية وأحيانا تصادر حتى ملابسهم التى جاءوا بها من سجن آخر وكذلك طعامهم ومتعلقاتهم الشخصيه لأن السجن إصلاح وتهذيب. بعد ذلك ليتكرم المجلس أو الوفد الزائر بزياره عنبر 2 وهو عنبر الإيراد في مجموعة أ وليدخلوه من مدخله الأساسي الذي يطل علي العنابر المقابلة، وحالما دخلوا فلينظروا يمينا أيضا وسيجدون بابا يطل علي فناء صغير، وليعلموا حينها - إذا ماسمح لهم بدخول هذا العنبر - أنه مهما وجدوا من تجديدات وطلاء حديث فإن في هذا الفناء بالتحديد يتم يوميا إجبار المساجين الجنائين الجدد الواردين علي السجن علي قضاء حاجاتهم أمام المخبرين مباشرة لأن السجن إصلاح وتهذيب !! واذا ماسمح لهم بالذهاب بعيدا إلى هذا الحد فربما يمكنهم أن يذهبوا في عينة عشوائية علي العنابر والزنازين في أنحاء السجن ليروا بأم أعينهم تعداد الزنازين وازدحامها وقذارتها . أما التأديب فيمكن الحديث عنه مستقبلا وإن كانوا لن يصدقوا ماسيسمعوه في كل حال وإذا ما استمروا بالخروج المستحيل عن نص الزيارة المقررة تفاصيلها سلفا فليس جديدا علي معلوماتهم أن يعلموا أنه قد تم في مارس 2015 تجريده فور تولّي حسن السوهاجي إدارة مصلحه السجون وحينها لم يتركوا شيئ.. فصادروا البطاطين والملاءات والأغطية والملابس والمناشف والمتعلقات الشخصية وحتى متعلقات النظافة الشخصية وحتى الكم القليل من الأدوية التي كانت بحوزة البعض، صادروها وصادروا الكتب والأوراق والأقلام وحتى الصحف القومية المدفوع اشتراكها مقدما صادروا مراوح الغرف وصناديق الفلّين التى تستخدم كثلاجات باختصار لم يتركوا شئ . علاوة علي ذلك فهناك من الأمور الأخرى مما لايستطيع أي مجلس أو وفد معرفته في منظومه الاصلاح والتهذيب، ويعرفها القاصي والدانى داخل السجن، منها علي سبيل المثال لا أكثر «الإرشاد».. لكي يتمكن السجين من الحصول علي عمل داخل السجن فلا بد أن يتعلم ويدرب علي كل فنون الوشايه والتلصص والتجسس علي الآخرين من زملائه، ولأن السجن إصلاح وتهذيب فهكذا يتم اكتساب تلك القيم وغيرها تدريجيا داخل عالم السجون تمهيدا لخروج سجين نموذجي يتماشي مع سياسه الدولة لإستمرار تلك المنظومه. ختاما وبمناسبة اعتبار 2016 عاما للشباب فتلك دعوة بالإسراع في افتتاح السجون التى اكتمل بنائها والإسراع في تشطيب السجون التى مازالت قيد الانشاء لاستيعاب الشباب!.</t>
  </si>
  <si>
    <t>بالرغم من قسوة التجربة بس الحمدلله على نعمة الحلم الغالي اللي مينفعش يتفرط فيه والأمل الموصول بالحق والعدل والحرية اللي مسيرنا هنشوفها يوم ما.طريقنا اللي اخترناه للدفاع عن كل اللي شايفينه حق لازم نكمله وعارفين إن إحنا هندفع تمن غالي على كل موقف وكلمه في مواجهة العبث والظلم، وبكل شجاعة هنتمسك بكل أحلامنا.وعلى قد ما أنا زعلان إنى محضرتش قضية تيران على قد ما كنت بأطير من الفرح وأنا بتابع المجهود الكبير اللي كل المواطنين عملوه لتجميع وثائق تؤكد مصرية تيران وصنافير وإظهار كذب رواية الحكومة وتابعيها.كان نفسى أكون في المحكمة يوم الثلاثاء القادم 21 يونيو عشان أسمع حكم تيران وحكم الزام الدولة بالسماح للمحامين بالدخول لمقر نيابة أمن الدولة لممارسة عملهم، بس أنا متأكد إنى اشوف الجلسة بعنيكم ومتأكد إن كلكم هتكونوا هناك بتحضروا الجلسة.</t>
  </si>
  <si>
    <t>الحمد لله صدر الحكم لصالح الشعب المصري وأقرت المحكمة بمصرية الأرض بما يؤكد أننا لسنا نحن من يروج إشاعات كاذبة” بل على العكس، جهات وأشخاص أصبحت الآن مدينة لنا بالاعتذار.الحمد لله على توقيت صدور الحكم كي يمدنا ببعض الطاقة على احتمال ما يفوق طاقة البشر. فأنا ما زلت أسير الحبس الانفرادي وممنوع من الخروج نهائيا من زنزانتي، بما يخالف كل القوانين واللوائح، وما زال كل ما يمكن أن يخفف عني الدقائق والساعات والأيام الصعبة والطويلة ممنوعا عني. لا جرائد ولا راديو ولا كتب ولا حتى فراش.عزائي الوحيد أن الحق ونس، والحلم ونس، وأن الحرية ليست بعيدة، وإن بعدت فيكفيني أن الثمن الباهظ إنما هو للدفاع عن أرضنا ومقدراتنا وحقنا في تقرير مصير موارد بلدنا.كم المحبة والتضامن التي تنقلهم لي زوجتي أثناء الزيارة القصيرة هي ما يربطني بالعالم الخارجي. أشكركم عليه وأشكر كتيبة المحامين وعلى رأسهم الأستاذ خالد علي اللذين بذلوا كل طاقتهم لاستكمال ما بدأناه سويا.الحمد لله أيضا أننا كسبنا قضيتنا المرفوعة طعنًا على منع دخول المحامين لمقرات نيابة أمن الدولة العليا لممارسة عملهم، ويجب أن يتم منع حبس المحامين بسبب ممارسة عملهم.</t>
  </si>
  <si>
    <t>سلام لكل الناس اللي قابضين علي جمر الحق في الوضع المجنون اللي احنا عايشينه دا، سلام للتلامذة اللي لما بيتمكن منا العبث بيرجعونا للجد تاني.. لسه بنخوض تجربة قاسية على كل مستوياتها، يمكن أقسي من التعذيب المباشر بالكهربا أو بالضرب، ولكن الحمد لله الحق بيؤنس الوحشة، والحلم بيطبطب ع الروح، ومازلنا في جانب الحق، ومازلنا متمسكين بحلمنا وعندنا أمل ان المستوي الجديد من التكدير اللي بنعيشه ينتهي ونبقي مساجين عاديين.. ‫#تيران_وصنافير_مصرية</t>
  </si>
  <si>
    <t>هنا، عند مُنْحَدَراتِ التلالِ، أمام الغروبِ وفُوَّهَة الوقت،قُرْبَ بساتينَ مقطوعةِ الظلِّ،نفعلُ ما يفعلُ السجناءُ،وما يفعلُ العاطلونَ عنِ العمَلْ:نُرَبِّي الأمَلْ..دي جملة لمحمود درويش بترن في دماغي دايما..أيوه أنا بأربي الأمل..والمدد بيجيلي دايما من الأخبار اللي باعرفها من زوجتي في كل زيارة...شكرا لكل اللي لسه بيقاوموا وبيساعدوا في تربية الأمل وماشيين ع الدرب..بالرغم من الوضع القاسي الغير إنساني وبرغم من وجع الجسم كله إلا أن روحي لسه سليمة.أنا راضي بالتمن اللي بادفعه ودايما مش عايزكوا تيأسوا ومتبطلوش تدعموا قضية تيران وصنافير..الأرض مصرية متفرطوش فيها..سلامي موصول لكل الصحاب الجدعان ولكل اللي بيسأل عليا..كل سنة وانتوا دايما طيبين...</t>
  </si>
  <si>
    <t>أهالي واسر ضحايا مركب رشيد تمر علينا الظروف ويؤلمنا تلك الحادث المهيب الذى راح ضحيته 202 غريقا ، حادث جديد وجرم اخر يضاف الى سجل جرائم العسكر الذى لم يكتفى بمنعنا من مساندة شعبنا كنواب شرعيين ممثلين عنهم ، بإحتجازنا في سجون غير ادمية ظنا منه ان ذلك يحزننا ، فحزننا الحقيقي حينما اضاع العسكر ارواح ابنائنا بالإهمال المتعمد. خالص عزائي في هؤلاء الشباب والرجال والأطفال والنساء اللذين فقدوا ارواحهم في حادث رشيد من أجل لقمه العيش فرار من عصبة جاءت فسرقت وحرقت واغرقت فلم تترك بحرا او جوا او ارضا إلا وتدمره . و انا كنائب شرعي ما ابعدني عنكم اليوم وان اكون بجوار ذوى الضحايا الا إنني أسعى لحرية وطني وحريتكم أولا حتى لا يوجد او يكون أي سيسى يسرق شعبه او أي مهاجر يترك ارضه بحثا عن لقمة عيش . وانى أدعو الله لأبنائي اللذين ارتقت ارواحهم بالرحمة ولإخواني اللذين فقدوا ابنائهم ان يرزقهم الله صبرا وأن يتقبل الضحايا في الصالحين وأن يرحمهم الله عزوجل بواسع رحمته . ماهر حزيمة نائب الشعب الشرعي عن محافظة البحيرة</t>
  </si>
  <si>
    <t>ها هوالعام الخامس للثورة يأتي. أكاد لا أصدق أنه مرت 5 أعوام على هتاف الشعب يريد اسقاط النظام و عيش..حرية.. عدالة اجتماعية..كرامة انسانية.. ربما لأني حتى وأنا في زنزانتي ممتلئة بالحلم، بالحرية وبالأمل..البعض يرى بعد انقضاء تلك السنوات أن الثورة هزمت، آخرون يرون أنه ليس في الإمكان أبدع مما كان، أما النظام فيرى أنه انتصر ولكن هل تلك الاجابات صحيحة وحاسمة؟ هل انهزمنا وهل انتهت الثورة؟ وهل أننا طوال الوقت كنا ضحايا فقط؟ وهل ثبتت السلطوية أقدامها بالقوة والاستبداد أغلب الوقت، ومعسول الكلام في وقت آخر؟ربما لأنني من المؤمنين بالحلم ومن المقتنعين أننا لسنا فقط نواجه السلطوية والاستبداد داخليا، ولكننا نواجه نظام عالمي لا انساني، لا يساوي عنده البشر شيء، بقدر ما تساوي الأرباح والنفط. لذا، فأرى أننا لازلنا في الرحلة لبناء مجتمع انساني عادل. أخطأنا أحيانا، وانهزمنا أحيانا.. تكبرنا أحيانا، ويأسنا أحيانا، ولكننا لازلنا في حلبة الصراع.. ولكن التمجيد هو آفة الأغبياء، والبكاء على الأطلال آفة الجبناء واليائسين.هناك دروس للجميع.. دروس لنا تعلمناها بدماء طاهرة سالت من أجلنا.أول تلك الدروس: هو أنه لا خلاص فردي، أن اليأس ومحاولة الهروب للخارج أو الداخل لن تساعدنا على جعل يومنا أفضل، وأننا عندما نظرنا فقط لأنفسنا وأصبحنا نطالب بالحرية لمن نعرفهم فقط، ولم نتحرك من أجل حرية الشعب ككل (مثلا في السجون هناك ليس فقط آلاف السياسيين المظلومين، ولكن آلاف المواطنين تم تلفيق قضايا لهم أو أصبحوا غارمين أو كواحيل بسبب النظام الاقتصادي للدولة، وقضايا أخرى كثيرة)، وأنه هكذا أعطينا فرصة للنظام لفصلنا عن الشارع وعن أهدافنا، فحقق في آخر جولات انتصارا.ثانيها: أننا أكلنا يوم أكل الثور الأبيض، أن الثورة انسانية في طبيعتها، فلا تجعلنا نقبل أي ظلم يقع حتى على من يخالفوننا بالرأي، وحتى على من أرادوا أن يمحونا، وأن قبول الظلم لشخص سيجعل الظلم يطولنا جميعاَ.ثالثها: أنه لا يكفينا شرف المحاولة، فيجب ألا نظل ندور في نفس الدائرة. يجب أن نبلور أهداف الثورة في تحركات ومبادرات ونبدأ في تنظيم أنفسنا، فإذا كانت مصالح الثورة المضادة توحدهم، فيجب أن توحدنا (نحن المؤمنين بالحرية و الذين نقف ضد كل أشكال السلطوية والرجعية) غريزة البقاء.رابعا: أن النظام الخائف هو من يعتقل الآلاف وهو من يلغي الإنتخابات ( إنتخابات اتحاد الطلبة كمثال ) و هو من يرتعد من ذكرى يوم، على الرغم من أن للظلم عام بطوله، وهو الذي يساوي بين من يطالب بالحياة و من يطالب بالموت، وأن البطش لم يهم يوما، وإنما عمّق الاحساس بالظلم فقوى المقاومة... فالشعب الذي تحرك لمدة يومان في 18 و 19 يناير 1977 ولم يمس رأس النظام استوعب الدرس وحأول محاولة أطاحت برأس النظام في 2011 ولكنها لم تكتمل بعد...خامسا: أن الثورة دائمة دوام الحياة و الحلم، وأن الثورة لا تقف على أشخاص، وأن آجلا أم عاجلا في حياتنا أو في حياة من بعدنا ستكتمل الثورة لأن البشر يستحقون الأفضل، وأن القبح مهما حأول أن يجمل نفسه سيكشف وجهه.يا شيماء .. في ذكراكي الأولى بلغي سلامنا لملائكتنا الشهداء .. وقولي لهم أننا لازلنا مملوئين بالأمل و لم يزدنا سجنهم وظلمهم إلا تمسكا بحلمنا و ثورتنا..._______________________________________This is the fifth year of the Revolution… I almost cannot believe that five years have passed since the chants of the people want to bring down the system” and Bread… Freedom... Social Justice… Human Dignity” … Maybe this is because even in my cell I am filled with dreams of freedom and with hope.Some see that after all these years have passed the revolution has been defeated. Others see that there could have not been anything better than what happened. The regime, however, feels that they have won, but is this the correct and decisive answer? Are we defeated and has the revolution ended? Have we always been nothing but victims? Has authoritarianism rooted itself strongly by force and tyranny most of the time and sweet talk at other times?Maybe because I am among the believers in the dream, and among those who are convinced that we, not only face internal authoritarianisms and tyranny, but also an international system that is inhumane, and to which people mean nothing compared to profits and oil. I therefore see that we are still on the journey to build a humane and just society. We made mistakes sometimes, we were defeated sometimes.. We were arrogant sometimes and hopeless at other times, but we are still in the fighting ring. Glorification, however, is the voice of the stupid, and crying over the ruins is the voice of the cowardly and the desperate.There are lessons for everyone… lessons we learnt by chaste blood that have been shed for us…The first of these lessons is that there is no individual salvation, and that desperation and the attempts to escape to the outside or the inside will not help us make our day better. When we only saw ourselves and started calling for freedom only for those we know, and did not move for freedom for the all people (for example, in prisons there are not only thousands of innocent political prisoners, but also thousands of citizens who have been framed, or fell in debt or are serving time instead of others, because of the economic system of the state, and many other cases) if we allow the regime to separate us from the street and from our goals, then they have won the last round.Second: We were overcome when we looked the other way as others were overcome. Revolution is humane by nature and it does not make us accept any injustice that befalls even those who oppose our opinion and even those who tried to obliterate us. Accepting injustice against one person will make it reach us all.Third: We are not satisfied with the honour of trying. We should not continue running in circles. We have to formulate the objectives of the revolution into movements and initiatives and begin organizing ourselves. If the interest of the counter revolution unites them, then the survival instinct should unify us (believers in freedom and those who stand against all forms of authoritarianism and backwardness).Fourth: A scared regime arrests thousands and cancels elections (the student union elections for example). It shakes at the thought of an anniversary, despite the injustice of a whole year. It equates those who demand life with those who demand death. Oppression never mattered. It deepened the feelings of injustice, which strengthened the resistance. The people who moved for two days of the 18th and 19th of January 1977 but did not touch the head of the regime has learnt the lesson and attempted to do away with the head of the regime in 2011, but this has not been completed yet…Fifth: Revolution is ongoing as life and dreams are ongoing. It does not stop for a person, and sooner or later, in our lives or in the lives of those who come after us, our revolution will be completed, because people deserve better, and ugliness, no matter how much it tries to disguise itself, will eventually reveal its real face.Shimaa… In your first anniversary send our greetings to our angles; the martyrs.. Tell them that we are still filled with hope, and that their prisons and their injustice increased nothing but our grip on our dream and our revolution</t>
  </si>
  <si>
    <t>و ظللنا نحلم بوطن يسع أحلامنا، وطناً دينه الحرية و المساواة و نشيده الإنسانية والعدل، وطناً علمه من ضحكات أطفال لا يعرفون الحرمان و سعادة بشر لا يعانون الحاجة، و رأينا أن طريقاً لهذا الوطن لن يكون إلا بمواجهة كل أعداء الحياة و الإنسانية من نصبوا أنفسهم آلهة يٌجندون مقدراتنا حسب مصالحهم و يقنعون الشعب أن مصالحهم هى مصلحة الوطن و أن بزوالهم سيزول الوطن، يقنعون الشعب أن حريته مؤامرة و أن من يتجرأ منهم للمطالبة بالحرية هم أعداء الوطن و المتأمرين و المأجوريين. تمر الأيام و يظهر من أداء من يحكموننا أن الدولة ليست الوطن. الدولة هي فقط السلطة و ليست الشعب، الدولة هي حكمهم و مصالحهم فقط، يستطيعوا أن يسجنوا الشعب بأكمله بدعوى الحفاظ على الوطن، يستطيعوا أن يأخذوا قرارات بتغيير جغرافية الوطن بدعوى إرجاع الحقوق لأصحابها. هؤلاء الذين استباحوا حياة مواطنيهم و حريتهم يتحدثون عن حقوق الكفيل و بموافقة الكنيست الذي أصبح صديقاً لهم و لا عزاء لشعب قدم دمائه لتحرير الوطن ليتاجر بها حفنة لا يؤمنون بالحرية، لا يؤمنون بالديمقراطية و لا يروا أن هناك مؤسسات في دولتهم إلا جيشهم و شرطتهم و قضائهم. حالة من التعالي و الغباء في التعامل مع قضية جزيرتى تيران و صنافير و ربما تكون هذه المسألة دليل لهؤلاء الذين كانوا يتحدثوا عن وطنية و ديمقراطية السيسي و من معه، هؤلاء الذين لم يأبهوا لآلاف قتلوا و عشرات الآلاف ألقوا ظلما في السجون على أن الحكم العسكري سيظل كاره ليس فقط لأي شكل من المعارضة و لكنه كاره للشعب ذاته الذي يعتبره فاقد الأهلية و من ثم يستحق أن يغلق المجال العام امام الشعب، فالقادة فقط هم من يخططون و هم فقط من يعرفون الصالح أما الشعب فهو مجرد كومبارس صامت فإذا ظهر صوته تحول إلي عدو يجب أن يتم إخراسه بكافة الأشكال سواء بالسجن أو بإقناعهم بالمؤامرات الكونية أو حروب الجيل الرابع و الخامس و السادس و السابع. أحداث كاقتحام نقابة الصحفيين أو القبض على العشرات الذين تجرئوا و رفضوا أن يكونوا أغناماً تُساق تستطيع أن تقنعنا أن سحابة سوداء تخيم على الأجواء و أن الكتابة لإعلان تضامننا مع هؤلاء لن تأتي بفائدة و أن أصواتنا ستذهب هباءً، و لكن إذا علمنا أن هذا بالتأكيد هو ما يريده النظام، أن نُصاب بداء اللامبالاة و إنتهاء الأمل فيجب أن نقاوم حتى و لو عن طريق الكتابة من داخل زنازيننا. فليعلموا أنهم هم من يقنعوننا بعدالة قضيتنا و هم من يقنعوننا أن الأمل هو سلاحنا و أن تضامننا معاً هو ماسينقذنا. و لنُعلن وطننا في مواجهة دولتهم، نُعلن إيماننا بالحرية و المساواة في مواجهة أسلحتهم، حبنا للحياة في مواجهة كرههم لنا، لنعلن تضامننا مع الصحفيين في إعتصامهم و الشباب الذين قدموا حريتهم ليعلنوا أن الشعب مازال حياً... لنعلن حتى أن وطننا يتخطى حدودنا ليُحي كفاح الشعب السوري البطل الذي يحلم بالحرية و يدفع دماً في محاولة الوصول لها.. و للشعب الفلسطيني الذي علمنا معنى الأمل و الحياة و العزة و الكرامة . فلتسقط دولةم و لتحيا أوطاننا ، و لنُعلن أننا مازلنا أحياء و يملؤنا الأمل. فلتسقط كل الأنظمة القمعية و ليسقط حكم العسكر.</t>
  </si>
  <si>
    <t>مشتركات في بياض الملبس مشتركات في وردية الأحلام مشتركات في سواد محيط أنا ومن تقاس خيباتهن بقدر الأدعية غير المستجابة من الله أنا ومن تقاس آمالهن بقدر الأدعية المستجابة من الله لو أستطيع أن ابني قمراً لو أستطيع أن أوقد شمساً لعلها تنير دروبهن لعلها تدفئ قلوبهن أقف أمامهن محدقة في جمال باهت في جمال براق في عيون تتبدل من حجر إلي ياقوت في أفواه تتكلم لتداري صمتاً وتصمت لتداري كلاماً ربما لو شعروا بحنينهن إلي عتبات ديارهن ربما لو أحسوا بسهاد قلوبهن ولكنهم لا يشعرون.. هؤلاء الذين بلا عيون فربما لو كان لديهم عيوناً لنقلت شفقة إلي قلوبهم وفي انتظار أن أبني قمراً و أوقد شمساً سنتشارك في البياض والوردية والسواد سنصنع منها أعلاماً تعلن أننا لازلنا هنا أعلاماً ترفرف في ميادين بطول البلاد وعرضها أعلاماً تلتف على رقاب هؤلاء الذين أنكروا ثلاث...ملايين مرة أعلاماً تعبد طريقاً إلي عتبات ديارهن وتعلن أننا لن نذهب إلي حيث يريدوننا الأشرار قصيدة (المواجهة) يوماً أتوا إلينا مدججين بالظلام قالوا: أتئمنون بالألوان؟ أتئمنون بالنجوم؟ أتئمنون بالضياء؟ من أدخلكم في دين قوس قزح؟ أتكفرون بنا نحن آلهة الظلام؟ هتف أحدنا يوم حجبتم عنا السماء رأينا أعين بعضنا نجوما يوم ضربتم حوائطكم حولنا لتمنعوا عنا الشمس مرت أشعتها عبر أسلاككم خيوطاً نسجنا بها كوناً من ضياء يوم وحدتم لوننا تذكرنا أحلامنا و صنعنا ألواناً ألواناً صنعنا منها قوس قزح آمنا به لأنه منا و كفرنا بظلامكم لأنه منكم لكم دينكم و لنا ديننا سجن الأبعادية (دمنهور)</t>
  </si>
  <si>
    <t>الحرب هي حرب علي حياة افضل. ما بين ناس بتحب القبح وناس بتحأول توصل للسعادة والجمال.. مش لازم نتجر لمنطقتهم.. لازم نفضل محافظين علي لمعة عينينا وابتسامة شفايفنا ونقاء قلوبنا ( يا لهوي علي التلزيق اللي بكتبه ) وبكده حنكون بكنسب</t>
  </si>
  <si>
    <t>قعدت افكر اكتبلك في ورقة مرسوم عليها ايه..لقيت ورقة عليها صورة لبحر إسكندرية قولت ابعتهالك عشان قريب كلنا حنتجمع ونتمشي ونتفسح علي البحر غير ان المكان اللي متصور منه الصورة دي هو النادي اليوناني ده مكان انا بحبه جداً وكان نفسي اوديهولك بس ان شاء الله قريب السحابه السوداء اللي فوق حياتنا حتروح.</t>
  </si>
  <si>
    <t>10 فوائد للاعتقال :1 - إنك تقابل عم سعيد ( أبو تمانية ) وتتكلم معاه.2 - هتقرأ كتير أوي، وهتقرأ أي حاجة وكل حاجة حتى الكلام اللي مكتوب على علب العصير اللي بتجيلك في الزيارة ( فضى بقى ).3 - هتتعرف على ناس جدعان أوي ( الجنائيين ).4 - اليوم بيعدي هوا، أه والله بيعدي هوا ( أصل نصه نوم ).5 - إنك تقابل عم سعيد ( أبو تمانية ) وتتكلم معاه.6 - هيبقى عندك قدرة فائقة على النوم في حتة نص متر وعرض 30 سم.7 - هتعرف تعمل شماعة ( عصفورة ) تعلق عليها حاجتك.8 - هتتعلم تقلع الجزمة وانت داخل على أي مكان فيه فرش، حتى لو كان الفرش متوسخ من جزم الظباط والأمناء.9 - هيبقى عندك قدرة فائقة للتعامل مع أي بني ادم خلقه ربنا الحرامي والقاتل والنضيف والوسخ والمجنون والعاقل.10 - إنك تقابل عم سعيد ( أبو تمانية ) وتتكلم معاه.وانتوا كمان اوعوا تيأسوا، أنا واللي معايا مستعدين نفضل محبوسين، بس بشرط انتوا تفضلوا تناضلوا من غير يأس.في فوائد كتير تتلخص كلها في المعرفة الكتيرة أوي، أه أنا معتقل بس متفائل، أه أنا معتقل بس ببص لنص الكوباية المليان، أه أنا معتقل بس لسة بضحك وهفضل أضحك، ولسه بقلد في الافلام اللي حافظها وعمري ما يأست ولا هيأس..وعلى فكرة العقوبة جزء من النشاط ده اللي اتعلمته من ماهر وعادل وعمرو ورامي وغيرهم، و ده اللي لازم تكونوا عارفينه، اوعوا تيأسوا لأن فعلًا اليأس خيانة..كملوا لأن إحنا جوة مكملين.</t>
  </si>
  <si>
    <t>مش كل الرجالة ماتوا في الحرب .. الرجالة اللي ماتوا في الحرب دفاعاً عن سينا كتير، بس برده لسه في رجالة كتير عايشين وبيدافعوا عن ارضهم. النهاردة مجلس الدولة حكم حكمه بوقف اتفاقية ترسيم الحدود وان تيران و صنافير مصرية غصب عن السيسي ونظامه وتأييداً لغضب الشباب . انا محبوس دلوقتي و بحط صباعي في عين أتخن واحد يقولي انت كنت غلط، ولما أخرج بإذن الله هقول لكل الناس اللي كانت بتعارضني أنتوا كنتوا غلط وأنا و زمايلي كننا صح، وحتى لو مخرجتش أنا برضه فرحان لأن حبستي مجتش هباء، وسواء خرجت أو مخرجتش عايزكم تقولوا لكل الناس أن أحنا صح . قولوا لأحمد موسى زيزو عبده صح وانت غلط .. قولوا لمصطفى بكري مالك عدلي صح وانت غلط .. قولوا لوزير الداخلية عبد الرحمن حمزة صح وانت غلط .. قولوا لوزير العدل سيد البنا صح وانت غلط .. قولوا لوزير السياحة سيد جابر صح وانت غلط .. قولوا لرئيس الوزراء أبو داوود صح وانت غلط .. قولوا للقاضي اللي حكم على الرجالة ب 8 سنين و 5 سنين وسنتين وغرامة 100 الف جنيه، الرجالة دول صح وانت غلط. قولوا للسيسي رجالة مصر صح، وانت ونظامك غلط.</t>
  </si>
  <si>
    <t>أخي المواطن المطحون ها أنا أخيك المسجون أوجه رسالتي اليك من داخل السجن، لعلك تشعر بمعاناتي مثل ما أشعر بمعاناتك..نعم أنا أشعر بمعاناتك، أشعر بغلاء معيشتك، أشعر بمدى الظلم الواقع عليك، أشعر بأنك رافض كل من يتكلم لينتزع حقوقه وحقوقك لأنك تفكر في شئ واحد فقط هو أنك إذا تكلمت إنقطع رزق يومك، فتُفضّل السكوت ! ولكن إعلم يا عزيزي أن الساكت عن الحق شيطان أخرس، وأنا لا أريد أن أكون شيطان أخرس فلذلك تكلمت. أتعّلم أخي المطحون ما هو الحق الذي رفضت أن أسكت عنه ؟! إنه حقك وحقي، نعم، أنا لم أسكت عن حقك وحقي، لذلك سُجنت ومن أجلك وأجلي. أنا قررت أن أضحي من أجلك، والآن أنت تكافئني على تضحيتي بسكوتك على ظلمي، رغم أنك مظلوم مثلي ! لذلك قررت أن أحكي لك جزء من معاناتي لعلك تفيق وتنظر إليّ وتتحرك، فأنا لم ولن أفقد الأمل فيك أبدًا. أتعّلم يا أخي أن وسيلة الترفيه الوحيدة هنا في السجن هي أن أكتب إليك ! أتعّلم أنني إذا أردت أن أقضي حاجتي فإنه يجب عليّ أن أقف في طأبور الإنتظار، مثلما تقف أنت في طأبور رغيف العيش !! أتعّلم أنني لا أتعرّض إلي الشمس شهور عديدة، وهذا يعرضني للأمراض !! أتعّلم يا عزيزي أنني أقوم من نومي كل يوم مفزوعًا من دخول الظباط علينا في الزنزانة بالسباب واللعنات ! هنا يا أخي أي شئ تريده يجب أن تستأذن من حضرات الظباط، ونادرًا ما يأذنوا لك، هنا يا أخي مصيرك مرتبط بكلمة من حضرات الظباط. كل هذا وأكثر أنا أتحمله من أجلنا يا أخي. أنا أنتظرك يا أخي لتنقذني وتنقذ نفسك من هذه المعيشة الصعبة، أنتظر أن تعرف أن بسكوتك هذا لن تنصلح حياتنا. إني أنتظر تحركك يا أخي من أجلنا. والسلام ختام. أخيك المعتقل : محمد أبو داوود</t>
  </si>
  <si>
    <t>ﻣﻦ ﺍﻟﻤﻴﺪﺍﻥ ﺇﻟﻰ.......ﻛﻞ ﻋﺎﻡ ﻭﺃﻧﺘﻲ ﺯﻭﺟﺘﻲ....ﻛﻞ ﻋﺎﻡ ﻭﺃﻧﺘﻲ ﺣﺒﻴﺒﺘﻲ...ﻛﻞ ﻋﺎﻡ ﻭﺃﻧﺎ ﺣﺒﻴﺒﻚ....ﻛﻞ ﻋﺎﻡ ﻭﺃﻧﺘﻲ ﻣﻨﺒﻊ ﺇﻧﺴﺎﻧﻴﺘﻲ...ﻛﻞ ﻋﺎﻡ ﻭﺃﻧﺘﻲ ﺿﻤﻴﺮﻱ....ﻛﻞ ﻋﺎﻡ ﻭﺍﻧﺘﻲ ﺟﺰﻳﺮﺗﻲ ﻟﻺﻧﺴﺎﻧﻴﺔﺯﻱ ﺍﻧﻬﺎﺭﺩﺓ ﻣﻦ 3 ﺳﻨﻴﻦ ﻗﺮﺭﻧﺎ ﻧﺘﺠﻮﺯ، ﺑﻌﻴﺪ ﻋﻦ ﻛﻞ ﺍﻻﻋﺮﺍﻑ. ﻛﺎﻡ ﻭﺍﺣﺪﺓ ﻓﻲ ﺍﻟﻌﺎﻟﻢ ﺗﻘﺪﺭ ﺗﺎﺧﺪ ﻗﺮﺍﺭﻙ، ﺍﻧﻬﺎ ﺗﻀﺤﻲ ﺑﺎﻟﻤﻬﺮ ﻭﺍﻟﺸﺒﻜﺔ ﻭﺍﻟﺸﻘﺔ ﺍﻟﺘﻤﻠﻴﻚ، ﻣﻦ ﺃﺟﻞ ﺃﻫﺪﺍﻑ ﻭﺃﺣﻼﻡ ﺍﻟﻤﺴﺘﻔﻴﺪ ﻣﻨﻬﺎ ﺍﻹﻧﺴﺎﻧﻴﺔ ﻭﺗﻮﺍﻓﻖ ﺗﻌﻤﻞ ﻛﺪﺍ، ﻭﺗﺨﻄﻂ ﺑﺤﻘﻮﻗﻬﺎ ﺩﻱ ﻟﺠﺰﻳﺮﺓ ﻟﻺﻧﺴﺎﻧﻴﺔ. ﺷﻜﺮﺍ ﻳﺎ ﺑﻮﺟﻲﻓﻲ ﺍﻟﺴﻨﺔ ﺍﻟﺜﺎﻟﺜﺔ ﻟﻴﻨﺎ ﺟﻮﺍﺯ ﺑﻌﺪ ﻣﺎ ﻗﻀﻴﻨﺎ ﺃﺟﻤﻞ ﺳﻨﺔ ﻓﻲ ﺣﻀﻦ ﺑﻌﺾ ﻭﺳﻨﺘﻴﻦ ﻓﻲ ﺃﺣﻀﺎﻥﺍﻟﺴﺠﻮﻥ، ﺑﻘﻴﻨﺎ ﻋﺎﺭﻓﻴﻦ ﻭﻣﺘﺄﻛﺪﻳﻦ ﺃﺩ ﺃﻳﺔ ﺍﻧﺎ ﺑﺤﻴﻚ ﻭﺃﻧﺘﻲ ﺗﺤﺒﻴﻨﻲ. ﻟﻜﻦ ﺍﻟﺴﺆﺍﻝ ﺍﻟﻤﻬﻢ ﻫﻮ ﻟﻴﺔ ﺍﻟﻠﻲ ﺣﺒﺴوﻨﺎ ﻇﻠﻢ ﺑﻴﻜﺮﻫﻮﻧﺎ؟ﺑﻘﻴﻨﺎ ﻣﺴﺘﻌﺪﻳﻦ ﺍﻟﺘﻀﺤﻴﺔ ﺑﺄﻱ ﺷﺊ ﺣﺘﻰ ﻟﻮ ﺣﺮﻳﺘﻨﺎ ﺍﻭ ﺣﻴﺎﺗﻨﺎ ﻣﻘﺎﺑﻞ ﺍﻟﻘﻀﺎﺀ ﻋﻠﻰ ﻇﺎﻫﺮﺓ ﺃﻃﻔﺎﻝﺍﻟﺸﻮﺍﺭﻉ ﻭﻛﻤﺎﻥ ﻳﺎ ﺃﻳﺔ ﻣﺘﺄﻛﺪ ﺇﻧﻨﺎ ﺍﻥ ﺷﺎﺀ ﺍﻟﻠﻪ ﻫﻨﺨﺮﺝ، ﻭﻟﻜﻦ ﻣﺶ ﻋﺎﺭﻑ ﺍﺣﻨﺎ ﻟﻴﺔ ﺍﺻﻼ ﺍﺗﺤﺒﺴﻨﺎ؟ﺑﻘﻴﺖ ﺩﺍﻳﻤﺎ ﻋﻨﺪﻱ ﺍﺣﺴﺎﺱ ﺍﻥ ﺍﻧﺎ ﻭﺍﻧﺘﻲ ﻻﻋﺒﻴﻦ ﺍﺣﺘﻴﺎﻃﻲ ﻓﻲ ﻓﺮﻳﻖ، ﻭﺍﻟﻼﻋﺐ ﺩﺍ ﺣﺎﺳﺲ ﺩﺍﻳﻤﺎ ﺍﻧﻪ ﻫﻴﻨﺰﻝ ﻳﺠﻴﺐ ﺟﻮﻥ، ﻟﻜﻦ ﻣﺴﺘﻨﻲ ﺍﻣﺘﻰ ﻳﻨﺰﻝ ﻭﺍﻣﺘﻰ ﻳﺠﻴﺐ ﺍﻟﺠﻮﻥ ﻣﺶ ﺑﻌﺪ ﻓﻮﺍﺕ ﺍﻷﻭﺍﻥ ؟ ﺩﺍ ﺍﻟﺴﺆﺍﻝ ﺍﻟﻠﻲ ﻣﺶ ﻻﻗﻲ ﻟﻪ ﺇﺟﺎﺑﺔ ﻋﻨﺪﻱ ﻟﺤﺪ ﺩﻟﻮﻗﺘﻲ.ﺑﺲ ﻛﻤﺎﻥ ﻳﺎ ﺑﻄﻠﺔ ﺍﺣﻨﺎ ﻛﻨﺎ ﻃﻮﺍﻝ ﺍﻟـ 3 ﺳﻨﻴﻦ ﺍﻟﻠﻲ ﻓﺎﺗﻮﺍ ﺳﻨﺪ ﺑﻌﺾ ﻭﺩﻋﻢ ﻭﻗﻮﺓ ﻭﻃﺎﻗﺘﻲ، ﻭﻃﻮﻝ ﺍﻟﺤﺒﺴﺔ ﻭﻗﺒﻠﻬﺎ ﺍﻟﺤﻤﺪ ﻟﻠﻪ ﻋﻤﺮﻧﺎ ﻣﺎ ﻧﺴﻴﻨﺎ ﺃﻫﺪﺍﻓﻨﺎ ﻭﻻ ﺍﺣﻼﻣﻨﺎ ﻭﻻ ﻋﻤﺮﻧﺎ ﻫﻨﻨﺴﻰ ﺍﻻﻫﺪﺍﻑ ﺩﻱ ﻭﻧﺤﻘﻘﻬﺎ ﻭﻫﻨﺤﻘﻘﻬﺎ، ﻭﺍﻥ ﺍﻟﺘﺤﺪﻱ ﺍﻟﺤﻘﻴﻘﻲ ﻟﻴﻨﺎ ﻓﻲ ﺍﻟﺴﺠﻦ ﻫﻮ ﺍﻟﻤﺤﺎﻓﻈﺔ ﻋﻠﻰ ﺩﻩ .ﻭﻋﺸﺎﻥ ﻧﺤﻘﻖ ﺩﻩ ﻻﺯﻡ ﺩﺍﻳﻤﺎ ﻋﻴﻨﻴﻨﺎ ﻣﺎ ﺗﺘﺮﻓﻌﺶ ﻋﻦ ﺣﻠﻤﻨﺎ ﺍﺑﺪﺍ ﻭﻣﺎﻧﻨﺴﺎﺵ ﺟﺰﻳﺮﺗﻨﺎ، ﻻﻥ ﺍﻟﺴﺠﻦ ﻫﺪﻓﻪ ﺍﻻﻭﻝ ﻫﻮ ﻫﺰﻳﻤﺘﻨﺎ ﻣﻌﻨﻮﻳﺎ ﻭﺗﻜﺴﻴﺮ ﻋﺰﻳﻤﺘﻨﺎ ، ﻭﻟﻜﻦ ﺍﺣﻨﺎ ﻭﺍﻟﺤﻤﺪ ﻟﻪ ﺍﻟﺤﺒﺴﺔ ﺯﻭﺩﺕ ﻋﺰﻳﻤﺘﻨﺎ ﻭﻗﻮﺗﻨﺎ ﻭﺻﺒﺮﻧﺎ ﻭﻛﻤﺎﻥ ﺣﺒﻨﺎ ﻭﺍﺷﺘﻴﺎﻗﻨﺎ ﻟﺒﻌﻀﻨﺎ.ﺑﻄﺘﻲ ﻓﻲ ﻳﻮﻡ ﺟﻮﺍﺯﻧﺎ ﻻﺯﻡ ﺃﻛﻠﻤﻚ ﻋﻦ ﺣﺒﻨﺎ ﻟﺒﻌﺾ ﻭﺍﺷﺘﻴﺎﻗﻨﺎ ﻟﺒﻌﺾ، ﻟﻜﻦ ﺍﻧﺎ ﻫﻜﻠﻤﻚ ﻋﻦ ﺍﻟﺤﺐ ﺍﻻﻛﺒﺮ، ﺣﺒﻨﺎ ﻟﻺﻧﺴﺎﻥ، ﺍﻟﻤﻔﺮﻭﺽ ﻳﻮﻡ ﻋﻴﺪ ﺟﻮﺍﺯﻧﺎ ﺃﻛﻠﻤﻚ ﻋﻦ ﺃﻃﻔﺎﻟﻨﺎ ﺍﻟﻠﻲ ﻟﺴﺔ ﻣﺠﻮﺵ ﻟﻜﻦ ﺍﻧﺎ ﻫﻜﻠﻤﻚ ﻋﻦ ﺍﻷﻃﻔﺎﻝ ﺍﻟﻠﻲ ﻣﻦ ﻏﻴﺮ ﻣﺄﻭﻯ ﺍﻟﻠﻲ ﻟﺴﺔ ﻣﺮﺟﻌﻮﺵ.ﻳﻮﻡ ﻋﻴﺪ ﺟﻮﺍﺯﻧﺎ ﺍﻟﻤﻔﺮﻭﺽ ﺍﻛﻠﻤﻚ ﻋﻦ ﺍﻟﺒﻴﺖ ﺍﻟﻠﻲ ﺑﻨﺤﻠﻢ ﺑﻴﻪ ﻟﻜﻦ ﺍﻧﺎ ﻫﻜﻠﻤﻚ ﻋﻦ ﺍﻟﻮﻃﻦ ﺍﻟﻠﻲ ﺑﻨﺤﻠﻢ ﺑﻴﻪ، ﻭﻃﻦ ﻣﻔﻴﺶ ﻓﻴﻪ ﻃﻔﻞ ﺑﻼ ﻣﺎﻭﻯ ﻭﻻ ﺳﺖ ﺑﻴﺘﺤﺮﺷﻮﺍ ﺑﻴﻬﺎ ﻭﻻ ﺗﻌﻠﻴﻢ ﺇﻟﻼ ﺗﻌﻠﻴﻢ، ﺍﺣﻨﺎ ﺑﻨﺤﻠﻢ ﺑﻮﻃﻦ ﻧﻌﻴﺶ ﻓﻴﻪ ﻣﻦ ﻏﻴﺮ ﺯﺑﺎﻟﺔ ﻓﻲ ﻛﻞ ﻣﻜﺎﻥ.ﺍﺣﻨﺎ ﺑﻨﺤﻠﻢ ﺑﻮﻃﻦ ﻧﻌﻴﺶ ﻓﻴﻪ ﺯﻱ ﻣﺎ ﻫﻮ ﻋﺎﻳﺶ ﻓﻴﻨﺎ.ﺗﻌﻠﻤﻲ ﺇﻥ ﺍﻧﺎ ﺑﺤﺒﻚ ﻭﻟﻜﻦ ﻻﺑﺪ ﺃﻳﻀﺎ ﺍﻥ ﺗﻌﻠﻤﻲ ﻟﺴﺔ ﺍﺟﻤﻞ ﻳﻮﻡ ﻣﺠﺎﺵ... ﻟﺴﺔ ﺍﻻﻣﺎﻧﻲ ﻣﻤﻜﻨﺔﺑﺤﺒﻚ ﺟﺪﺍﺯﻭﺝ ﺣﺎﻟﻢ ﺑﺠﺰﻳﺮﺓ ﻟﻼﻧﺴﺎﻧﻴﺔ محمد حسانينﺑﺤﺒﻚ ﻳﺎ ﺷﺮﻳﻜﺘﻲ ﻓﻲ ﺍﻟﻜﻔﺎح آيه حجازي13 ﻣﺎﺭﺱ 2016</t>
  </si>
  <si>
    <t>من محمد حسانين سجن استقبال طرة الى آيه حجازي سجن القناطر اليوم اتممت خمس سنين في عشقك... اليوم تم عامي الخامس في مدرسة انسانيتك ...زي انهاردة من خمس اعطاني ميدان التحرير اجمل هداياه لي وهي انت يا حياتي... كم اعشقك يا شريكة كفاحي. اعلم ان للسجن أحكامه الظالمة ولكن هي ثمن احلمنا لهذا الوطن وطن بلا ظلم وطن بلا أطفال بلا مأوي. اشتاق للفطار معاك كل يوم ولكن يوم قررنا الا يكون هناك طفل جائع في وطننا هو اليوم الذي قررنا ان نضحي بالفطار مع بعضنا. اشتاق ايضا الي حضنك كثيرا ولكن ايضا نفس اليوم الذي قررنا ان نوقف فيه اغتصاب أطفالنا في الشوارع كل يوم كان نفس اليوم الذي ضحينا فيه بحضن بعض. ولكننا سنعود يوما ما الي جزيرتنا جزيرة الانسانية ولكن ستكون يومها مصر بلا أطفال بلا مأوى. سننتصر يوما ما....لن تهزم احلامنا ولن يتمكنوا منها لسه واثق ان لسه اجمل يوم مجاشي وان لسه الاماني ممكنة. شكرا لانك في حياتي.</t>
  </si>
  <si>
    <t>سألت نفسي كتير جدا من أول ما اتقبض عليا يوم26/9/2016من قدام نقابة المحامين ايه الغلط الي انا عملته علشان اتهان واتعذب من ظابط امن الدولة كدا يهنيي واتصعق بالكهرباء رغم انه قالي اني مليش في حاجة وده خلاني استغرب اكتر وبعد يومين من الاختفاء قسريا واتعرضت علي النيابة واتوجهتلي التهم دي 1_انضمام لجماعه محظورة(الإخوان) 2_حيازة معدات بغرض الترويج لافكار الجماعه(الكاميرا)3_دعوة لتظاهر 4_نشر اخبار كاذبة الناس كلها عارفين ان مليش علاقه بيهم بلعكس ديما بنتقضهم جدا اما حيازة الكاميرا ودي اغرب حاجة تقريبا ميعرفوش اني صحفي المفروض اشيل اي ياعني ودة الي مكنتش اتوقعه خالص ههههههههههه اما الدعوة لتظاهر بقا دي مسخرة لان قانون التظاهر مفهوش نص بيعاقب علي النيه(علي فرضا يعني)لان يجب تجميع مواطينين للمطالبه بمطلب معين وبعد كدا بخطر وزارة الداخلية اني هتظاهر يعني(بلح) اما الاخبار الكاذبة دي محدش فينا انا ولا امن الدولة ولا النيابة عارفه اي هي الاخبار الكاذبة دي الجميع عارف محمد كويس اني مش إخوان ولا اني صايع ولابلطجي والتلفيق دا انا مش فاهم لي مصممين انهم يحاربوا الصحفيين انا هنا شفت حاجات لوحد كان حكالي عليها مكنتش هصدقولما رحت سجن طرة شفت شباب بيضيع 18سنةفي تالته ثانوي وجامعة شباب البلد دي محتجاهم ليه محبوس ظلم لازم النظام الحالي يراجع نفسه لان في شباب كتير محبوس ظلم يقدر يبني البلد وبيحبها جدا وبامل انيكون في تعديل في هيكل نظام امن الدولة لانهم ظالمين شباب كتير جدا وبينتهكوا حقوق الانسان في طرةالحياة غير ادامية نهائي عايشين في غرف في عنبر [(1)الايراد ]غرفة (5ا)الصراصير في كل ممان الكهرباء عريانة وكل ماحد بيتعب بيقعد باليوم والاتنين والتلاته تعبان علشان تروح العيادة ولماتروح بيدي نفس الدوا لكل الامراض حتي لو عندك برداومرض جلدي الناس هنا بتموت والاكل مش نضيف هنا العذاب نفسي وبنموت بالبطيئ انا تعبت وبموت مليون مرة في سجن طرة في اليوم والعذاب اكتر لما بشوفها في عين امي وهي بتشوف ابنها بيموت وهي مش قادرة تعمل حاجة الصحافه مش جريمة وانا مغلطتش ولا انا إخوان ولا بنتمي لاي تيار سياسي او دينياو حزبي انا مسلم مصري انتمي بس لاهلي وبلدي ( انا اصغر مصور صحفي في مصر)19 سنة لان الشباب هما بكرة #لا_لحبس_الصحفيين #الحرية_للصحفيين #الحرية_للشباب #الصحافه_مش_جريمة 9/11/2016</t>
  </si>
  <si>
    <t>ﺑﺴﻢ ﺍﻟﻠﻪ ﺍﻟﺮﺣﻤﻦ ﺍﻟﺮﺣﻴﻢﺍﻣﻲ..ﺍﻋﺘﺬﺭ ﻓﺎﻗﺒﻠﻲ ﻣﻨﻲ ﻫﺬﺍ ﺍﻻ‌ﻋﺘﺬﺍﺭ...ﺍﻋﺘﺬﺭ ﻋﻦ ﻣﺨﺎﻟﻔﺘﻲ ﻋﻬﺪﻱ ﻣﻌﻚ ﺑﺄﻻ‌ ﺍﻛﺘﺐ ﺷﻴﺌﺎ , ﺍﻭ ﺍﺗﺤﺪﺙ ﻓﻲ ﺷﻲﺀ ﺣﺘﻰ ﺍﺧﺮﺝ ﻣﻦ ﺍﻟﺴﺠﻦ ﻭﻟﻜﻦ ﺍﺻﺒﺢ ﺍﻟﻮﺍﻗﻊ ﺍﻻ‌ﻥ ﻣﺨﺘﻠﻒ ﺑﻌﺪ ﺗﺄﻳﻴﺪ ﺍﻟﺤﻜﻢ ﺑﺴﺠﻨﻲ ﺧﻤﺴﺔ ﻋﺸﺮ ﻋﺎﻣﺎ...ﺍﻋﺘﺬﺭ ﺍﻧﻨﻲ ﺃﺧﻔﻘﺖ ﺃﻥ ﺃﺣﻘﻖ ﺣﻠﻤﻚ ﺑﺄﻥ ﺃﻛﻮﻥ ﻣﻬﻨﺪﺳﺎ ﻧﺎﺟﺤﺎ , ﻭﺃﻥ ﺍﺗﺤﻤﻞ ﻣﻌﻚ ﻣﺴﺆﻭﻟﻴﺔ ﺗﺮﺑﻴﺔ ﺍﺧﻮﺗﻲ ﺍﻟﺼﻐﺎﺭ ﺑﻌﺪ ﻭﻓﺎﺓ ﺃﺑﻲ...ﺍﻋﺘﺬﺭ ﻋﻦ ﻛﻞ ﻣﺎ ﺗﺴﺒﺒﺖ ﻟﻚ ﻓﻴﻪ ﻣﻦ ﻣﺘﺎﻋﺐ ﺧﻼ‌ﻝ ﺍﻟﻔﺘﺮﺓ ﺍﻟﺴﺎﺑﻘﺔ..ﺳﻨﺘﻴﻦ ﻭﻧﺼﻒ ﺗﻘﺮﻳﺒﺎ ﻭﺍﻧﺖ ﺗﺘﻨﻘﻠﻴﻦ ﻣﻌﻲ ﺑﻴﻦ ﺳﺠﻦ ﻭﺁﺧﺮ ﻭﻟﻢ ﺗﺘﺨﻠﻔﻲ ﻋﻦ ﺯﻳﺎﺭﺗﻲ ﻳﻮﻣﺎ...ﺍﻋﺘﺬﺭ ﻋﻦ ﻛﻞ ﺩﻣﻌﺔ ﺳﻘﻄﺖ ﺣﺰﻧﺎ ﻣﻦ ﻋﻴﻨﻴﻜﻲ ﻭﻛﻞ ﻟﺤﻈﺔ ﺿﻌﻒ ﻛﻨﺖ ﺗﺤﺘﺎﺟﻴﻨﻨﻲ ﻟﻜﻲ ﺳﻨﺪﺍ ﻓﻴﻬﺎ...ﺃﻣﻲ.. ﺍﻋﺘﺬﺭ ﻋﻦ ﺍﺷﻴﺎﺀ ﻛﺜﻴﺮﺓ ﻻ‌ ﺍﺳﺘﻄﻴﻊ ﻭﺻﻔﻬﺎ ﻭﻟﻜﻨﻬﺎ ﺗﻘﺘﻠﻨﻲ ﻛﻞ ﻳﻮﻡ ﻓﻤﺎ ﺗﺒﻘﻰ ﻣﻨﻲ ﺍﻟﻴﻮﻡ ﻳﻌﺘﺒﺮ ﺑﻘﺎﻳﺎ ﺍﻧﺴﺎﻥ ﺣﻄﻤﻪ ﺍﻟﻈﻠﻢ... ﻣﺎﺫﺍ ﻓﻌﻠﺖ ﺣﺘﻰ ﺗﺠﺘﻤﻊ ﻗﻮﻯ ﺍﻟﺸﺮ ﻛﻠﻬﺎ ﺿﺪﻱ؟!!ﻟﻤﺎﺫﺍ ﻛﻠﻬﻢ ﻳﺼﺮﻭﻥ ﻋﻠﻰ ﺗﺤﻄﻴﻤﻲ؟! ﻓﻠﻢ ﺃﺣﺼﻞ ﻋﻠﻰ ﻣﺤﺎﻛﻤﺔ ﻋﺎﺩﻟﺔ ﻋﻨﺪﻣﺎ ﺗﻢ ﺍﺗﻬﺎﻣﻲ ﺑﺄﺷﻴﺎﺀ ﻻ‌ ﻋﻼ‌ﻗﺔ ﻟﻲ ﺑﻬﺎ ﺍﻻ‌ ﻓﻲ ﺃﻭﺭﺍﻕ ﺍﻟﻨﻴﺎﺑﺔ, ﻭﻋﻨﺪﻣﺎ ﺗﻢ ﺳﺠﻨﻲ ﻭﺭﺿﻴﺖ ﺑﻘﻀﺎﺀ ﺍﻟﻠﻪ ﻟﻢ ﺃﺣﺼﻞ ﺣﺘﻰ ﻋﻠﻰ ﺣﻘﻲ ﻛﺴﺠﻴﻦ ﻓﻲ ﺍﻥ ﺍﺗﻌﻠﻢ.. ﺑﻌﺪ ﺃﻥ ﺭﻓﻀﺖ ﺍﻟﺠﺎﻣﻌﺔ ﺃﺩﺍﺋﻲ ﺍﻻ‌ﻣﺘﺤﺎﻧﺎﺕ ﻟﺜﻼ‌ﺙ ﺳﻨﻮﺍﺕ ﻣﺘﺘﺎﻟﻴﺔ, ﺣﺘﻰ ﺍﻟﻐﺬﺍﺀ ﺍﻟﺮﻭﺣﻲ ﻭﻗﺮﺍﺀﺓ ﺍﻟﻜﺘﺐ ﻣﻨﻌﺖ ﻣﻨﻬﺎ.. ﻓﺄﻱ ﺷﻲﺀ ﻓﻲ ﻫﺬﺍ ﺍﻟﻌﺎﻟﻢ ﻳﺪﻋﻮ ﻟﻠﺒﻘﺎﺀ!! ﻟﻘﺪ ﺃﺻﺒﺤﺖ ﺍﻟﺤﻴﺎﺓ ﺍﻻ‌ﻥ ﺃﻛﺜﺮ ﺻﻌﻮﺑﺔ ﻭﺃﺷﺪ ﺧﻄﺮﺍ ﻣﻦ ﺍﻟﻤﻮﺕ...ﺃﺣﻼ‌ﻣﻲ ﻛﻠﻬﺎ ﺃﺻﺒﺤﺖ ﺗﺘﺴﺎﻗﻂ ﺃﻣﺎﻣﻲ ﻭﺃﻧﺎ ﻣﻜﺒﻞ ﺍﻟﻴﺪﻳﻦ , ﻛﺸﺠﺮﺓ ﺗﺘﺴﺎﻗﻂ ﺃﻭﺭﺍﻗﻬﺎ ﻓﻲ ﻓﺼﻞ ﺍﻟﺨﺮﻳﻒ ﻭﺍﻟﻨﺎﺱ ﻳﻤﺮﻭﻥ ﻋﻠﻴﻬﺎ ﻭﻻ‌ ﻳﺄﺑﻬﻮﻥ ﺑﻬﺎ, ﻭﻳﻌﺘﻘﺪﻭﻥ ﺃﻥ ﻫﺬﺍ ﺷﻲﺀ ﻃﺒﻴﻌﻲ ﺑﺎﻟﻨﺴﺒﺔ ﻟﻬﺎ ﻭﻟﻜﻨﻲ ﺃﻇﻦ ﺃﻧﻬﺎ ﺗﻜﻮﻥ ﻓﻲ ﺃﺷﺪ ﺣﺎﻻ‌ﺕ ﺍﻟﺠﺰﻥ ﻭﺃﺷﻼ‌ﺋﻬﺎ ﺗﺘﺴﺎﻗﻂ, ﻭﺍﻥ ﺍﻟﺸﻲﺀ ﺍﻟﻮﺣﻴﺪ ﺍﻟﺬﻱ ﻳﺠﻌﻠﻬﺎ ﺗﺴﺘﻤﺮ ﻓﻲ ﻫﺬﻩ ﺍﻟﺤﻴﺎﺓ ﻫﻮ ﺍﻷ‌ﻣﻞ...ﺍﻷ‌ﻣﻞ ﺑﺄﻥ ﺍﻟﺮﺑﻴﻊ ﺳﻴﺄﺗﻲ ﻟﻴﺼﻠﺢ ﻣﺎ ﺃﻓﺴﺪﻩ ﺍﻟﺨﺮﻳﻒ , ﺃﻣﺎ ﺍﻧﺎ ﻓﺄﺻﺒﺤﺖ ﺃﻋﻴﺶ ﻓﻲ ﺧﺮﻳﻒ ﺩﺍﺋﻤﺎ.. ﻻ‌ ﺃﺭﻯ ﺍﻻ‌ ﺍﻟﻤﺠﻬﻮﻝ ﻭﻻ‌ ﺍﺳﺘﻄﻴﻊ ﺍﻥ ﺍﺧﺮﺝ ﻣﻦ ﻋﺎﻟﻤﻪ .. ﺃﺭﻗﺪ ﺍﻻ‌ﻥ ﻭﺳﻂ ﺭﻛﺎﻡ ﺣﺪﻳﻘﺔ ﻣﻦ ﺍﻻ‌ﺣﻼ‌ﻡ ﺍﻟﻤﺘﺴﺎﻗﻄﺔ.. ﺃﺣﻼ‌ﻣﻲ ﻭﻏﻴﺮﻱ ﻣﻦ ﺍﻟﺸﺒﺎﺏ ﺍﻟﺘﻲ ﺍﺧﺘﻠﻄﺖ ﺣﺘﻰ ﺃﺻﺒﺤﺖ ﺗﻼ‌ﻻ‌ ﺗﻘﻒ ﻋﻠﻰ ﻗﻤﻤﻬﺎ ﺍﻟﻐﺮﺑﺎﻥ.ﺣﺘﻰ ﺍﻟﻨﺎﺱ ﺃﺻﺒﺤﻮﺍ ﻳﻌﺘﻘﺪﻭﻥ ﺃﻥ ﺍﻟﻈﻠﻢ ﻓﻌﻞ ﻃﺒﻴﻌﻲ ﻷ‌ﻱ ﺍﻧﺴﺎﻥ ﻳﻤﺘﻠﻚ ﻣﺒﺎﺩﻱﺀ ﻭﻳﺤأول ﺍﻟﺪﻓﺎﻉ ﻋﻨﻬﺎ ﺃﻭ ﻳﺤأول ﺍﻥ ﻳﺨﺮﺝ ﻋﻦ ﺍﻻ‌ﻃﺎﺭ ﺍﻟﺬﻱ ﻳﺮﺳﻤﻪ ﺍﻟﻨﻈﺎﻡ ﻭﻛﺄﻥ ﻫﺬﺍ ﻫﻮ ﺍﻟﻘﺪﺭ ﺍﻟﻤﺤﺘﻮﻡ ﻟﻜﻞ ﻣﻦ ﻳﺤأول ﺍﻥ ﻳﺮﺗﻘﻲ ﺑﻬﺬﻩ ﺍﻟﺒﺸﺮﻳﺔ...ﺍﻥ ﻓﻜﺮﺓ ﺍﻟﻌﺪﺍﻟﺔ ﺍﻟﺒﺸﺮﻳﺔ ﻟﻴﺴﺖ ﻣﻮﺟﻮﺩﺓ ﻣﻦ ﺍﻻ‌ﺳﺎﺱ.. ﺑﻞ ﻫﻲ ﻣﺠﺮﺩ ﻓﻜﺮﺓ ﺍﺳﻄﻮﺭﻳﺔ ﻳﺮﻭﺟﻮﻥ ﻟﻬﺎ ﺣﺘﻰ ﻻ‌ ﺗﺨﺮﺝ ﻋﻦ ﺍﻻ‌ﻃﺎﺭ ﺍﻟﻤﺮﺳﻮﻡ, ﻭﺣﺘﻰ ﻻ‌ ﻳﺘﺮﻛﻮﺍ ﻟﻨﺎ ﺍﻟﻤﺠﺎﻝ ﻟﻨﺒﺤﺚ ﻋﻦ ﺍﻟﻌﺪﺍﻟﺔ ﺍﻟﺤﻘﻴﻘﻴﺔ , ﻓﻤﻬﻤﺎ ﺣأول ﺍﻟﺒﺸﺮ ﺍﻥ ﻳﻘﻴﻤﻮﺍ ﺍﻟﻌﺪﻝ ﺑﻴﻨﻬﻢ ﺳﻴﺨﻔﻘﻮﻥ ﻓﻲ ﻛﻞ ﻣﺮﺓ ﻻ‌ﻥ ﻣﺎ ﻳﺮﺍﻩ ﺑﻌﺾ ﺍﻟﻨﺎﺱ ﻋﺪﻻ‌ ﻫﻮ ﻋﻴﻦ ﺍﻟﻈﻠﻢ ﺑﺎﻟﻨﺴﺒﺔ ﻟﻶ‌ﺧﺮﻳﻦ..ﻓﻠﻦ ﺗﺴﺘﻄﻴﻊ ﺍﻥ ﺗﻀﻊ ﻟﻬﺬﺍ ﺍﻟﻌﺎﻟﻢ ﺻﻴﻐﺔ ﻣﻌﺎﺩﻟﺔ ﻭﺍﺣﺪﺓ ﻟﻠﻌﺪﺍﻟﺔ ﺗﺘﻔﻖ ﻋﻠﻴﻬﺎ ﺍﻟﺒﺸﺮﻳﺔ ﻭﺃﻥ ﻣﺎ ﻳﺤﺪﺙ ﻓﻲ ﺑﻌﺾ ﺍﻻ‌ﺣﻴﺎﻥ ﻣﻦ ﻭﺟﻮﺩ ﺣﺎﻻ‌ﺕ ﻳﺒﺪﻭ ﻓﻲ ﻇﺎﻫﺮﻫﺎ ﺍﻟﻌﺪﻝ..ﺍﻧﻤﺎ ﻫﻲ ﻣﺠﺮﺩ ﺍﺳﺘﺜﻨﺎﺀ...ﻓﻼ‌ ﻳﻮﺟﺪ ﻏﻴﺮ ﺍﻟﻌﺪﻝ ﺍﻻ‌ﻟﻬﻲ..ﻟﻢ ﺃﻧﺪﻡ ﻳﻮﻣﺎ ﻋﻠﻰ ﻗﺮﺍﺭ ﺍﺗﺨﺬﺗﻪ ﻭﻟﻢ ﺍﺗﻨﺎﺯﻝ ﻋﻦ ﻣﺒﺎﺩﺋﻲ ﻭﻟﻜﻨﻲ ﺍﺷﻌﺮ ﺍﻥ ﻋﺎﻟﻤﻬﻢ ﻫﺬﺍ ﺍﺻﺒﺢ ﻻ‌ ﻳﺘﺴﻊ ﻷ‌ﻣﺜﺎﻟﻲ ﻣﻦ ﺑﻘﺎﻳﺎ ﺍﻟﺒﺸﺮ ﻛﻤﺎ ﻳﺮﻭﻧﻨﺎ...ﺍﺷﻌﺮ ﺍﻻ‌ﻥ ﻛﺄﻧﻲ ﺟﻨﺪﻱ ﻓﻲ ﻣﻌﺮﻛﺔ ﻓﻘﺪ ﺳﻴﻔﻪ ﻭﺩﺭﻋﻪ ﻭﻟﻢ ﻳﻌﺪ ﻳﻤﻠﻚ ﻓﻴﻬﺎ ﺍﻻ‌ ﺟﺴﺪﻩ.. ﻳﺘﻠﻘﻰ ﺍﻟﻄﻌﻨﺎﺕ ﻣﻦ ﻛﻞ ﺟﺎﻧﺐ .. ﻓﻠﻢ ﻳﻌﺪ ﺃﻣﺎﻣﻲ ﺍﻻ‌ﻥ ﻣﻦ ﺳﻼ‌ﺡ ﻭﻻ‌ ﻭﺳﻴﻠﺔ ﻏﻴﺮ ﺫﻟﻚ ﺍﻟﺠﺴﺪ ﺍﻟﻀﻌﻴﻒ ... ﻗﺮﺭﺕ ﺍﻥ ﺍﺑﺪﺃ ﻓﻲ ﺍﺿﺮﺍﺏ ﻣﻔﺘﻮﺡ ﻋﻦ ﺍﻟﻄﻌﺎﻡ .. ﻭﻫﻲ ﻟﻴﺴﺖ ﻣﺠﺮﺩ محاولة ﻟﻼ‌ﻧﺘﺤﺎﺭ ﻛﻤﺎ ﻗﺪ ﻳﻈﻦ ﺍﻟﺒﻌﺾ...ﺑﻌﺪ ﺍﻥ ﺗﺴﺎﻗﻄﺖ ﺍﻻ‌ﺣﻼ‌ﻡ.. ﺍﻣﺎ ﺍﻥ ﺍﻋﻮﺩ ﺷﻴﺌﺎ ﺟﺪﻳﺪﺍ ﻻ‌ ﺃﻋﺮﻓﻪ ﻳﺴﺘﻄﻴﻊ ﺍﻥ ﻳﻮﺍﺟﻪ ﻫﺬﺍ ﺍﻟﻌﺎﻟﻢ ﺑﺄﺳﺮﻩ.. ﻭﺍﻣﺎ ﺍﻥ ﺍﻛﻮﻥ ﻣﺴﺨﺎ ﻣﺸﻮﻫﺎ ﻻ‌ ﻗﻴﻤﺔ ﻟﻪ.ﺍﻋﺘﺬﺭ ﺍﻟﻴﻚ ﻳﺎ ﺃﻣﻲ ﻋﻠﻰ ﻛﻞ ﺷﻲﺀ.. ﻓﻘﺪ ﺑﺪﺃﺕ ﻭﻟﻦ ﺃﺗﺮﺍﺟﻊ ﻓﻠﻢ ﻳﻌﺪ ﻫﻨﺎﻙ ﺑﻘﻴﺔ ﻣﻦ ﺧﻮﻑ...</t>
  </si>
  <si>
    <t>بسم الله الرحمن الرحيم كنا نتحدث فى احد الايام انا وايمن وعبد الرحمن الجندى فذكر لنا عبد الرحمن الجندى قصة شاب فى نهاية عقدة الثانى يجلس فى احد زوايا المسجد وعندما تحدث معة انتفض صارخا انا مش معاكم انا عايز ارجع قرد تانى..ونظر له كل من حوله غير مكترثين بالتأكيد انه مجنون... اخذنا نمزح فى هذه القصة انا وايمن وعبد الرحمن ونتخيل ماذا لو رجع كل واحد منا قردا بالفعل؟..واخذنا نقوم ببعض حركات القرود ونحأول ان نتحدث بلغتهم والناس فى داخل الزنزانة ينظرون الينا باستغراب لم اؤمن يوما بنظرية تشارلز دارون ولم اكن اتخيل ان الانسان كان قردا يوما ما.... ولكن بعد اليوم الخامس من إضرابى عن الطعام وهى اخر ما املك من الوسائل لإدافع عن نفسى وزملائى في هذا الظلم، سقط مغشيآ على انفصلت عن واقعى الاليم لبعض الوقت لا اعلم اين كنت ولا ادرى ما يحدث حولى كل من حولى يصرخ يحأولون انقاذى عبد الرحمن وايمن يطرقون على باب الزنزانة بقوة كل من بالخارج يخافون فتح باب الزنزانة يخافون منا وحتى نحن فى داخل الزنزانة صغيرة ضيقة واخيرآ فتحوا الباب وحملنى ايمن وعبد الرحمن يسرعون الخطى فى طرقة ضيقة جدآ حتى وصلنا الى المستشفى كل من داخل المستشفى يحأولون ان اتراجع عن هذا الاضراب وانا انظر اليهم ساطرآ، حتى عبد الرحمن اخذ يصرخ فيهم بصوت مرتفع قائل اعملوا محضر واثبتوا انه في اضراب عن الطعام حأولو ان يخرجو ايمن وعبدالرحمن من المستشفى حتى يستطيعو ان ينفردوا بهذة الجثة الهامدة ولكن عبد الرحمن رفض بشدة ولم يقومو بعمل محضر يثبتوا فية اضرابى عن الطعام ورفضت ان اخذ اى ادوية او محاليل ودخلت الى غرفتى وانا متعلف بذراع عبد الرحمن منظر السجن فى الليل مختلف منذ زمن لم ارى هذة المشهد حتى الظلام حُرِمنا منه فأصبح هذا الظلام بداخلنا نشعربة فقط ولانراة هنا تذكرت ذالك الفتى اكان مجنونآ حقآ ام انة ادرك الحقيقة مبكرآ جدآ وفضّل ان يعود الى أصله مرة اخرى بعد ان ادرك ان حياة البشر اصبحت اكثر صعوبة من حياة الحيوانات هل بالفعل حياة القرد افضل مما انا فية ابتسمت ابتسامة هادئة ونظرت لعبدالرحمن الجندى قائلآ عبدالرحمن انا عايز ارجع قرد تانى... محمد سعيد أبوالفتوح</t>
  </si>
  <si>
    <t>العبسخانة- جزء من رواية كتبت داخل السجن . في يدي حظاظة كانت يومًا ما تحمل ثلاثة ألوان , لكنها الآن فقدت أحدهم وأضحت بلونين فقط .. احملها حول معصمي ما يزيد على السنة لم اخلعها يومًا واحدًا . كنا نفترش سريرًا حيث خلعت هي تلك الحظاظة والتي كانت مربوطة حول كاحلها وربطتها حول معصمي .. قالت لا تخلعها أبدًا .. هززت رأسي بالإيجاب .. وعدتها وعدًا صامتًا في داخل نفسي ألّا أخلعها أبدًا . اقف الآن أمام ضابط مباحث بقسم شرطة السيدة .. قميصه مكوي و ساعته فضية لامعة و شعره قد أرهقه كي يحافظ على مظهره المبلل .. وجهه أظنه لم يعتد إلا التجهم , لا يلائمه الابتسام ولا يناسبه الضحك .. لا أستطيع تخيله يبكي أيضًا . تردد ضحكاتها في رأسي بينما يأمرني ضابط المباحث أن أخلع ما في يدي و أتخلي عن تلك الـ التفاهة وشغل الخو*** . أحأول أني أخفي توتري .. نقطة عرق منفردة تتهادى من أعلى ظهري لأسفله .. أصابع يدي تنقبض و تنبسط عنوة .. صوت ضحكاتها يشوش تفكري . - ما تخلع يا **أمك يعلو صوته و تعلو حدته .. يزداد توتري .. يتحرك من مكانه ليقف أمامي .. يفوقني طولًا رغم طولي .. يرفع يدي عاليًا .. للحظة أرهبني الموقف .. ارتعشت .. حركت يدي اتحسس الحظاظة .. ترتسم على وجهي ابتسامة بطيئة .. تذكرت صوتها .. صورتها .. أتذكر ليلة سندت فيها رأسها على كتفي و نامت فلم أتحرك خشية أن تفيق .. تلطم وجهي ضربة قوية .. تذكرت بكاءها و بكائي .. جفاءها و جفائي .. تلطم وجهي ضربة أخرى .. تذكرت الشِعر البرتغالي المترجم نتلوه ليلًا .. تذكرت تشايكوفسكي ننام على ألحانه . ارتمي على الأرض أثر دفعةٍ قوية .. أتلقى ركلة قوية من قدمه .. كنا ننعم بكثير من الضحك بلا سبب .. و كثير من البكاء بلا سبب .. دموعي أنهمرت رغمًا عني .. لم تصدر مني آهة واحدة , لكن دموعي خانتني و انسدلت .. جسدي يرتعش على اثر الضرب , والضابط يلتقط أنفاسه . مزيج من اليأس و الإحباط يجعلونه يأمر حارس بابه أن يعيدني إلى الغرفة التي بها زملائي . أتحامل على الحارس مستندًا .. اسقط بين اذرع زملائي فور دخولي الغرفة ..يتلهفوني متسائلين ضربك ليه ؟ .. اعترفت بحاجة ؟ .. إيه اللي حصل ؟ .. يا ابني قول لنا ضربك ليه . أميل برأسي فأجد حزمة الأربطة مازالت حول معصمي .. اتسائل داخل رأسي ( بدلًا من ضربي لماذا لم يقم بقطع الـ حظاظة بكل سهولة ؟! ) . أجبت على زملائي تصدقوا فعلًا مش عارف كان بيضربني ليه بالظبط !!</t>
  </si>
  <si>
    <t>- محدش يستهون بأي كلمة حتى ولو صغيرة لواحد مسجون .. شد حيلك أو ما تخافش .. أنا اعرف هنا ناس اللي مانعها تتجن أو تموّت نفسها كلمة صغيرة من دول .- أنا بابص على النتيجة ست سبع مرات الاقيها نفس اليوم .. زهقت .. اليوم هنا في السجن طويل لدرجة إني بانام و باقوم ست سبع مرات في نفس اليوم .- في السجن هنا رجالة بشنبات بتتكور تحت ملاياتها بليل و يعيطوا .. السجن بيكسر الناس .. أنا كل ما أتكور تحت ملاية أمي علشان اتكسر و اعيط اشم ريحة معفنة اروح قايم .- أي هواية في السجن مملة .. القراية مملة .. الكتابة مملة .. الغنا ممل .. الناس برا عايشة في نعمة مش مقدراها .. أكبر نعمة في الكون إنك تقوم و تفتح باب الاوضة و تنزل الشارع .- عدى علينا أكتر من خمسة جايين يقابلوا السيسي و اتقبض عليهم عند قصر الاتحادية و جم بيّتوا هنا .. واحد منهم مصمم انه المهدي المنتظر .. طمني عليكوا برا .. انتوا اتجننتوا ؟- معانا دكتور اقتصاد و لواء جيش و مهندس و مترجم في الداخلية و سكرتير نيابة و دكتور و ممرض و رجل أعمال و شيخ أزهر .. أنا نفسي افهم مين لسه برا ؟!- فيه ناس ما كنتش أتوقع أبدًا يجوا جم .. وناس كنت مستنيهم يباتوا ليل نهار قدام القسم شوفت وشهم مرة صدفة كده وخلاص .. الصحاب بيتغربلوا يا كبير</t>
  </si>
  <si>
    <t>سامحيني لو كنت باجي عليكي ما أنا مليش غيرك، لما بشوفك في الزيارة مش عارف أقولك سيبيني و شوفي حالك ولا أقولك خليكي جنبي أنا محتاجلك مليش غيركوا .. أهم حاجه أنا عاوزك تخلي بالك من نفسك و من بنتي دي أهم حاجه .. أمانه معاكي أوعي في يوم تضربيها أو تزعليها .. كفايه الزمن عليها هيبقى احنا و الزمن؟ كان نفسي في يوم أفرح بيها، نفسي أشيلها .. كل لما بشوفها بحزن عليها .. كان نفسي أفرح بيوم وجودها على الدنيا .. كان نفسي أفرح لما بدأت تزحف و تقف و تمشي و تتكلم و لما راحت الحضانه .. ساعات ببص لعينيها و أقولها سامحيني كان نفسي تفرح و أبقى سبب فرحك .. كتير عليا أفرح ب بنتي؟ كتير عليا أشيلها؟ كتير عليا اني أقعد معاها ساعه واحد كل أسبوعين بدل نص ساعه؟ لما بعرف انها قدام السجن من الفجر و أشوفها الضهر و ببقى نص ساعه و ممكن ربع ساعه .. كتير عليا لما بدخل من الزيارة ببقى عاوز أتكلم مع حد ألقى قلبي يقولي هتحكي لمين كله شبهك .. أقوم ألقى نفسي هما هما أربع حيطان .. هما هما نفس الناس .. أفضل أبص ليهم و أقولهم احنا هنا ليه محدش يرد عليا محمد عبد الله أبو جويرية</t>
  </si>
  <si>
    <t>ابنتي الحبيبة وحشتيني قوي أول مرة متجوليش زيارة كنت قلقان جداً لما عرفت انكو تعبانين أنا اسف ليكو علي تعبكو معايا غصب عني كان نفسي أريحكو ادعولي اخرج بسرعه علشان أعوضكو عن كل لحظة تعب ليكو ..... أول لما خرجت الزيارة ولقيت أختي وأمي فرحت جدا لكن زعلت جوايا علشان مشفتكوش ولما سألت عليكو عرفت أنك تعبانة زعلت قوي ودخلت الزنزانة وانا زعلان صحابي سألوني مالك مرتدتش عليهم وقررت اني ادخل في *صمت*ومتكلمتش مع حر وفضلت أسال نفسي يا تري كل ده بيحصلي ليه. ليه أنا محروم من زوجتي وبنتي ليه انا مش عارف افرح ببنتي ساعات بقول لنفسي ياريتني مكنت اتجوزت ولا خلفت حاسس ان فين ناس فارقيني ملهمش ذنب متبهدلين بسببي مبيفرحوش بسببي أيامهم كلها أسود بسببي فرحتهم مبتجيش ..... لكن والله هما دول اللي مصبرني ومقويني ان ان اشاء الله فرجه قريب وبين كل غمضة عين والتانية ألف فرج .... جويرية خرجت للدنيا بلا (أب) جويرية أيامها وأعيادها وفرحتها ولعبها وخروجها في السجن ...! أول مرة أسمع من جويرية كلمة بابا.. جويرية لما اديتها الفانوس فرحت أوي و مسكت ايدي و قالتلي أنا بحبك يا بابا، يلا تعالى.. و الله العظيم و الله دموعي نزلت مني.. أول مرة أسمع كلمة بابا.. و أول مره تحضني و تبوسني.. أول مرة أفرح و أنا في السجن! لما الزيارة خلصت و جويرية و مامتها مشيت.. و دخلونا التقفيصة و جويرية مسكت ايدي من بين الحديد و قالتلي تعالى يا بابا هنجيب زبادي من عند عمو سيد استغربت ليه بتقولي كده.. ف سألت زوجتي هي ليه بتقول كده؟ قالتلي عشان كل ما تسأل عليك أقولها بابا في الشغل بيجيب زبادي ل جوري أنا هموت على بنتي.. جويرية بتكبر كل يوم.. و أنا بموت كل يوم! أنا أسف ليكي يا جوري</t>
  </si>
  <si>
    <t>أمي الحبيبة السلام عليكي وحشتيني أوي يا أمي يا رب تكوني في أحسن حال، أنا عارف انك تعبانة اوي و ما بتتكلميش و صامته مش عاوزه تشيلي حد همك .. أنا عارف اني تاعبك أوي، أنا كل يوم بقيت أتمني الموت علشان محسش بالذنب من ناحيتك أنا عارف أن السرطان بياكل في جسمك وانك بتحأولي ما تبينيش ولا تتألمي، بتحأولي تداري مرضك عليا، لكن أنا عارف و كأني عايش معاكي! أنا تعبان أوي يا ماما كل لما بشوفكوا في الزيارة بحأول ما أبينش اني تعبان ولا زعلان، أنا حاسس أن هيجرالي حاجة يا ماما.. أنا خايف عليكي و على زينب و جويرية.. بالله عليكي لو جرالي حاجة خلي بالك منهم.. كان نفسي أكون جمبك.. كان نفسي أريحك من العذاب ده.. هو بابا ليه ما بيسألش عليا؟! مش كفايه أنه رماكي و رماني! كان نفسي يكون هو أول واحد واقف جمبي، أو حتى جمب أخواتي أو حتي جمب بنتي.. أنا حاسس أن خلاص الدنيا خلصت و اني مش موجود فيها.. بجد أول مرة احس أن الدنيا بتنتهي.. و كأن أنا الوحيد اللي شايف كل اللي حواليا بيبدأ يتساقط! أنا عارف يا ماما أنك تعبانه جدًا.. بس صدقيني اللي احنا فيه ده اصعب من المرض، أصعب من اي حاجة في الدنيا! رمضان جاي.. هاتي لجويرية فانوس و فرحيها بيه و افتكروني على الفطار و ادعولي.. أنا خلاص يا ماما بقيت مجرد اسم موجود معاكوا، اسم بلا جسد محمد عبدالله الحرية ل أمي مش ليا طرة شديد 2 # ارحموا أمي و بنتي #</t>
  </si>
  <si>
    <t>(دة جواب تاني لشخص مجهول.... المهم عامل ايه ؟ اكيد كويس اسمع الكلام انت كويس مش هفضل اقول عشان انت بتعرف تعمل اي حاجة ...لا علشان عارف علي الاقل ايه اللي هيحصل كمان ساعة ...حتي لو حاجة وحشة..بس فيه حاجة بتحصل ....المساجين او مخلوق السوابق بيقول علي المكان دة &lt;مقبرة الاحياء&gt; ....صح مقولة صح جدااا ...مش علشان بس الشبه في النوم لا انت هنا مسلوب الفعل زي الميت ..الزيارة دقيقة بتسمع فيها كلام زي شد حيلك خليك راجل وبيمشوا وبترجع تاني لوحدك ...الحديد هنا شواهد القبر ..واللي بيمنع انك تحضن الميت...مقولة مشهورة برده عند السوابق (وحشني والحديد حايشني) ...المهم عرفت معني ان عمر السجن مايموت فكرة علشان الافكار مش بتتحبس بس صدقني افكار السجن او اللي بتتولد في السجن بتموت في السجن ...اها نسيت حب حمام البيت ..ولو بتحبه حبه اكتر مش هتكلم في الموضوع دة كتير علشان مقرف ...قول لعبد الحليم يجي ..دة ابن عمي لو مش عارف ...جبر ...)</t>
  </si>
  <si>
    <t>الى اخوة واصحاب حبستنا عن صلتهم السجون .. ان القلب في شوق لكم والله وما ذلك من ضعف او جزع ولكن حب وحنين .. عساكم بخير ان شاء الله لنا في القريب لقاء .. لا تنسونا من صالح الدعاء لا زلنا علي العهد .. محمد عرفات 23/2/2016</t>
  </si>
  <si>
    <t>وصاحب لايزال علي ذكراك ، وإن طالت الأيام من بعد الفراق ! وان تعالت الأسوار ... وتناقص الثوار وخشعت الأصوات فلا تسمع الا همسا ! ياصاحبي ... لن نمل ولن نخاف ... لن نخون عهودنا ونظل نلعن في الظلام ! النور لا يمحوه الظلام ولو أحاط به ... النور لو تخلي عنه صاحبه أو تأخر فلن يعدم صاحبًا . محمد عرفات 31/7/2016 سجن المنصورة</t>
  </si>
  <si>
    <t>في ذكرى عقدنا الأولى ، وبعد عام بأكمله .. وبين تلك السجون .. كان الصعب سهلا معك .. وكان الألم عذبًا لأجلك .. وَ كنتِ-لي- خير رفيقة وزوجة وحبيبة &lt;3 دُمتِ لي حياة بأكملها .. وهل للسجون على القلوب سبيلا ؟! ياخير زوجة يااسماء محمد عرفات 24/9/2016</t>
  </si>
  <si>
    <t>أحسب انه مهما اشتدت الأزمات وتوالت الكوارث فيبقي دورنا الدعوي الاخلاقي التربوي خطًا أحمرًا لا يصح تجاوزه أو التقصير فيه بحال من الأحوال ! ولا تعارض قط بينه وبين جهادنا وثورتنا بل هو رأس مالنا ومخزوننا الإستراتيجي ، ولا أحسب ان عدونا يكيدنا باشد من يأسنا من المجتمع ، وبعدنا عن فريضة الأمر بالمعروف والنهي عن المنكر وذاك ميراث النبوة وشرط خيرية هذه الأمة ! والله لو استطاعوا لاجتالوا الناس عن دينهم وتكاد نفوسنا تذهب حسرات علي ضياع الدين بين الناس وحتي بين الدعاة من الاخوة والأخوات وما يصلنا هنا يبكينا علي شبابنا وفتياتنا هنا في مصر وهناك في الخارج . فهل من قلب يتحرق فيتحرك ؟! محمد عرفات 8/11/2016</t>
  </si>
  <si>
    <t>أتعرض لتعذيب مادي ومعنوي متكرر على يد قيادات في وزارة الداخلية مباشرة حيث كان آخرها يوم 6-8-2016- يتم استدعائي مكبل اليدين من الأمام والخلف في ساعات متأخرة من الليل دون مبرر- يتم ذلك في حضور مساعد وزير الداخلية لقطاع السجون اللواء #حسن_السوهاجي حيث يتم إجباري على الوقوف ووجهي للحائط ويداي مرفوعتان فوق رأسي كالأسير.- أُجبر على الجلوس كالقرفصاء ويداي مرفوعتان فوق رأسي ويقوم اللواء محمد على مدير المباحث الجنائية في السجون بنفسه بتصويري (فيديو - صور)- قام اللواء محمد علي باستدعائي في الثانية عشر ليلا لأخرج مكبل اليدين وحولي أكثر من مائة ضابط وعسكري وقام بسب ديني وأمي بأحط الألفاظ وقام اللواء #حسن_السوهاجي بإجباري على تغيير ملابس السجن أمامه في العراء بينما يقوم اللواء محمد علي بتصويري بالملابس الداخلية وبنصف الملابس العلوية- هذه الممارسات والتصوير وغيرها تعد تعذيبا ماديا ومعنويا ليس مجرد ممارسات سادية ولكنها تعهدت بالأساس لكسر إرادتي وإجباري على السكوت والتنازل عن بلاغي الذي اتهمت فيه السيسي بقتل ابنتي عمدا من خلال قناص.- لن تنكسر إرادتنا مهما لاقينا من تعذيب ولن نتنازل عن حقوقنا وحقوق الشهداء (وسيعلم الذين ظلموا أي منقلب ينقلبون)</t>
  </si>
  <si>
    <t>بسم الله الرحمن الرحيم الحمد لله وكفى وسلام على عباده الذين اصطفى وبعد .. اسرتى الحبيبه/السلام عليكم ورحمه الله وبركاته أسأل الله أن تكونوا فى أحسن حال وأهنأ بال وفى أتم العافيه فى الدين والدنيا أوصيكم بتقوى الله فمن اتقاه وقاه ومن توكل عليه كفاه، واعلموا أن خير الزاد التقوى، وأن خير اللباس التقوى (ولباس التقوى ذلك خير) واعلموا أن أول منازل التقوى المحافظة على ما أوجب الله المحافظة عليه وهو الصلاه فحافظوا علي صلواتكم فى أوقاتها على الوجه الذى يرضى الله ولا تقدموا عليها شيئاً آخر واعلموا انها خير أعمالكم فمن حافظ عليها فقد حافظ على دينه ومن ضيعها فقد ضيع دينه وهو لما سواها أضيع قال الله لنبيه وأمر أهلك بالصلاه واصطبر عليها لا نسألك رزقا نحن نرزقك والعاقبة للتقوى وكأن الصلاه والمحافظة عليها تجلب الرزق وهى كذلك، واعلموا أن الصلاه كانت على المؤمنين كتابا موقوتا فأدوها فى أوقاتها ولا تأخروها عن وقتها خاصه صلاه الفجر فوقتها قبل طلوع الشمس وقال صلى الله عليه وسلم من صلى الصبح فهو فى ذمة الله (أى أمان الله) حتى يمسى فلا يطلبنكم الله من ذمته فى شئ خاصه أن الليل قصير ونحن فى وقت امتحاناتكم ولكن أمر الله أهم من الدنيا وما فيها لأننا ما خلقنا إلا لنعبد الله وكل شئ بعد ذلك فإنما هو ليعيننا على طاعته وعبادته قال صلى الله عليه وسلم إنما أنزل الله المال من أجل الصلاه والصلاه هى العباده الوحيده التى فرضها الله من السماء دون بقيه العبادات وهى تنهى عن الفحشاء والمنكر فمن حافظ عليها فسوف تنهاه عن الفحشاء والمنكر وتكون عونا له على إقامة دينه فإياكم ثم إياكم أن تقصروا فى شأنها فهى الصله بينكم وبين الله فأحسنوا صلتكم بالله ولا تقطعوها . فما أخسر عبدا فرط فى صلته بالله اسرتى الحبيبه/ إعلموا أن الله رحيم بعباده يبتليهم وهو يحبهم لأنه يريد أن يصلحهم ويطهرهم ويزكيهم ويرفع من درجاتهم فإن الله قد يعد لعبده منزله فى الجنه لا يستطيع العبد أن يصل إليها إلا بأن يبتليه الله كى يوصله لهذه المنزله فأسأل الله أن يجعلنى وإياكم ممن اصطفاهم وابتلاهم ليرفعهم ويعلى منزلتهم ولا شك أن ابتلائكم أعظم من ابتلائى وكل ما تنفقونه وتقومون به من أجلى أو مكانى أرجو لكم ذخره وأجره عند الله يقول ابن القيم رحمه الله (أعلم أن من كمال إحسان الرب تبارك وتعالى أن يذيق عبده مراره الكسره قبل حلاوه الجبر، ويعرفه قدر نعمته عليه بأن يبتليه بضدها، فما كسر عبده المؤمن إلا ليجبره وما منعه إلا ليعطيه وما ابتلاه إلا ليعافيه ولا أماته إلا ليحييه وما نغص عليه الدنيا إلا ليرغبه فى الآخرة ولا ابتلاه بجفاء الناس إلا ليرده إليه).</t>
  </si>
  <si>
    <t>لا أعرف ما الذى يؤثر على الذاكرة أكثر ، هل هو السجن أم الإضراب عن الطعام؟ أحأول عبثا أن أتذكر كلمات قصيدة لناظم حكمت يقول مطلعها كم هى جميلة الحياة يا تارنتا بأبو كنت أحفظها عن ظهر قلب وأرددها بين الحين والحين ولكن الآن لا أذكر منها إلا كلمات متقطعة يتعلق بعضها بالاستلقاء على شاطئ البحر ومشاهدة النجوم التى تذخر بها السماء التى كانت صاغية فى ذلك الوقت. أحب تلك القصيدة لأنها تحتفى بالحياة -الحياة التى أحبها وأراها، رغم كل شئ، جميلة بل أرى أن أيامنا الأجمل فيها لم تأتى بعد وأنها آتية لا محالة. لعلك تتسأل الآن وأنت تقرأ هذة السطور عن كيفية دخول شخص يدعى حب الحياة بهذا الشكل فى إضراب مفتوح وكلى عن الطعام منذ الأربعاء 18 مايو 2016. أليس هذا تناقض؟! لا .. لا آراه كذلك على الاطلاق بل هو قمة الاتساق؛ فأنا الآن أدافع بحياتى عن حياتى، أقامر بكل شئ من أجل كل شئ. ومن ناحية أخرى لما يأتى هذا القرار من إحباط أو يأس وإنما الأمل؛ ذلك الامل الذى يدفعنا إلى استخدام كل اسلحتنا لتحقيق ما نحلم به. وأنا هنا لا أملك إلا نفسى وجسدى لأدافع بهما عن أحلامى ومستقبلى وعن أصدقائى وأحلى ذكرىاتى معهم. لا ادعى أننى شخص قوى وصامد وكل هذا الكلام الرومانسى الذى نردده ونحن على البر دون أن تكون أقدامنا فى الماء، كل هذا الكلام الرومانسى يفقد معناه فى السجن، يتعرى ويصبح ترديده نوع من الحماقة. إننى في اليوم الرابع للإضراب الآن وأشعر بدوار دائم وتسارع فى نبضات القلب مع أى حركة زائدة ووجع فى عظام الأطراف.. كل هذا جراء أربعة أيام فقط. على كل، أعرف أن كل هذا سوف يمر تلك الأيام السوداء لن تدوم. يقول درويش قاطعا يا دامى العينين والكفين إن اليل زائل لا غرفة التوقيف باقية ولا زرد السلاسل . بينما ينهى نجيب محفوظ رائعتة الحرافيش بجملة خالدة تقول لاتجزع قد ينفتح الباب يوما لأولئك الذين يخوضون الحياة ببراءة الأطفال وطموح الملائكة أدخل الإضراب على أمل أن ينفتح الباب سلام محمد ناجى سجن الجيزة المركزى عنبر 22 21/5/2016</t>
  </si>
  <si>
    <t>مساء الخير , قبل ما ابدأ اكتب الجواب ده على طول واحد من اللى معايا فى العنبر راح قعد جنب الباب ونده بصوت عالى محمد نااااااجى , نطيت من مكانى وجريت على اللباب فكل الناس ضحكوا وسقفوا , اكتشفت إن ده حوار اتعمل فى ناس كتير قبلى وانا نايم ,واللى بيعملوا بيستغلوا شوقه الناس لأى ندهة لإسمهم من ورا الباب الزنزانة .. ما علينا النهاردة اليوم الثالث لينا فى سجن الكلبو عشرة ونص و المكان هنا أفضل من البدروم اللى كنا عايشين فيه . أول يوم لينا فى السجن هنا كان صعب أوى , فتشونا وفتشوا حاجتنا ودخلونا العنبر وقفلوا علينا .. ساعتها كلنا عيطنا تقريبا وكنا متوترين وشدينا مع بعض احياناً ونمنا . بس تانى يوم كان مختلف , صحينا فايقين بعد 4 أيام إرهاق وبدأنا فى نص اليوم حلقة تعارف وتقسيم مهام (إعاشة ونظافة ورياضة وفن وتثقيف ) . لما خلصنا حلقة التعارف نظفنا الزنزانة والحمامات وقعدنا نلعب كوتشينة ودومينو(ملحوظة انا اتعلمت استميميشن وطرنيب ) وبالليل اللجنة الفنية عملت مسرحية عن اللى حصل معانا من ساعة القبض علينا لجد ما بقينا فى الزنزانة كانت مسرحية وحشة بس ضحنا برضه وبعدين اللجنة الرياضية عملت لينا تمارين رياضة. بداية من النهاردة الإتنين (اليوم التالت ) دخلنا فى مرحلة اعتياد السجن فالأمور بقت أهون و بنصحى نفضر ونشرب شاى ونقعد نلعب أو نتناقش او نقرا مجلات ميكى المتوفرة معانا (أول مره فى حياتى اقرا ميكى ) . أخيرا بقى , السجن وحش لأبعد درجة , أوعوا تسمعوا كلام عن تمجيد السجن وضحكة المساجين وكل الكلام الفاضى ده . علاء عبد الفتاح قال مره إن السجن مفيهوش رومانسية و الكلام ده صحيح تماما . السجن مفيهوش غير كل المشاهر السلبية اللى تتخيوها ; خوف , قلق , عجز , تقييد ,تحديد إقامتك فى مكان لا يتجاوز امتار معدودة ,افتقاد كل الحاجات والأشخاص البى بنحبها .... الخ . عموما مسيرةا تروق وتحلى سلامات لكل اللى نعرفه واللى منعرفوش : سلامات لسلطان وزايد وعبد الرحمن زيدان وأوسو , ربنا يقك حبسهم سلامات :لحالد عبد الحميد وتحرير وفرح , ويا هدير( انا ومحمود سامى بنسلم عليكى ). لتامر وجيه ولعبنا المشترك , وحليم حنيش اخويا من زمان , ومارينا وميريت وسارة محسن احلى 3 بنات فى الدنيا , هيثم جبر وداليا موسى وورد وعلى , فاطمة رمضان ودينا حميل وغادة طنطاوى ورانيا صبرى وعلا شهبه وسارة وليلى ويحى فكرى ونهال المرغنى ومروة الناعم وملكة و لموحا وحنفى وجابرى وبحر وبسمة وهوبا ونهى وتيكا وعلى وحمادة وحذيفة وامل وجلال وعادل حمدى وخلف وعمر هشام وخلود السيد ووطنى ونمش وديدى وكرم وفؤش وفؤاد . لأمنية اسماعيل ويارا شاهين ونيفين سمير ووماجد عاطف وأحمد فوزى وسامع فرج ومحمود لطفى وماجد وبسام مرتضى ونهاد عبود وعمرو اسماعيل ومصطفى شعت لحالد السيد وهدى وهبه ونورونادين وسامية وعمرو وفاطمة وعلاء . سلامات للشغل : عماد مبارك و ابن بلدى البرنس محمد طاهر ,اميرة عبد الحميد ومنه المصرى وعبسلام, ونور و رؤى وفاز ومريم غازى وسالى الحق وتامر موافى وادم وسماح وعماد نعيم وأحمد عاطف وأحمد نعيم وشيماء وجمال ووعمار وحسان ومحمد سيد والمحامين فاطمة وأحمد ومحمود عثمان ,مهاب ومحتار وحسن وعبد النبى ومحمد صالح وسارة المصرى ودينا أبو الفتوح ومحمود فتح الباب ووسام وسارة رمضان وعلاء رضا وشوقى وخلود صابر وأحمد غزت سلامات للدبلومة : لتسنيم ومنه وداليا وياسمين ومريم وهبه ومريم درويش وإسلام وأحمد مصطفى واية وصفاء وعلا ومصظفى متولى وصبرى وإيمان وإبراهيم وأحمد شعبان وراهند واميرة وأحمد علام ومصظفى محمد ناجى عنبر 22, سجن الكيلو عشرة ونص 2 مايو 2016</t>
  </si>
  <si>
    <t>أوضاع 16 من المحتجزين في طرة 1/ وليد عبدالعظيم إبراهيم، من محافظة بني سويف مركز الفشن، يعمل سائق حنطور، ركبت معه زوجة رئيس مباحث مركز ببا، واختلفت معه على الأجرة وأرادت دفع النصف فقط، وقالت نزلني هنا إن لم يعجبك ونزلت وبعد قليل أرسل زوجها رئيس المباحث مَن أخذه إلى القسم وعذبوه وكهربوه حتى كاد يموت تحت وطأة التعذيب بتاريخ 15/ 11/ 2013. ثم لفقوا له قضية رقم 11690 جنايات ببا لسنة 2014 والمقيدة برقم 2076 لسنة 2014 جنايات كلي بني سويف، علمًا بأنه ليس له أي توجه ديني ولا يصلي بل تعلم الصلاة هنا وهو الآن محبوس مع الإخوان في قضية لا ناقة له ولا جمل فيها. 2/ الطالب عبدالله حسانين النجار، كان متجهًا إلى ماليزيا للالتحاق بالجامعة الإسلامية هناك، وتم القبض عليه في المطار بتهمة السفر إلى سوريا، علمًا بأن الجواز معه والتأشيرة لماليزيا والطائرة كانت متجهة لماليزيا، لكن أمن الدولة شعر بأن الطائرة ستتحول بمسارها في الجو وستتجه إلى سوريا، علمًا بأنه طالب أزهر حاصل على الامتياز وأبوه إمام وخطيب بالأوقاف وحاصل على الدكتوراه في الشريعة. وهذا الطالب محبوس من تاريخ 25/ 5/ 2015 وقد تم تعذيبه في أمن الدولة لمدة أربعة أيام وما زالت آثار التعذيب في بدنه إلى الآن وقضيته رقم 22215 لسنة 2015 نيابة مدينة نصر. 3/ محمد ومصطفى عبدالحي حسين الفرماوي، وهيثم السيد العربي، وأحمد فاروق كامل، والطالب شهاب الدين علاء أبوالعلا، وهؤلاء الخمسة أعضاء قضية الإصبع الشهيرة. فأصبحت القضية رقم 3236 لسنة 2013 جنح أول القاهرة، وحُبسوا في العقرب وحيل بينهم وبين العرض على القاضي أربع مرات، وحضر الشاب في المرة الخامسة أمام القاضي واعترف أن الشرطة هي التي عذبته وبرأ الشباب وقال له القاضي لماذا اعترفت أمام النيابة فقال: أنا لا أعرف أنها النيابة لأنني عذبت أمامها ولأن النيابة لا تأتي إلى القسم. ومع ذلك أخذوا حكمًا مشددًا بثلاث سنين، ومع النقض أُيد الحكم والأعجب من ذلك تم لهم تلفيق جديد لقضية فض اعتصام رابعة الذي تم في 14/ 8/ 2013 علمًا بأنهم كانوا محبوسين من 15/ 7/ 2013. 4/ قضية رقم 174 جنايات عسكري غرب المتهم فيها 28 رجلًا، ثم الحكم على ثمانية بالإعدام، و11 بالمؤبد و7 بـ15 عامًا و2 بالبراءة، ولقد صدق المفتي على الإعدام، علمًا بأنه لا وقائع في القضية لا قتل ولا حرق، فالتهمة انضمام لجماعة واتفاق جنائي، وتم تعذيبهم وأحداث عاهات فيهم ولم يعرضوا على الطب الشرعي. ومن بين المتهمين في القضية: رضا الحاصل على إعدام معتمدًا في النيابة أنه مقبوض عليه من منزل أبيه والمنزل هدم منذ سنتين، وكلهم بين طبيب ومهندس، وأغلبهم لا يعرفون بعضًا، فهذا عمر وصهيب كانا يجلسان في نايل سيتي ومعهم إسراء الطويل، فتم القبض عليهم، وكان صهيب المصور مطلوبًا، ومع ذلك أخذ عمر 25 سنة وبقية المجموعة لا يعرف أحدٌ أحدًا، ولما عرضوا على النيابة أنكروا التهم فإذا برئيس النيابة يكتب وقد اعترف المتهمون. 5/ قضية رقم 1154 لسنة 2014 الشهيرة بأحداث بولاق أبوالعلا جنايات وسط القاهرة، وقصتها أنه في يوم 16/ 8/ 2013 في بولاق نادي إمام المسجد في الميكروفون أن الإخوان أتوا لقتلكم فدافعوا عن أنفسكم فظل البلطجية والمواطنون الشرفاء ينتظرون الناس في الشارع بالسلاح، وقتلوا من قتلوا من وأصأبوا العشرات. والمثبت في النيابة 86 مصابًا، وفي هذه الأحداث قُتل أخو الممثلة أو المغنية لقاء سويدان في شرفة منزله، وقالت إن الشرطة قتلته على الهواء وفي التليفزيون، ثم ضغطوا عليها فقالت الإخوان قتلوه. ومع أن القبض عليهم كان في 16/ 8/ 2013 إلا أنه الإحالة كانت في 2/ 2/ 2014، والشهود قالوا إن ضرب النار كان فوق مصلحة السجون، ولا سلاح في الأحراز سوى بندقية بلا خزنة ألقيت من فوق الكبرى فسلمها رجل للشرطة فقالت الشرطة للنيابة إن الرجل سلم السلاح ومعه 15 رجلًا ممن كان معه السلاح، وحضر الشاهد وكذّب الشرطة وقال أنا سلمت السلاح فقط وقد سقط عليَّ من فوق الكبرى، والأعجب أن السلاح الذي حرزوه له رقم في النيابة ورقم في الطب الشرعي مختلف، والرقم الذي على السلاح رقم ثالث، والمحبوسون على ذمة القضية 104، وأغلبهم تم القبض عليهم أثناء شراء البضاعة وسط البلد وبعضهم كان في زيارة عائلية وبعضهم من خارج القاهرة وكان في طريقه لموقف السفر في رمسيس والترجمان. 6/ محمود جمال محمد منصور، موظف بالبنك المركزي كان يزور أخاه في المحكمة العسكرية فحبسوه بتهمة إفشاء أسرار عسكرية وقد فصلوه من عمله ولا عائل لأولاده مع مرض أمه الشديد، وهو الآن في سجن الاستقبال بطرة وذلك منذ شهور. 7/ عبدالسلام إبراهيم عبدالسلام، قضية رقم 514 أمن دولة عليا لسنة 2015، أخذوه وعذبوه لمدة 67 يومًا بلا تهمة سوى أنه يعمل في المجمعات الاستهلاكية واشترى منه بعض الشباب ثم سألوه عن شقة فأعطاهم تليفون عمه السمسار الذي أحضر لهم شقة، وبعد ذلك علم بأنهم قتلوا هذين الشابين بلا جريرة ثم وضعوا لهما سلاحًا بجوارهما وهو لا يعرفهما وإلى الآن هو محبوس على ذمة هذه القضية التي لم يذكر فيها شيء مما حدث سوى أنه متهم بالانضمام لجماعة وهي تهمة من لا تهمة له. 8/ هاني أحمد حسن، حاصل على سياحة وفنادق ويعمل في شرم الشيخ، تم القبض عليه في 7/4/ 2014 في القضية رقم 355 لسنة 2014 أحداث عين شمس المعروفة إعلاميًا بمقتل الصحفية ميادة التي خرجت زميلاتها على الهواء في قنوات دريم والحياة يعلن أن الشرطة هي التي قتلتها والدنيا كلها سمعت بتلك الشهادة، وقدمت للقاضي. ومع ذلك هم محبوسون لأنهم القتلة رغم الشهادة الموثقة، وأٌخذ لأنه نسيب المتهم ظلمًا بحيازة سلاح والذي اعترف عليه متهم كان معصوب العينين ذكر وصفه أنه أصلع وهو ليس كذلك فالشاهد نفسه اعترف أنه ليس هو بعد أن حُبسوا جميعًا في سجن واحد وذكر ذلك للقاضي. 9/ عبدالعزيز محمد عبدالسلام محمد، لديه 5 أطفال يسكن في قرى الشرقية الفقيرة جدًا، أخذوه إلى سجن العازولي، وكان لقبه هناك الولد الأعمى وهو الآن كفيف مصاب بانفصال شبكي مع الإهمال الطبي في السجن فقد بصره تمامًا والناس كلها تعرف بفقده لبصره إلا القاضي علمًا بأن إخوانه يسحبونه أثناء المحاكمة وقد تم القبض عليه في 12/ 3/ 2015، ثم تحول إلى قضية 2 عسكري لسنة 2016 أنصار بيت المقدس ولا تهمة له إلا الانضمام لجماعة. وللعلم فإنه في حاجة لمحامٍ ليثبت مرضه وليعالج ولتسجل النيابة ذلك فأرجو من المحامين الشرفاء أن يتحركوا للدفاع عنه وعن أمثاله وأخص بالذكر الأستاذين أحمد حسين والأستاذ طه ليأخذا هذه البيانات ويجدا في الدفاع عنه وعلاجه وخروجه لأولاده. 10/ وعلى ذكر الإهمال الطبي، محمود محمد ربيع إبراهيم، مهندس ميكانيكا، 32 سنة، تم القبض عليه من الشارع ثم إلحاقه بقضية 726 أمن دولة جيزة لسنة 2015، وعذبوه مع عجزه في قدمه اليسرى التي يعاني فيها من عجز كامل وأرادوا تلفيق التهم إليه والاعتراف على أناس لا يعرفهم وهددوه بهتك عرضه وعرض زوجته وهددوه بسجن أهله وفعلًا اتصلوا بأخيه ليزوره في سجن الاستقبال بطرة ولما حضر قبضوا عليه وأودعوه في زنزانة انفرادية بعدما فشلوا في الحصول على ما يريدون منه. وفي 17/ 1/ 2016 عذبوه في أمن الدولة وأضافوا إليه قضية أخرى وهو في السجن وهددوه بامرأته للمرة الثانية وأعادوه إلى الدواعي في عنبر ب في سجن الاستقبال في زنزانة مظلمة انفرادية ولا تريض ولا علاج ولا زيارة، وذلك لأن حماه والد زوجته من أهل الفضل والدعوة في الجيزة، وهو في حاجة لمجموعة من العمليات الجراحية حتى يستطيع الحركة. 11/ الحالة لعم يونس محمد أبودهب عبدالعال، وذلك أنه مريض بالسكر والضغط وفيروس سي وتليف بالكبد وتضخم في الطحال ونزيف بالبول وسيولة بالدم تؤدي إلى نزيف ونقص في المناعة وحالات غيبوبة، ومع حالته الصحية هذه قد حوكم في محاكمة عسكرية وحكم عليه بثلاث سنين في القضية رقم 157 عسكري السويس لسنة 2013 من تاريخ الحبس 16/ 8/ 2013، وقد قدموا طلبًا في المصلحة فرفض وقدم هو طلبًا بالإفراج الصحي ولم يرد عليه إلى الآن. 12/ إبراهيم نسيم زيدان وزملاؤه الذين حكم عليهم بخمس سنين، إبراهيم يحكي أنه يصور أوراقَا وتم اقتياده للقسم وتعذيبه ثم إلى مكتب الدكتور عبدالحي عزب، رئيس الجامعة، وتم الاعتداء عليه أمامه وكل التهم التي وجهت إليه ثبت بطلانها بالشهود من عمال جامعة الأزهر وموظفيها وقد اعتقل منذ 10/ 11/ 2014، وهو في إضراب كلي من تاريخ 1/ 4/ 2016 وهو في سجن الاستقبال بطرة، ورئيس المباحث سيد سليم قال له عندما تموت سأضعك في بطانية بعشرة جنيهات وهذا ثمنك عندي، وأدخلوه التأديب ومنعوه من الزيارة رغم أن الطبيب قال إن الحالة الصحية لا تسمح بدخوله التأديب وهو وزملائه إلى الآن في إضراب حتى تعاد المحاكمة. 13/ مجدي الناظر، المحاسب ببنك القاهرة الصحفي والناشط السياسي وعضو لجنة إعلام حزب الاستقلال وأمين تنظيم القاهرة للحزب والصحفي الحر، دخل معركة الأمعاء الخاوية منذ يوم 13 يونيو الجاري، اعتراضًا على حبسه بعد انقضاء الحبس الاحتياطي بخمسة شهور علمًا بأنه صدر له تقرير طبي من مستشفى سجن استقبال طرة بتاريخ 16 ديسمبر يفيد بأنه مريض سكر وضغط وقولون وصدفية وشلل أطفال وضمور بالساق اليسرى ودوالي بالقدم اليمنى وغضروف بالرقبة واعوجاج بالعمود الفقري على شكل حرف s وهذا كله يدل على أن الإضراب سيؤثر تأثيرًا بالغًا على حالته الصحية ومع ذلك لم يتحرك أحد. وتعود قضيته إلى تاريخ 25 يناير 2014، وكان يركب سيارته المخصصة للمعاقين ثم توقفت أمامه سيارة ميكروباص وطلبوا رخصته فقال من أنتم؟ فسبوه سبًا منكرًا فرد عليهم فسحلوه وضربوه وإلى قسم الأميرية اقتادوه وهناك جردوه وبكل صفوف العذاب والهوان عذبوه حتى سال الدم في أنحاء متفرقة من جسده وكسرت عظامه وأهدرت آدميته لأنه تجرأ وقال للضابط من أنت أعطني الكارنيه ثم اتهموه بسيارة نصف نقل محملة بالمتفجرات ثم وضعوا شيئًا من ذلك في سيارته التي أخذوه منها وبحثوا فيها فلم يجدوا سوى صورة لولده عبدالمعبود الذي استشهد في أحداث ذكرى محمد محمود 19/ 11/ 2013. وهو الآن يعالج سكرات الموت في معركة الأمعاء الخاوية مع شلله ومرضه طلبًا للإفراج عنه لسوء حالته الصحية مع محاكمة من ظلموه ولفقوا له التهم وعذبوه. 14/ الطالب محمد عيد عبدالتواب محمد، في القضية 672 لسنة 2015 أمن دولة، اعتقل بتاريخ 23 أغسطس 2015، وهو الآن مريض درن ونزيف على الصدر وله علاج وإشاعات في المستشفى وفي كل ذلك تتعذر الترحيلة من السجن وإن أتت يترحل متأخرًا بعد ذهاب الأطباء وكما أجروا له تحليلًا لم ينتظروا حتى يستلموه ليسلموه للطبيب وقالوا سيلحق بنا على السجن ولم يحدث شيء إلى الآن وهو الآن في عزل طبي في زنزانته رقم 7 الدور الأول عنبر أ سجن الاستقبال وحالته تسوء كل يوم. 15/ قضية 682 لسنة 2014 أمن دولة عليا وهي قضيتي التي حبست فيها من العام قبل الماضي وهي قضية الأشتات المجتمعات من سبع محافظات هي القاهرة والقليوبية والجيزة والغربية والدقهلية والإسماعيلية وكفر الشيخ كل من قبضوا عليه في شهر نوفمبر 2014 وضعوه في على هذه القضية بتهمة الانضمام للجبهة السلفية المتهمة برفع بالدعوة لرفع المصاحف يوم 28/ 11/ 2014. والعجيب أنه لا أحد يعرف الآخر في هذه القضية، فهذا أحمد البنهاوي محام بالنقض قبضوا عليه وقد كان ضمن حملة الشيخ حازم أبو إسماعيل الرئاسية وطلبوا منه أن يعمل مرشدًا معهم فلما رفض لفقوا له هذه القضية. وأحمد رشاد يعمل بشركة مصر للبترول صباحًا وقد أجريت عليه تحريات من الأمن الوطني قبل تعيينه ويعمل في معمل كيميائي مساءً، وله أب وأم كبيران مريضان وأولاد ولا وقت عنده لشيء ومع ذلك حبسوه بوشاية من زميل له في العمل من المواطنين الشرفاء، وهذا ماهر وذاك إبراهيم وهناك عماد وشباب كالورد في قمة الرجولة والاستقامة لا يريدون إلا الخير لبلدهم ومع ذلك الكل محبوس بلا تهمة وكلهم ما كانوا يعرفونني إلا من خلال التليفزيون سُئلوا أتعرفون محمود شعبان فقالوا شاهدنا حلقاته فقط وحضرنا بعض دروسه العامة. والعجيب أنه تم إخلاء سبيل 12 أخًا من القضية منذ بدأت إلى مرحلة المشورة وقد قيل إن القضية حفظت في شهر إبريل الماضي والكل سيخرج. وفعلًا في 4 إبريل الماضي أتى فاكس للسجن بإخلاء سبيل ثلاثة من الإخوة معنا في القضية، وبعد ذلك عُرضنا على القضاء مرتين في كل مرة الكل والمحامون ينتظرون إخلاء سبيلنا لكن المفاجأة تكون بالتجديد 45 يومًا، وفي كل مرة أُسائل القاضي لماذا نحن محبوسون وأحاججه وأُذكره بالله ماذا سيقول له إن سأله عن حبس هؤلاء. وقد رأيت المرار منهم لما أُصبت بجلطة حتى شفاني ربي ولما تورمت عيني ورحلت للعلاج وكان هناك طبيب رفض سيد سليم رئيس مباحث سجن الاستقبال دخوله عنبر ج، وقال بالنص د. محمود شعبان لا يتحرك من زنزانته. 16/ الدكتور عبدالله بركات، عميد كلية الدعوة والمرشح لرئاسة الجامعة قبل الدكتور الطيب والمرشح لمشيخة الأزهر بعد الثورة الرافض لذلك احترامًا لقيمة ومكانة شيخ الأزهر والحرص على مكانة الأزهر العالمية. يا شيخ الأزهر إن الدكتور عبدالله بركات محبوس في قضية قطع طريق فهل تقبل على عمامة الأزهر أن تتهم بهذا العبث وقد حُكم عليه بالإعدام ثم المؤبد وقد قُبض عليه بعد مناقشة رسالة دكتوراه في كليته وهو لا يعلم عن القضية شيئًا. إن سكوت فضيلتكم دليل إدانة لماذا لا تطالبون بمحاكمة عادلة عاجلة تحت إشرافكم هل قبلتم على العمائم قطع الطريق والاتهامات الباطلة، دع عنك محمود شعبان الذي ادعى الإعلام أن فضيلتك زرته في سجن العقرب وأرسلت إليه طبيبك الخاص ورحل إليه وكيل الأزهر الذي أُخبر أن الدكتور محمود شعبان طلباته مجابة وهو يشير فقط والناس تلبي طلبه، وكل ذلك لم يحدث منه شيء. يا شيخ الأزهر إن كان الأمن حبسني ظُلمًا فما صلة الأمن بالبحث العلمي وهل أصبح أمن الدولة يدير الأزهر وجامعته وأين دوركم يا شيخ الأزهر من هذه المظالم، ولا أقول ما أقول شكاية لكم دائمًا تسجيلًا لله ثم للتاريخ وأعلم أن حقي لن يضيع وسنلتقي جميعًا بين يدي الله والظلم إلى زوال والحق منصور والباطل مدحور وقدر رأينا بشريات ذلك.</t>
  </si>
  <si>
    <t>تعرضت للتفتيش رقم 26 لمصلحة السجن في 900 يوم ورقم 95 تفتيش لمباحث السجن، فضلنا واقفين حوالي ساعة وسط إهانة وألفاظ سيئة، وتم تحطيم الزنزانة وبعثرت كل متعلقاتنا من أكل وملابس.وأضاف شوكان في مقطفات من الرسالة: مرت ساعة أخرى من التفتيش والكل متواجد، كل مجندي السجن ورئيس السجن ورئيس المباحث وأكثر من 10 بيقوموا بالتفتيش في زنزانة طولها 2 متر وعرضها حوالي 1.8 متر، يبدو أن الموضوع خطير أكثر من اللازم.وتابع: سألت نفسي كل ده بيحصل لية؟ ده الظواهري خرج من السجن، هو أنا المرشد مثلا، ولية مايكنش أنا أبو بكر البغدادي مثلا، كل ده تفتيش لية، تم تفتيشي للمرة الثالثة في شهر، ولا أعرق لماذا يتعامل رئيس المباحث بهذه القسوة ولا يوجد أي عداوة شخصية بيننا، يترك السجن كله بإخوانه ودواعشه ليضطهد صحفي.وأضاف: هل هذا موقف شخصي من الضابط أم تعليمات، وإن كانت تعليمات، فعل يعقل أن تترك الدولة كل أعدائها لتلقن درسا قاسيا لصحفي ليس له أي انتماء سوى مهنته، ولماذا يتم وضعي في زنزانة الحبس الانفرادي، ألا يكفي حبسي قرابة الألف يوم ظلما وزورا.. ولماذا يتم منع زيارة أبويا الرجل المسن</t>
  </si>
  <si>
    <t>إلى المصورين الصحفيين.. كم أسعدني وألمني في آن واحد دعمكم ومشاركتكم في مسابقة للتصوير الصحفي حملت اسمي، فرحت كثيرًا حين علمت عن المسابقة وحماسكم للمشاركة فيها، فشكرًا لكم على صوركم الرائعة التي لم أرها أسفًا ولكن ثقتي بكم منحتني يقينًا عن مدى صدقها وجودتها، كم كنت كنت أتمنى أن أكون بينكم الآن، ولكني لازلت قابع في محبسي، أدفع من عمري أعوامًا ثمنًا للصورة، حبست لأني واحد منكم، ممن ينزلون في الصباحات حاملين كاميراتهم واضعين الحقيقة-والحقيقة فقط- نصب أعينهم، واحد ممن يعرضون حياتهم لخطر الاعتقال أو الموت، لا لشيء ولكن فقط لكونهم مصورين صحفيين، هدفهم التوثيق ونقل الصورة. لسنا طرف في أي صراع سياسي، ورغم ذلك أدفع أنا وعدد من زملائي الممارسين لمهنة الصحافة الثمن غاليًا، بعيدًا عن أهالينا وأصدقائنا، بعيدًا عن حياتنا وعالمنا، وبشكل شخصي، أدفع هذا الثمن أيضًا بعيدًا عن كاميرتي. لن أطيل عليكم، أردت فقط شكركم على دعمي ومساندتي، وأعدكم-حتى ولو ظللت في محبسي- أن تنظم هذه المسابقة كل عام. مبروك لإسلام أسامة، جهاد حمدي، بلال دردير، السيد الباز، سامح أبو حسن، بلال وجدي، وشكرًا لكل المصورين المشاركين. شكر خاص للجنة التحكيم، الأساتذة حسام دياب، مجدي إبراهيم، خالد دسوقي، والرفاق مصعب الشامي وإيمان هلال. شكرًا لأستاذي عمرو نبيل، الأخ والصديق، على دعمه الدائم لي. شكرًا للإعلامي أحمد خير الدين، على مجهوده المبذول في إقامة ودعم هذه المسابقة. شكرًا للأستاذ خالد البلشي، على ما فعل وما يفعل من أجلي ومن أجل بقية الزملاء المحبوسين. شكرًا للصورة التي جمعتنا على قلب واحد، وشكرًا للحقيقة التي هي هدفنا الوحيد. أثقلت كاهلكم.. فاعذروني، لو كان الأمر بيدي ما كنت لبثت ساعة واحدة في مقبرتي هذي. تحياتي محمود أبو زيد.. شوكان 3 يناير 2016</t>
  </si>
  <si>
    <t>لو بطلنا نحلم نموت</t>
  </si>
  <si>
    <t>من لم يعتبر بالتاريخ لو تنا طحت بين يديه الجبال ما اعتبر يا قادتنا العظام يا مربينا الكبار يا من على ايديهم تتلمذنا وبفكرهم إهتدينا وبجهدهم وجهادهم نبتنا,يعز علينا ان يكون موقفنا منكم موقف الناصحين وان نكون لسلكوكم من الناصحين ولكن ما حيلتنا وذلك منكم قد تعلمنا ومن نبع الاسلام الصافى الذى عليه ربيتمونا قد ارتشفنا ونستحضر فينا وفيكم قول الامام ابن القيم وقد خالف شيخه بن تيميه وقد رأى الصواب دون رأيه :الشيخ احب الينا من انفسنا لكن الحق احب الينا من الشيخ. سادتنا قد تكونوا احب الينا من انفسنا واجل الناس فى قلوبنا ولكن دعوتنا وديننا احب الينا وأجل يا قادتنا إعتبروا بالتاريخ قبل ان تكونوا للتاريخ عبره وبدلا من ان تطالبوا إخوانكم وابنائكم بالطاعه والثقه إحملوا انفسكم على الايثار والتضحيه يا سدتنا اعطوا السهم راميها والقوس باريها ولا تكونوا كمن قالوا فى أتون المحنه(انى يكون له الملك علينا ونحن احق بالملك منه ولم يؤت سعه من المال)وقد أعطت الرايه لخالد ولم يمضى على اسلامه شهور وعقد اللوء لاسامه بن زيد ولم يكن الا فتى دون العشرين وابن مولى لم يكن نسيب ولا حسيب ,تفكروا فى قول النبى صل الله عليه وسلم فرب مبلغ اوعى من سامع ورب حامل فقه لمن هو افقه منه يا سادتنا يعز علينا ان تكونوا كمن تخلف عن طالوت وان يقتل الفتى الصغير داوود الطاغيه جالوت وانتم بعد قعود,يا سادتنا ليس لأحد اليوم شئ من المعازير وقد حمى الوطيس وجاوز جيش طالوت النهر وعبرت الثوره المفازه وأوشك داوود الثوره أن يقتل جيش اسرائيل يا شيوخنا التاريخ لن يرحم اياكم أن تكونوا من حيث لاتشعرون ولا ترضون من يسلموا الثوره والوطن الى الخونه والعملاء والمأجورين وتسلموا الشباب للمشانق وغياهب الشعوب وتدخلوا الامه فى التيه ,يا تاج رؤسنا واصحاب الايادى البيضاء علينا يا اصحاب السلطه علينا والجهاد والتاريخ ,يا أبناء البنا يا حاملى الرايه يا رهبان الليل وأصحاب العقيده لان تسلموا الرايه لابنائكم وتلينوا لإخوانكم وتخفضوا الجناح لرفقاء الدرب خير من أن تستعبدوا للعسكر وتوطئوا الرؤوس المصرين طريقا تدوسها البياده ليكن لكم فى ابن عباد صاحب اشبيليه وقرطبه الذى لم يتربى فى مدرسه الإخوان ولم يترعرع فى احضان الدعوه والاسلام إنما أشتهر بأستهتاره ومجونه وعشقه الوله لجاريته عتماد الروميكيه ولكنه لما جد الجد واحدق الخطر إتخذ القرار العبره واستعد ان يضحى بالملك حينما حشد الفونسو صاحب قشتاله الجيوش لحربه واخضاعه وأجباره على ان يوافق ان تلد زوجته عند منبر مسجد قرطبه فقرر بأن يستعين بإخوانه المرابطين إن أتولى الى الاندلس فلن يخرجوا منها وانهم لا محاله سالبوه ملكه فقا قولته الشهيره التى صارت فى الزمان عبره-لأنأرعى الابل فى صحراء المغرب خيرألى من أن ارعى الخنازيرفى قشتاله - وكان القرار الذى ترتب عليه هزيمته لجيش الفونسو فى موقعه الزلاقه وأخر خروج الاسلام من الاندلس أكثر من أربعه قرون يا سادتنا حين تظهرون الاختلاف فى زكريات الأمل أو أيام الألم وهذا للاسف ما الاحظ فإما أن تتسببوا ولا اقول تريدوا قتل الامل ونأك الجراح وغرس اليأس وبذر الشقاق يا ايها العقلاء تعلموا من التاريخ فهذا أبو عبيده وقد جاءه أمرامير المؤمنين بعزل خالد وتوليه الاماره قد اخفى الامر خشى وخشى الفتنه ولم يعلن الامر الابعد أن انتهت المعركه وذهب خالد لشرفهما ولكنها المصلحه العليا وإنكا الذات,يا أيها الكبار عودواكبارا فالعوده أحمد احذروا ان تكونوا دعاه الفتنه ورواد التيه بدل ان تكونوا كمنا عهدناكم وعقدت الاماال عليكم فرسان النصر وصانعو المجد ورجال المرحله هدنا الله وأياكم الى سواء السبيل.</t>
  </si>
  <si>
    <t>محمد .. ما يضر عبدا قد استعصم بالله وتوكل عليه وسلم إليه فى كل شئ ورأى الله فى ملكوته وحكمته ومحنته ومنحته وأحس بقربه ومعيته . عليك أن تسير مرفوع الرأس لا تبالي بالنائبات ولا تدمع عيناك إلا خوفا من الله ولا يهتز قلبك إلا من خشيته.. محمد : لازم تعرف أن دمائنا لا تسيل ليستيقظ الغافلون .. فليذهبوا إلى الجحيم دماؤنا أنقى واطهر إنها تسيل فى سبيل الله؛ نحن لا نموت ليقولوا عنا شهداء ويرفعوا صورنا نحن نموت لندخل الجنه والفردوس الأعلى من الجنة محمد : الثبات عند الابتلاء لا يكون على قدر الامكانيات أو الخبرات؛ إنما على قدر الإيمان ، الإيمان وحده يثبتك عند الابتلاء.. لا تيأس وخليك ديما متعلق بالله وخلى أملك فى الله كبير والفرج والنصر رغم انوفهم إن شاء الله ونحن ندفع ثمن الحريه مريم ترك الحره من سجن بورسعيد</t>
  </si>
  <si>
    <t>أول #مشهد ليا في #سجن #وادى _النطرون بعد ترحيلى من قوات امن الزقازيق فى شهر 2015/5 وبعد التشريفه واجبارنا على خلع الملابس وتمزيقها كنا 6سياسين وزعونا كل واحد على زنزانه من زنزانة (الايراد والل بضم من 60 الى 70 معتقل جنائى وداعش ودعوه وتبليغ يعنى خليط من كله معاناة انك تكون قاعد فى زنزانه كلها ناس بدخن مع ضيق التنفس لعدم وجود تهويه وكمان الجنائيين يسرقوك وانت شايفهم وغصب عنك متقكرش تتكلم لانهم معترف بيهم ومنسقين مع المخبرين أول ليله وانا ف الايراد سمعت صريخ حد بينادى فى الزنزانه الل جمبى _ياشوووويش ياشاويش فضل ينادى اكتر من 3ساعات وجه الشاويش بعد 3ساعات بيقول فى ايه رد عليه المعتقل خلاص يشاويش مات المعتقل مات رد عليه الشاويش قاله.. لفه فى ملايه وهنيجى ناخده الصبح بعد 6ايام فى زنزانة الايراد وزحمتها ومعانتها خرجت ونادوا عليا مصطغى المصرى جريت عالباب لانى منتظر زياره او اتسكن بعيد عن الايراد وبالفعل واحنا خارجين من الايراد ف صف طويل وهو بجمع ناس من غرف تانيه عشان يتسكنو ناظى على اسمى مصطفى المصرى ولازم ارد عليه افندم . تهمتك ايه قولت الترويج لقناة الجزيره قالى تعاله وحلق لى شعرى وانا واقف بصوره بشعه وكانى مش انسان اتسكنت مع السياسيين فى الدور الثالث عديت على أول دور لقيت معتقلين مرضى على كراسى متحركة تانى دور 127 معتقل محكوم عليهم بالاعدام ثالث دور لقيت نفسى فى زنزانه 38 شخص اغلبهم فلسطينيين من حركة فتح العلمانيه الل مكنوش بيصوموا ولا يوم فى رمضان و2 من سيناء لكن من شدة التعذيب فقدوا العقل تمام ومجموعة شباب الل فى قضية جامعة الازهر الشباب حبونى جدا وقربت منهم واغلبهم بفضل الله اخد عفو ووصلوا بيتهم رسالتى ليكم هى مش رسالة شخص واحد ولا معاناه دى رسايل من معتقلين كتير واقل شىء بنصفه من معانتنا فى حجات مينفعش تتحكى او صعب تتحكى فى حجات #العقل ميستوعبهاش فى انفرادى وفى جلد وفى تمزيق للملابس وفى شذوذ فى غرف الجنائيين وفى كتير السجن شئ بشع ممل غير مفيد بالمره هو فعليا التوصيف الحقيقى لجملة #الموت_بالبطئ #خليكم مدركين بأن القعده هنا بتسرق كل الأحداث والانفعالات اللى من الاكيد كنت هعملها لو بره ولازم تعرفوا بأن مقدار التضحيه اللى بنعملها بوجودنا فى المعتقل اقل بكتير من قيمتنا واحنا بره على الاقل كنا عرفنا نخدم دينا ونقدم حاجه فى السجن مقيدين الحرية والحركة كل حرف بننطقه بحساب ومعرضون يوميا للتفتيش كل احتياجاتنا بتتصادر وملابسنا بتتقطع النوم بميعاد الصحيان بميعاد الحمام بميعاد بنجبر على ممارسه افعال بنتهم فأعلىها بانهم مجرمين زى الرشوه والكدب والنفاق فى التعامل مع الأمن وده بيكون بشكل دورى بالاضافه للأحتقان اللى بيكون بين الزملاء المعتقلين وبعضهم اللى فى اغلب الاوقات بيوصل لصراع ممكن يوصل لعزله او ان احد الزملا يقرر يعيش منفرد وده أسوء شئ بيمر بيه حد فى السجن والاحتقان ده نتيجه طبيعيه لملل الشكل المعيشى الروتينى هنا وطبيعى جدا فتخيلوا 40 فرد بيعيشوا فى اوضه اقل من 35 متر بياكلوا ويشربوا ويتكلموا ويقروا ويكتبوا ويتعاركوا ويتصالحوا ويصلوا ويناموا . واحتياجتهم كلها فى مكان واحد.الخ واكتر من كده من انفعلات بيمارسوها سوا ومفيش جديد بغص النظر عن التوصيف اللى معتقدش بأن حد فاقده عن السجن ومساوئه لكن اكبر خساره بنمر بيها هى الخساره المعنويه الضغوطات النفسيه الشعور الدايم بالحسره وخيبة الامل مع كل تجديد وكل رفض استئناف التفكير فى المستقبل اللى دايما بنشوفه معتم من الاخر السجن مش للجدعان ولا هو مصنع الرجال السجن مش رومانسي ومفيهوش بطولة .. السجن مفيهوش غير قهر وتعذيب وموت .. كل لحظة في السجن بيضيع فيها عمر وحياة وروح .. ومناسبات بعيد عن الأهل والصحاب . خافوا علي المعتقلين اللي بيفقدوا كل حاجة ف السجن .. خافوا علي الشباب المحكوم عليهم بأحكام كبير بتوصل أحيانا مجموعةا ل 150 سنة .. خافوا علي المحبوسين إحتياطي اللي مرميين بدون أي تهمة وبتجددلهم لحد 3 سنين .. خافوا علي الشباب اللي زي الورد اللي محكوم عليهم بالإعدام وممكن في أي لحظة نصحي علي خبر تنفيذ الإعدام .. خافوا علي الأطفال اللي بدؤا حياتهم في السجون .. موتوا من الرعب علي المختفين قسريا اللي مش بيشوفوا النور وعايشين مربوطين منسيين في مقابرهم مش بيلاقوا هناك غير التعذيب والتعليق والذل والقهر والموت . كل إنسان في السجن هو مشروع شهيد أو مشروع إرهابي إتكلموا وإصرخوا ف كل مكان .. الأمن رغم قوته بيخاف من صوتكم .. والدليل إني خرجت دا ملخص بسيط جداً لواقع اليم</t>
  </si>
  <si>
    <t>رفيقة دربي: ايام قليلة تفصلنا عن سماع الحكم في القضية وعلينا ان نؤهل انفسنا لكل الاحتمالات وان نعاهد الله على الرضا ، فكل عطاء الله خير ولتعلمي ان البراءة التي نريد هي براءتنا من النفاق والنار وان اخلاء سبيلنا انما يكون من قيود الشيطان والدنيا ولنتذكر ان الدنيا سجن المؤمن وجنة الكافر، وان الله لم يبتلينا الا لنصل الى مقام ارتضاه لنا عجزت نفوسنا الضعيفة عن بلوغه فمن الله علينا ان نكون في مقام الصابرين وفتح لنا باب الرضا ولنتذاكر اننا لم ولن نمضي في طريقناهذا رغبةفي جزاء من احد وانما هو سبيل ربنا والتمكين لدينه وان نكون هداه مهديين أئمة للخبر عابدين لله</t>
  </si>
  <si>
    <t>أتمنى أن تكونوا جميعا بخير وسلام. لا تقلقوا على صديقكم فأني بخير وأنتم معي في كل حين ولا أنساكم. أتذكر لحظاتنا الجميلة معا فهي ما يبقيني صابرا. تحدثت إلى أغلبكم من قبل عن هذه اللحظة وتعلمون ما أريد أن أقول، فكنت دائما في انتظار دوري. كلا منكم يعلم مخاوفي ومصادر قلقي وقد أخبرتكم وأوصيتكم بما تفعلون. أعيش تجربة مريرة ولا أحب أن يتعرض أحدكم في يوما ما لمثل هذه الأوضاع، ولكني أعتبر نفسي محظوظا، وسأخبركم لاحقا عن تجربتي التي أتمنى أن تكون قصيرة ولا تطول أكثر من ذلك. ولكن أعلموا هذا، أنني بتُ أدرك حقيقة القول احنا مش بنخاف من السجون، أحنا بنكرهها والحقيقة إنها تستحق البغضاء لا الكراهية فقط. تلك هي تجربتي الأولى وكان أسبوعي الأول فيها حبس أنفرادي، وكان أسبوعا شاقا بغيضا، وأصلي لأجل الذين وضعوا في الحبس الإنفرادي كثيرا وأدعوكم أنتم أيضا للصلاة لأجلهم، فلا تعلموا مقدار وجسامة الأضرار النفسية التي تقع على المحبوسين إنفراديا. كان الله في عون مالك عدلي وكل من خاض تلك التجربة المريرة. نحن ندفع ثمن قول الحق في زمن الباطل. إن جُل ما يؤلمني ليس فقط ما تعرضت إليه، بل يؤلمني إتهامي - بحسب ما فهمت من النيابة - بأنني على صلة بجماعات إرهابية وتخريبية!! أنني دعوت وحرضت على العنف!! جاء اليوم الذي أتهم فيه بالتحريض على العنف، أنا من كنت دائما أقف ضده !! جاء اليوم الذي يتهم فيه مدافعا عن حقوق الإنسان ومسيحي الديانة بأنه يحرض على العنف! جميعكم يعلم موقفي من العنف بشكل عام ومن من يلجأ إليه من تيارات الإسلام السياسي تحديدا. أعتدنا أنا وبعض الأصدقاء أن نمزح قائلين بكرة يقولوا عليك إخوان يا مينا وقد كان ! أحزن كثيرا على مسار العدالة في بلادي، ليس فقط لما أصابني، ولكن الوضع أصبح مزريا. كلي ثقة بأنه سيأتي اليوم الذي نجتمع فيه ثانية وسنضحك على نلك الرسالة وخطي القبيح، لا أعلم إن كنت سأتمكن من الكتابة إليكم مرة أخرى أم لا، أو إن كنت سأخرج من محبسي سريعا أم لا، ولكن واثق أنني لست وحيدا وأعلم أنكم جميعا معي ولن تنسوني. محبتي لكم جميعا وأتمنى أن ألقاكم سريعا، أوصيكم بأمي وبأسرتي خيرا. كتبت هذه الرسالة في 30-5-2016 أعيش تجربة مريرة ولا أحب أن يتعرض أحدكم في يوما ما لمثل هذه الأوضاع، ولكني أعتبر نفسي محظوظا، وسأخبركم لاحقا عن تجربتي التي أتمنى أن تكون قصيرة ولا تطول أكثر من ذلك. ولكن أعلموا هذا، أنني بتُ أدرك حقيقة القول احنا مش بنخاف من السجون، أحنا بنكرهها والحقيقة إنها تستحق البغضاء لا الكراهية فقط. تلك هي تجربتي الأولى وكان أسبوعي الأول فيها حبس أنفرادي، وكان أسبوعا شاقا بغيضا، وأصلي لأجل الذين وضعوا في الحبس الإنفرادي كثيرا وأدعوكم أنتم أيضا للصلاة لأجلهم، فلا تعلموا مقدار وجسامة الأضرار النفسية التي تقع على المحبوسين إنفراديا. كان الله في عون مالك عدلي وكل من خاض تلك التجربة المريرة. نحن ندفع ثمن قول الحق في زمن الباطل. إن جُل ما يؤلمني ليس فقط ما تعرضت إليه، بل يؤلمني إتهامي - بحسب ما فهمت من النيابة - بأنني على صلة بجماعات إرهابية وتخريبية!! أنني دعوت وحرضت على العنف!! جاء اليوم الذي أتهم فيه بالتحريض على العنف، أنا من كنت دائما أقف ضده !! جاء اليوم الذي يتهم فيه مدافعا عن حقوق الإنسان ومسيحي الديانة بأنه يحرض على العنف! جميعكم يعلم موقفي من العنف بشكل عام ومن من يلجأ إليه من تيارات الإسلام السياسي تحديدا. أعتدنا أنا وبعض الأصدقاء أن نمزح قائلين بكرة يقولوا عليك إخوان يا مينا وقد كان ! أحزن كثيرا على مسار العدالة في بلادي، ليس فقط لما أصابني، ولكن الوضع أصبح مزريا. كلي ثقة بأنه سيأتي اليوم الذي نجتمع فيه ثانية وسنضحك على نلك الرسالة وخطي القبيح، لا أعلم إن كنت سأتمكن من الكتابة إليكم مرة أخرى أم لا، أو إن كنت سأخرج من محبسي سريعا أم لا، ولكن واثق أنني لست وحيدا وأعلم أنكم جميعا معي ولن تنسوني. محبتي لكم جميعا وأتمنى أن ألقاكم سريعا، أوصيكم بأمي وبأسرتي خيرا. كتبت هذه الرسالة في 30-5-2016</t>
  </si>
  <si>
    <t>السجن في حد ذاته لم يعد المشكلة الحقيقية، باستثناء الاشتياق لاهالينا وأحبابنا وابنائنا، فان كان عليه فقد خبرناه كثيرا. وفي النهاية هو ضمن التوقعات التي ارتضيناها منذ البداية ونحن نواجه هذا النظام. المشكلة الحقيقيةكمن في ظروفه. هناك 48 معتقل يعيشون في مساحة لا تتجاوز 60 مترا مربعا، يقضون حاجاتهم - حرفيا - منذ استيقاظهم وحتى نومهم مرة أخرى في هذه الستين مترا. ما النتيجة المنطقية لذلك في رأيكم وأنا هنا لا أقصد النتائج النفسية؟! المرض .. لقد طالنا المرض .. لم أكن المريض الوحيد لكني كنت الأول. في البداية اصبت بدور برد وظننت أنني سأتغلب عليه الا انه تطور وازدادت درجة حرارتي رغم الذهاب الى الطبيب بعد معركة مع إدارة السجن استمرت يوما كاملا. الا ان هذا الطبيب لم يبذل أي مجهود يتخطى الكشف الظاهري فلم تتحسن الحالة بل ازدادت سوءا واستمرت درجة الحرارة في الارتفاع لمدة ثلاثة أيام ولم تفلح معها الكمادات أو الدش البارد في الثالثة صباحا الذي أجبرني الزملاء عليه. في اليوم الثالث جاءت طبيبة الى السجن ووقعت الكشف علي وأخبرتني أنني مصاب بنزلة شعبية حادة. ووقع الكشف على آخرين مثل محمود عزت وآخرين استخدموا نفس الأدوية مثل أحمد عبدالنبي دون كشف. الأصعب هنا ليس المرض بل فرص التعافي منه ففي نفس الغرفة يعيش 48 شخص ويدخلون حماما في نفس مكان نومهم ووتراكم في أحد أركانه قمامتهم! في ظل وضع كهذا لاذا لا ينتشر المرض؟! وفي ظل استغاثة الزملاء حضر اليهم ملازم جمال عبدالسلام الذي قال بالنص: لو جاء رئيس الجمهورية ليطلب عرض زميلكم على الدكتور سوف أرفض أيضا! وجدير بالذكر، أن الضابط ألقى بحقيبتي من الدور الثالث بعد أن طلب أحد الزملاء وجود مسعف لناجي كامل</t>
  </si>
  <si>
    <t>يجب أن يتضامن ويتكاتف المصريون جميعا في هذه اللحظة لمواجهة هذه الدولة الفاشلة.فخور بأسرتي وتحملها تلك الظروف فقد أثبتت زوجتي أنها خير مثال للمرأة المصرية.كما أنني فخور بأبنائي باعتبارهم من الأجيال الجديدة القادرة على تغيير الوطن وهو ما بدأته ثورة 25 يناير.هشام جعفر في 3 يوليو 2016</t>
  </si>
  <si>
    <t>ومن جاهد فإنما يجاهد لنفسه....ما ندفعه من حريتنا ومعاناة أهلنا وأموالنا هو ثمن قليل من أجل التغيير في مصر، هو ثمن قليل للوصول إلى وطن أفضل لنا جميعا، ثمن قليل للحفاظ على الدولة بتجديد وإصلاح مؤسساتها عبر نظام ديمقراطي حقيقي وتماسك مجتمعي قادر على تلبية متطلبات العيش الكريم للمصريين جميعا.مر عام على حبسي ولكن لم ولن يتملكني اليأس في رؤية غد أفضل</t>
  </si>
  <si>
    <t>إن كفرت أو كفروا فحينها سأتيقن أن ضريبة سجني ذهبت سدى.. أنا لم ولن أكفر بالوطن فلا تدعهم يكفروا به.. ودمنا إلى لقاء أتمناه قريب.إياك يا بني أن تزرع فيهم كره هذا الوطن، إياك يا بني أن تدعهم يفقدوا الانتماء إليه أو يفقدوا الرغبة في ذلك، إياك إياك، ازرع بداخلهم هذا الوطن لا تدعه يخرج من قلوبهم، اجعلهم دائما يشتاقوا إليه ويشعروا بالحنين.</t>
  </si>
  <si>
    <t>هل يدرك كل من يتورط في انتهاكات حقوق الإنسان أنه ستتم محاسبته يوما، كما يحدث في تونس الآن، التي فتحت ملفات العدالة الانتقالية منذ الاستقلال في منتصف الخمسينات. وليتذكر كل من ظلم أو طغى أو تجبر أن الله ليملي للظالم حتى إذا أخذه لم يفلته.</t>
  </si>
  <si>
    <t>إلى جماهير الشعب المصري، ثوار يناير، الرفاق والرفيقات الأعزاء. إن نضالنا ضد بيع جزيرتي تيران وصنافير لمملكة آل سعود لهو نضال لا ينفصل عن أهداف ثورة يناير. عندما انطلقت حناجرنا تهتف بـ”اللي يبيع صنافير وتيران، بكرة يبيع شبرا وحلوان”، لم يكن ذلك اعتباطيًا، فهذا النظام العسكري بدأ في بيع ثروات هذا البلد منذ زمن. لقد باعوا كل شيء، باعوا المصانع لسماسرة رأس المال وشردوا العمال، باعوا الأراضي الزراعية والمستصلحة للوليد ابن طلال وغيره من اللصوص، باعوا مستشفياتتا فلم نجد العلاج، باعوا غذاءنا لشركات استيراد الطعام التي تتحكم في أسعاره ولا تهتم بصلاحيته حتى أطعمونا مخلفات شركات العالم، باعوا عمالنا للمستثمرين باعتبارهم أيدي رخيصة”، باعوا مدارسنا ليصبح التعليم الجيد سلعة يشتيريها الأغنياء وليغرق في الجهل الفقراء الذين حجز لهم هذا النظام مكانًا في الدرك الاسفل، درك الأمن المركزي وعمال التراحيل والباعة الجائلين والمتعطلين، باعوا مرافقنا لأنفسهم على طريقة الورق ورقنا والدفاتر دفاترنا”، فهذا طريق يديره الجيش، وتلك قطعة أرض مخصصة للداخلية، وهذا مصيف للقضاة، باعوا شواطئ الإسكندرية وميناء بورسعيد، وغيرهم. الآن انتقل النظام العسكري إلى مستوى آخر من تفكيك ورهن وبيع البلد، فبعد أن حصل على ما يكفي من دولارات الخليج لقتل الثورة المصرية قدم لهم مقابلها أرضًا مصرية. إن وقوفنا ضد بيع الأرض إنما هو نضالٌ ضد الثورة المضادة، وضد رجعية آل سعود، وضد الصهيونية. لقد دافع فقراء الشعب المصري عن تلك الجزر، بأمواله ودماء أبنائه حتى لا يكون للعدو الصهيوني رأسٌ يطل منه ويحتل به البحر الأحمر من نقطة استراتيجية. إن بيع تيران وصنافير خطوة على طريق تمكين إسرائيل من ذلك. كلنا يعرف ويعي كيف استخدمت إسرائيل كل الأرض التي احتلتها أو وقفت عليها في ذبح وتهديد شعوب المنطقة. إن بيع تيران وصنافير لهو نكسة بلا معركة، فبعد أن سلَّموا مصر كلها للأمريكان والصهاينة بعد اتفاقية كامب ديفيد لم يعد هناك حاجة إلى الحرب طالما يحكمنا نظام يقدم لهم كل شيء ويحمي مصالحهم بالوكالة. إن قضية تيران وصنافير تتطلب من المعارضة المصرية تشكيل أكبر جبهة دفاع ممكنه للعمل على إسقاط عقد البيع” واسترداد الجزر، فقد بيعت على طريقة مَن لا يملك لمَن لايستحق”، جبهة تنطلق من قضية تيران وصنافير إلى كل القضايا الاجتماعية والديمقراطية والوطنية، فمن باع الجزر التي سالت عليها دماء الجنود قبض الثمن من دولارات الخليج لكي يسيل دماء شباب الثورة ويقضي عليها، من باع الجزر باع المصانع والمزارع تحت سيف القمع والاستبداد، من باع الجزر باع السيادة المصرية والقضية الفلسطينية. أحيي صمودكم في وجه الاستبداد وأشكر تضامنكم مع المعتقلين، وأقول لكم إذا كان قد كُتِبَ على الشعب المصري في النصف الأول من القرن الماضي أن يناضل ضد الاحتلال لتحرير الأرض وأن يناضل ضد فساد واستبداد السرايا وضد سيطرة الإقطاعيين على البلاد في آن معًا، فإننا مطالبون باستكمال المسيرة وعلينا النضال ضد سلطة العسكر ورأس المال حتى نتمكن من استعادة وتحرير الأرض، ونحقق أهداف ثورة 25 يناير. وأدعوا كل من يعتبر أنها اتفاقية بين الدولة المصرية و”دولة شقيقة” أن يراجع نفسه أو أن يخرج من صفنا، فنحن لا تربطنا بقلعة الرجعية - مملكة آل سعود - علاقة أخوة، هم أعداء الثورة، وما بيننا وبينهم دمنا الذي دفعوا المليارات ليراق في الشوارع. نحن يربطنا نضال مشترك مع شعوب الجزيرة العربية ضد كل أشكال الرجعية والاستبداد والتبعية. بالطول بالعرض، احنا أصحاب الأرض</t>
  </si>
  <si>
    <t>صوَّتوا لمركز النديم، ادعموا ضهر ضحايا التعذيب، لابد أن تبقى راية مناهضة التعذيب مرفوعة في وجه دولة التعذيب، لابد أن يبقى مركز النديم.</t>
  </si>
  <si>
    <t>كل التضامن مع عمال الترسانة البحرية ضد محاكمتهم عسكريًا في الإسكندرية. الإضراب هو سلاح العمال ضد الفقر وضد إستغلال وجشع الدولة الرأسمالية. لا تتركوا آلة المحاكمات العسكرية تكسر حق العمال في الإضراب.</t>
  </si>
  <si>
    <t>يا ريت توصلوا سلامي للرفاق: مصطفى، إبراهيم، ليلى، بيسان، دينا، أصفهاني، حملاوي، هبة، رنوة، أشرف، دعاء،وسلام خصوصي للأصدقاء العزاز الرائعين- سارة محسن، ميريت، دعاء قداح، شذا، ضي، أحمد محسن، حازم وحازم (الحازمين)، سارة أشرف، اسلام الخشن (الجميل)، أسماء، ياسر، حاتم، نيما، ناجي كامل، سيلين، رامي، الباقر، جيهان شعبان، باتول المهرار، قصاحي، ميزا، محمود سامي، ناجي كامل، أحمد شاهين، تيتو طارق، حرارة، خليل، أمل الناصر، محمد حازم، وعبد الحميد مكاوي، راجي، نورس، مروة عرفة.وعايز أبعت سلام وشكر خاص للزملاء المحاميين .. طاهر، خالد علي، مها يوسف، مختار، وعبد العزيز، وليلى نجيب، هدى نصرالله، مايكل رؤوف، الشافعي ، عمرو إمام، راجية عمران الجميلة، وكل الزملا المحامين في جبهة الدفاع المتشحتطين في أروقة المحاكم ودواوين الأقسام دفاعاً عن المعتقلين.سلام إلى أهل النديم، عايدة، ماجدة، منى، سوزان، كمال، هدى، أسماء، نعمات، ضي، فاطمة، وفريق عالم سمسم كله، وأحب أوعدكم إن النديم هايفضل لحد ما أطلع أكبس على قلبكم نفر نفر.ويا ريت للمرة التانية السلام يوصل لـ طاهر، استاكوزا، عمرو علي، رامي السيد، علاء عبد الفتاح، وماهينور، ويوسف، ولؤي .. وقولوا لرامي سلامه وصل</t>
  </si>
  <si>
    <t>اليوم هو ذكرى مرور عامين لي داخل السجن مرور عامين دون حريتي ، مرور عامين من الظلم والألم المستمر ، أستطيع اليوم أن أجزم أن هناك أشياء لا أستطيع القيام بها اﻵن ، أستطيع اليوم أن أجزم أن هناك اشياء سقطت من ذاكرتي ،وأني ، أشعر أحياناً بالتشويش الفكري ، بسبب تشابه أكثر من 700 يوم ولكني أستطيع أيضاً أن أجزم بأني لم أفقد الأمل يومًا وإني مازالت قادرًا على أن أحلم ، مازالت أحلم بأني سأعيش يومًا في مصر الثورةياسين صبري 12-01-2016 سجن طرة استقبال</t>
  </si>
  <si>
    <t>لو كنت صابر ع الوجع اصبر كمان خليك جدع</t>
  </si>
  <si>
    <t>انا انسان انا اللي زرعت حرية علي الاسفلت فى الميدان انا اللى دعيت يارب بهية كل آذان انا اللى هتفت حرية ، وقبل هتفت سلمية انا اللي كتبت ع الحيطان انا اللي صرخت فى الخاين وفي السجان انا اللى حطيت الكلبش في ايدي بارادتي ومش ندمان انا اللى اخترت سجاني ولا اني اعيش مطاطي لراسي اوقات انا اللى مشيت لحد الموت برجليا وشايل ع الكفوف اكفان انا اللى الصدفه من قلبي تهز ميدان انا ابن بهية انا انسان</t>
  </si>
  <si>
    <t>أُهديكي شعري القديم و قصائد كثيرة لم تُكتبو نجمة مختارة كرسولٍ فضيعها على حافة المكتب و عطرا ً طفوليا ً برائحة التوت و غرامٍ لم يأت من عدم و حب لا يفنى و لا ينضب</t>
  </si>
  <si>
    <t>استيقظت من نومي ، بحثت عن المسبحة والمصحف و أحمد جمعة رفيق الكلابش ، خرجت من باب السجن لأركب سيارة الترحيلات .. علي باب السجن سيدة عجوز تجاوزت السبعين ، ربنا يوفقكم يا ولادي ، قالت العجوز ، ربتت علينا جميعا بنظرة حانية .. في السيارة د صلاح سلطان يشعل حماس الأهالي بصوته الذي طالما سمعوه في رابعة الصمود تكبير جميل د صلاح ، دائما يثير ربكة لقوات الشرطة في كل مكان ، حتي وهو معتقل .. وصلنا معهد أمناء الشرطة ، زنزانة بها إخوان القضية 317 ، لقاءات حارة وأشواق وحب في الله ، وعهود علي الثبات حتي نصر الله ، زنزانة للدكتور محمد البلتاجي والشيخ صفوت ، زنزانة للدكتور باسم عودة وإخوان مسجد الإستقامة ، وزنازين أخري فيها أبطال الأحداث التي تصنع تاريخ مصر ، يعلم الله هؤلاء الأبطال فردا فردا .. في زنزانتنا مشاعر صادقة ، نور يشع من الوجوه ، نفوس عامرة بالإيمان ، واثقة من نصر الله .. تحدث دكتور حسام أبو بكر عن حقيقة المعركة ، عن معركة موسي عليه السلام مع فرعون وهامان وقارون ، إستشهادات وإسقاطات رائعة إنتهت بنزول فرعون وجيشه جيش مصر وقتها للبحر ، غرق فرعون وجيش مصر ، ونجي الله موسي .. همس عمر مالك في أذني تفتكر هشوفه أجبت بكل ثقة طبعا إن شاء الله ، دخلنا القفص الزجاجي للمرة الأولي ، ضاق الطغاة حتي بأصواتنا ، لا أعلم هل يخشوا علي أبي لهب القاضي ومن معه من القضاة من كلامنا , لا أدري ؟؟.. نسمع تكبيرات العيد من شخص قادم ، بدا الأستاذ المرشد ،، الله أكبر ،، لا إله إلا الله ،، الله أكبر ،، ولله الحمد .. نستقبله بالأحضان ، نقبل رأسه ويده ، يقف أمامنا وينظر إلينا واحد واحد .. لازم أشوفكم كده علشان بدعيلكم واحد واحد بالإسم .. هكذا يقول الأستاذ ، يشرع في وصف قول الله تعالي الذين أنعمت عليهم يذكرنا لقد إختاركم الله تعالي لخير يراه فيكم .. يضيف مايحدث اليوم في العالم يهيئ الله به الكون لأمر جلل ،، إقتربت المعركة من النهاية فسألوا الله النصر والثبات .. في جانب القفص ألمح دكتور أحمد عارف ، لكم أحبه في الله بإبتسامته المعهودة وكلامه العذب ، يحدثني عن فرعون ذي الأوتاد .. أوتاد فرعون ضاربه في المجتمع ، في الجيش ، في الشرطة ،، أكمل وكأني أسمع هذه الأيات للمرة الأولي ، ما إن انتهي حتي علا صوت الأستاذ المرشد بنشيده المحبب أن تدخلني ربي الجنة .. هذا أقصي ما أتمني .. بدأت الجلسة لا نسمع شيئا ،، نقول لأبو لهب ، تمضي المحاكمة دون أن نسمع أو نري ، نجلس في القفص نضحك ونتسامر ونطمئن علي بعضنا البعض ونأكل الكعك والبسكوت هدية زواج خالد صلاح سلطان ، وقد تكفل القفص الزجاجي من وصول أصوات ضحكاتنا وحديثنا للوادي الأخر ،، أقصد قاعة المحاكمة .. أندمج في حديث ساخن أنا ومحمد صلاح سلطان مع المهندس سعد الحسيني ، عن الماضي ، عن الحاضر ، عن المستقبل هذه المحنة تعلمنا منها الكثير وسيري الشباب ذلك إن شاء الله هكذا يقول م سعد .. يدخل مجموعة من الشباب لقفص مجاور ،، يالله ،، إنه هو ،، لقد أتي ،، معاذ حسن مالك للمرة الأولي منذ عام يري أخوه عمر ، يحول بينهم القفص الحديدي ، يضع معاذ أنامله عبر أسلاك القفص ليلامس أنامل عمر ، تنسدل دمعة حارة من عين عمر بدون كلمات ، فقط تتلاقي العيون والأنامل ،، الحمد لله ،، كانت أمنية عمر فقط أن يري معاذ .. في قفص مجاور يصيح شاب بنونية الدكتور القرضاوي ضع في يدي القيد ألهب أضلعي .. بالسوط ضع عنقي علي السكين يقف الأستاذ المرشد ليستمع لطالب الهندسة فهد أحد شباب الإخوان بسجن المحكوم ، ينتهي فهد ،، يطالبه الأستاذ المرشد بالمزيد ،، إلهي قد غدوت هنا سجينا يكمل فهد ، تضج الأقفاص بالتكبير بعد إنتهائه .. يقف أحمد جمعة بجوار الأستاذ المرشد لينشدوا سويا في حماك ربنا .. في سبيل دينا .. تموج الأقفاص مرة أخري بزئير الأسود مكبرين ، يعلوا صوت المهندس جهاد الحداد بأذكار المساء ، يهمس الجميع ورائه في خشوع ، جهاد يقول الأذكار بقلبه لا بلسانه ،، هل سأكون مبالغ إذا قلت أنه سيكون أحد أعمدة الدولة المصرية في يوم من الأيام !! لا أدري ؟؟! يطلب جهاد من محمد صلاح سلطان ورد الرابطة ، أشفق عليه وهو المضرب منذ قرابة سبعة أشهر .. قل اللهم مالك الملك ما أجمل صوته ،، تكاد القلوب تنخلع وهي تأمن خلفه .. يعود فهد هاتفا بأشعار هاشم الرفاعي ، ينبري د صلاح سلطان للرد بقصدة هاشم أيضا أبتاه ماذا قد يخط بناني .. تفر دمعه من عين الأستاذ محمد السروجي مستشار وزير التعليم وهو ينصت للدكتور صلاح سلطان ،، يتجمع أمناء الشرطة والضباط لسماع د سلطان وهو يلقي بإجادة ويسقط علي واقع مصر الأن ، كبر الجميع في حرارة فور إنتهائه .. قطعا لايمكن أن تمر هذه الأجواء دون أن يسهم محمد العادلي فيها ويدلي بدلوه ، حكي عن مغامرات أبو العربي في تل أبيب ، ضحكنا ملئ أفواهنا ، وضحك العساكر والجنود ،، من نظرات أعينهم لنا أحسست وكأنهم يودون الإنضمام إلينا داخل الأقفاص .. لحظات ويمر علينا مجموعة من الشباب أكبرهم لايتجاوز الخامسة والعشرين من العمر ، مجموعة كبيرة توافدوا رغما عن حراسهم الي قفص الأستاذ المرشد ، يحييهم الأستاذ ويخرج من جيبه كيس ،، يعطي كل واحد منهم بعض القرنفل خدوا يا شباب عيدية عمك المرشد يقول الأستاذ باسما .. عندما تري البسمة علي وجوه هؤلاء الشباب والرضا الذي يغمر جنباتهم ،، لا تدرك أن هؤلاء الشباب قد جدد القاضي أبو لهب حبسهم ل 45 يوم أخري منذ دقائق قليلة .. فجأة ،، طفئت الأنوار أصل الجلسه خلصت يا حضرات يقول شرطي وهو يلبسنا الكلابشات استعدادا للمغادرة .. من بعيد ،، لمحنا دكتور باسم عودة بوجهه الملائكي ملوحا لنا بحرارة رافعا علامة رابعة ،، بعد ثواني من نزول د باسم سلم الحبس ظهر الدكتور البلتاجي و الدكتور صفوت حجازي .. يالله ،،،، لنصف ساعة كاملة أحأول السيطرة علي مشاعري حتي أتمكن من إكمال كتابة ما بدأت .. في البداية ،، نادي الشيخ صفوت بعلو صوته يوسف يا طلعت أول مرة أسمع إسمي كاملا من الشيخ صفوت ، وأول مرة أشعر بجمال إسمي .. كان د صفوت و د البلتاجي ثابتين كالشم الجبال ، أسدين ، أمامنا حرس وأمامهم حرس ،، بعد أن رأيناهم وبشكل لا إرادي وكأن هيستيريا أصابتنا ،، أخذنا ندفع حراسنا لنصل إليهم وهم أيضا فعلوا ،، تدافع شديد بيننا وبين الحرس ، إقتربنا من بعضنا البعض ، لم يعد يفصل بيننا إلا أمتار ثلاثة .. نسيت ألام ظهري ، كنت أقرب الناس إليهما ،، دفعنا الحرس أكثر وكذلك فعل الأسدين ،، لم يعد يفصل بيننا سوي متر واحد يملئه أجساد الحرس ،، مددت يدي لعلي ألامس د البلتاجي ، تمكن د البلتاجي من الإقتراب لسنتيمترات ،، فعل مالم يكن في الحسبان ،، قبل يدي الممسكة بيده . الله يسامجك يا دكتور بلتاجي ،، لو أني من قبل قدمك لكان شرف لي .. ثواني وإستطاع الحرس الفصل بيننا ، والتواري بالدكتور والشيخ ، لنركب سيارة الترحيلات عائدين لمقر حبسنا .. وقفت سيارة الترحيلات أمام باب السجن ، وقد خلا في هذه الساعة المتأخرة من الزوار .. نظرت إلي مكان السيدة العجوز وقد خلا منها ،، تذكرت دعوتها في الصباح ، رددت في همس اللهم أمين .. دخلت من باب السجن وفي أذني أخر كلمات الأستاذ المرشد لنا قبل المغادرة وهو يقول لنا الله يصنع بكم قدره .. لتأخذوا أجره</t>
  </si>
  <si>
    <t>بسم الله الرحمن الرحيم الحمد لله رب العالمين، والصلاة والسلام على سيّدنا محمد الصادق الأمين، اللهم لا علم لنا إلا ما علَّمْتنا إنك أنت العليم الحكيم اللهم علِّمنا ما ينْفعنا وانْفعنا بِما علَّمتنا وزِدْنا عِلما، وأَرِنا الحق حقاً وارْزقنا اتِّباعه وأرِنا الباطل باطِلاً وارزُقنا اجْتنابه، واجْعلنا ممن يسْتمعون القول فَيَتَّبِعون أحْسنه وأدْخِلنا برحْمتك في عبادك الصالحين. نحن وقد مر علينا داخل السجوون أكثر من 17 شهر و نحن محتسبين عند الله هذا الوقت ونحسب أننا علي الصواب وقد مر علينا أيام و سنين و نحن نتمني أن نكون بجوار أهلينا نشاركهم الفرحة و البسمة . فهذا العيد الرابع لي داخل السجون ، بعيد عن والدتي الذي فقدت أولادها الثلاثة في السجون تطوف عليهم في كل أسبوع بابتسامتها الخفيفة المرسومة علي وجهها وهي صابرة محتسبه عند الله ، ولكنها تشتاق إلي أن نكون بجوارها نخفف عنها الأيام و التعب . وعندما أتحدث معها وأقول لها يا أمي لا تحزني فترد بابتسامة خفيفة أن الله معنا ولا يخيب رجائنا . والله نحن صابرين مهما طالت بنا الأيام و العيد هو أفضل الأيام إلي قلوب المسلمين والحمد لله نحن هنا داخل السجون نصلي عيدنا ونتمتع بكل ما تتمتعون به في الخارج ونتمني من إخواننا و اصدقائنا في الخارج يكونو صابرين محتسبين عن الله فقد قال الله تعالي (وَلاَ تَيْأَسُواْ مِن رَّوْحِ ٱللَّهِ إِنَّهُ لاَ يَيْأَسُ مِن رَّوْحِ ٱللَّهِ إِلاَّ ٱلْقَوْمُ ٱلْكَافِرُونَ ) فكونو صابرين وبإذن الله نكون بجواركم قريباً والله أكبر ولله الحمد</t>
  </si>
  <si>
    <t>أهدتني زوجتي كتابا يحمل عنوان (إذاعة الأغاني) للكاتب العبقري المبدع عمر طاهر.. على غلاف الكتاب استعاد مصممه المتألق كريم آدم صورًا لأغلفة شرائط كاست تعود لحقبة الثمانينات والتسعينات لعدد من المطربين الذين تطربنا أصواتهم حتى اللحظة، إلى جانب مطربين اعتزلوا أو فارقوا دنيانا. تجد على غلاف الكتاب صورا لأغلفة شرائط كاست للشباب خالد (ألبوم عايشة) ومحمد منير (شبابيك) و عمرو دياب ( نور العين ) و سهرة مع ( عدوية ) بالإضافة لعدد من أغلفة شرائط كاست لعمالقة الزمن الجميل كالسيدة أم كلثوم ( هو صحيح الهوى غلاب ) والعندليب ( صافيني مرة ) و فايزة أحمد ( نقطة ضعف ) . ذيل الكاتب عنوان الكتاب على الغلاف بعبارة أو عنوان فرعي أو تصنيف للكتاب سمّها كما شئت ( سيرة شخصية للغناء ) في محاولة ناجحة جدا بالعودة بالزمن أو ( نوستالجيا ) الغناء ، و تماما كما ذكر عمر طاهر في مقدمة الكتاب المقتضبة و الموجزة : ( بينما تجري الحياة .. ثمة أغنية ما تدور في الخلفية ، وبينما تدور أغنية ما .. ثمة حياة تجري في الخلفية ) . يذكر عمر في طيات الكتاب مواقف حياتية تخصه وعايشها ، كانت معظم الأغاني خلفية لهذه المواقف، وهو موقف لا تخلو حياة واحد منا منه، بل تكاد حياتنا كلها تبدو كشريط كاست مسجل على خلفيته مقاطع موسيقية أو أغاني ، فما أن تتسرب إلى مسامعنا أغنية حتى ننطق من فورنا الأغنية دي بتفكرني ب .. . أنا شخصيا تعلق في ذاكرتي دائماً و أنا في مدينة ( جمصة ) أغنية الفنان علي حميدة ( لولاكي ) ، أتذكرها دائماً و أتذكر الأحداث التي كانت هذه الأغنية خلفية لها ، كنا في بداية التسعينيات نتوجه للمصيف بعد عودتنا من إحدى دول الخليج في إجازة الصيف إلى ( جمصة ) ، كانت مدينة تحت الإنشاء ، هادئة ، راقية ، كنا نذهب إلى فيلا ( داليا ) التي نستأجرها كل عام والتي تبعد بعض الأمتار عن فيلا صديق خالي المذيع اللامع آنذاك ( ميمي الشربيني ) ، حيث كانت المنطقة مقصداً لمن ينشدون الراحة و الهدوء والاستجمام. كان والدي يأخذنا مساءً للمسرح لحضور مسرحيات للأطفال كانت أبطالها آنذاك الفنانة مي عبد الغني وعلاء مرسي وغيرهم . كان الذهاب إلى المسرح في حد ذاته متعة بالغة، حيث إننا كنا نركب أتوبيسا خاليا تمامًا من الأبواب أو الشبابيك أو الزجاج أو حتى الصفيح، كان عبارة عن كراسي وإطارات و محرك .. ( الطفطف ) هذا كان اسمه . كانت أول مرة في حياتي أدخل السينما، ومن يومها أدمنتها، كانت سينما صيفية بلا سقف، كانت هذه السينما تعرض 3 أفلام دفعة واحدة وبتذكرة واحدة، أذكر أنّ الإعلانات الافتتاحية قبل بدء عرض الأفلام كانت أفلام رسوم متحركة ( توم وجيري ) ، أذكرها جيدًا حتى إني نسيت الأفلام الرئيسية . قبل أن نعود إلى الفيلا ( كانت أمي تأخذنا أنا وإخوتي للتسوق في سوق شعبية كبيرة ومكتظة بالباعة والمصطافين على حدٍ سواء ، أذكر حينها كنا نمر على أحد الباعة وكان يعرض بضاعته على ستاند خشبي كبير تتدلى منه سلاسل و خواتم و ميداليات تذكارية وكان إلى جواره كاست عملاق بداخله شريط أبيض اللون ( الكاست بدون باب ) ، كان شريط علي حميدة وكانت أغنية لولاكي تطغى على مسامع المارة بسبب صوت الكاست العملاق ، أذكر حينها أني وقفت أتراقص على نغمات الأغنية و أنا أقف في وسط دائرة بشرية شكلها المارة من حولي ، ولم يكتفوا بمشاهدتي وأنا أرقص بل شرعوا في التصفيق والتصفير و التشجيع ( ولموا عليا خلق الله ) . تبرع أحد أصحاب المحلات والذي راق له المنظر والتجمع باعتبار أن الزحام أمام محله قد يجلب له زبائن أو يلفت الأنظار ، فلم يشأ للمولد أن ينفض فتبرع بإحضار طأولة خشبية عالية ثم حملني لأقف عليها وأكمل رقصتي ( واللي ما يشتري يتفرج ) ، لم أكن عندها أبالي بالناس ولا بالتصفيق والتهليل ، كنت أتراقص وأتمايل على أنغام ( لولاكي ) باندماج شديد ، وبتفانٍ نادر ، كنت سعيداً ، و أصبحت نجماً . اليوم أنا لازلت في ( جمصة ) شديد الحراسة، السجن الذي بُني في ذات المكان وفي نفس المدينة التي كانت شاهدة على براءة الطفولة، اليوم هي ذاتها شاهدة على سجاني وزنزانتي و قيودي، شاهدة على عُمرٍ ضائع وأحلام مكبلة، لم أسمع لولاكي منذ زمن بعيد ، لم أسمعها منذ أهداني خالي شريط علي حميدة ( لولاكي ) بعد تلك الحادثة الشهيرة ، و كأنه كان يعلم أني لن أستمع إليها مرة أخرى فأصر على أن تُحفر في ذاكرتي حتى أتمكن من تذكرها عندما أعود إلى ( جمصة ) لكن بالتأكيد لم يكن يعلم أني سأعود إليها مكبلاً .. لولاكي ما حبيت. عمر عبد المقصود سجن جمصة شديد الحراسة</t>
  </si>
  <si>
    <t>سيادة القاضي.. إنَّ العدل كما تعلمنا من سدنة العدل ((إحساس )) وليس مجرد قوانين أو نصوص أو أحكام .. و هو ذاته (( الإحساس )) الذي افتقدناه منذ عامين أي منذ أن قُبِض علينا أنا و إخوتي.. و هو ذاته الإحساس الذي افتقدناه عندما عُرضنا على دوائر خاصة احتمى فيها المغترون بقوتهم ونفوذهم ظنًا منهم أنَّ العدالة أصبحت حِكرًا ، و أصبحت مبصرة لموازين القوى بعد أن كانت وكما تعلمنا (عمياء) لا تعرف شخصنة ولا تصفيات ولا مكالمات. سيادة القاضي، أنت (سيد) و جُلُكُم ( أسياد) و ما سُدتم إلا لما اعتليتم منابر من نور أضاءها لكم وهج العدالة فصرتم بنورها (سيادة القاضي ) و أصبحتم سادتها وحماتها .. فأناشدكم الله والعدل ثم العدل ثم العدل . سيادة القاضي .. إن ما أصاب ميزان العدالة من عوار ، حَلّ عنها عُصابة عينها، و أصبحت تميز وترى بعد سقوطها -العُصابة- ، وما أصابها من عوار في صميم (الإحساس ) بها ، جعل إدراكه -الإحساس- صعب الميراس ، و جعل (البراءة) بعيدة ، و لا يغيب عن واعي أن هذا العوار سببته -عِصابة- أرادت شبرًا بمنابركم وبكم و بنا أرادت إعدام الإحساس بالعدل لا لشيء إلا لمآرب شخصية وتصفيات خُيل لهم أنها تصب في مصلحة الوطن، وما كان شرًا على الوطن أشر مما أشاروا به، و أعانوا عليه، وأعانهم عليه من رضي بالفتات ، واحتمى بالقوة والسلطان والنفوذ . هذا العوار الذي أصاب المجتمع المصري في مقتل؛ حيث حُكِمَ على الإحساس بالعدل و العدالة بالموت رجماً بالتشويه والتضليل واختلال الموازين لحسابات مشبوهة مختلطة ، ففَقَدَ المجتمع ثقته بالميزان و حامله، وتنازل عن الإحساس بالعدالة أمام لقمة العيش ، وتهاون في الإحساس بالكرامة أمام استبداد ( الأمن ) و الأمان ، وفضل السكوت على البواح ، و سكن الزنازين دون البراح ، و أيقن أن ليس لعدالة السماء رسول على الأرض ، وأن ليس لميزان العدالة سنن و لا فرض ، فهي كما أرادت أن تكون ولمن تكون دونما قيد أو شرط . سيادة القاضي .. مضى عامان .. عامان من الظلم و القهر .. عامان و نحن خارج حسابات البشر .. عامان من غياب العدل والأمن والاستقرار .. عامان تبددت فيهما المشاعر تبديدًا، و انتزعت فيهما دفئ الأحضان و حل مكانهما جور الإنسان .. عامان و الأعياد من حولنا تزداد أعدادها لكنها تتناقص في قلوبنا ، فنحن بالقيود نتزين، ونزدان وبالأبيض لا غيره نعود بالذاكرة إلى ما كان ، فأعيادنا يا سيادة القاضي تختلف عن أعيادكم، أعيادنا يوم أن نلقى من نحب، حتى لو من وراء القضبان، أعيادنا كلمة يُهَوِن بها ذوونا علينا رغم طول الغياب، فإن مع العسر يسرًا، أعيادنا يا سيدي بسيطة ، تكفينا ( زيارة ) يُقال فيها ( عبارة ) .. سيادة القاضي .. أضحت نفوسنا في السماء معلقة، وعلى الأرض مشرئبة لنظرة عدل أو كلمة مُنصفة ، أضحت أسمى أمانينا أن نحصل على حقنا، حقنا في أن نعيش أحرارا، وأن نكون بقرب من نحب، وأن نشعر بما يشعرون، وأن نعيش كما يعيشون وأن نشاركهم تفاصيل حياتهم الصغيرة، فمن حقهم علينا أن نشاركهم، وأن نكون سندًا وعونًا لهم لا حِملاً عليهم ، فلماذا يُكتب عليهم أن يشاركونا ما أرادوا لدقائق و في دقائق ، و عبر كلمات منتقاة و في مكان مجبرين على دخوله، وفي حركات مجبرين على أدائها و عدم تجاوزها ؟! لماذا ؟! و من أجل ماذا ؟! و من الرابح ؟! سيادة القاضي، كلنا خاسرون ، بلا استثناء ، خسرنا عمرنا و شبابنا ، و خسرتنا مصر ، و خسر الشارع المصري والمواطن المصري ثقته في أمنه و أمانه، والذي صار بين ليلة وضحاها جالده وجلاده ، لا يعرف معروفا ولا يُنكر منكرًا ، حُرِم الأهل من أولادهم ليُغلِق تحقيقًا ، ضاربًا بعرض الحائط أدنى مراتب الإنسانية ، غافلًا عما كسبت يداه من دار لأجيال بأسْرِها ، و لكن .. لا تحسبن الله غافلًا عما يعمل الظالمون .. عمر عبد المقصود سجن جمصة شديد الحراسة</t>
  </si>
  <si>
    <t>حياتنا بقالها سنتين عبارة عن حبة ورق وورد وذكرىات كلها مؤلمة، ورؤية في وقت معين بشروط معينة .. بيشاركنا فيها ناس كتير وتقريبا مستكترينها علينا اصلا .. أنت مش متخيل أنا قد إيه بقيت بكره كل حاجة وقد ايه بقيت بكره الكلام .. مبقتش بكلم حد.. هقول إيه .. كل الكلام ملوش لازمة ولا معنى ولا فارق معايا!! هيخليني أحسن أني اتواصل مع البشر؟؟ هضحك!! الضحك اللي بجد مبيطلعش.. مبقاش ليه مكان .. معرفوش ..نسيته حقيقى!!.. عملت حوالين نفسي دائرة ضيقة أوي مفهاش غيري! بالنسبالي كلام الناس كله ملوش أي مردود إيجابي جوايا. تعبت، مبقتش قادرة أتعايش مع التمثيلية البايخه ديه أكتر من كده!! مش قادرة أقبل المعاملة اللي كلها إهانة في طريقة كلام ونظرات العساكر والمخبرين! مبقتش قادرة أشوفك بشروطهم مبقتش قادرة أقبل ده!! ومش عارفه أقبل الحياة اللي اتفرضت علينا. الدنيا مرعبة أوي.. ليه كل ده؟ وعشان ايه ؟ وهنوصل لايه ؟؟ أنا حقيقي بجد مش فاهمة! وبجد مرعوبة من الواقع حقيقي!! نفسي افهم أو يمكن فاهمة بس من كتر الفجر اللي بشوفه بقى الإدراك والتعامل مع الواقع ده صعب!! إنك تتعايش مع ده حاجة صعبة قوي !! إنك تدرك إنك من جوة الدايرة دي أصعب !! أتمنى تخرج النهاردة قبل بكرة بس بردو مش قادرة أتمنى ده من كل قلبي لأني خايفة من خروجك في الوقت الحالي ..أنا مطمنة عليك أكتر وأنت جوا حاليا!! شوف الوجع!! أنا مش عارفه.. كل اللي عارفاه أني عاوزة ربنا يحفظك .. بخروجك بقى أو عدمه دي بتاعة ربنا !! مع إن تأخير خروجك كل ده بيخلي كل حاجة أصعب.. أصعب لدرجة الموت!! تخيل حاسة إني فقدت هويتي يوم ما فقدتك واتحرمت منك!! إزاي تكون هويتي!! هو أحنا كدة بنحب بعض ولا أحنا ايه؟!! عارف دايما بعد التعب الشديد من كتر ما بيسيطر عليا إحساس الفقد بفضل فترة طويلة قوي نايمة .. ولما بصحى بكون ناسية كل حاجة .. ممكن أكون ناسياك شخصيا !!. وتيجي لحظة لازم أقابلك فيها في أوضتي.. سواء حاجتك اللي في مكتبي أو هدومك اللي في دولابي.. أو صورتنا في الكمبيوتر.. أو الأطباق المرصوصة على الكيسة.. لازم أخبط في أي حاجة منك!! واتعصب أوي وأحأول أطنش مرة واتنين.. لحد ما باجي في لحظة مبقاش بحس بأي حاجة وأفضل كده فترة في حالة إنكار.. إنكار بقى أني بحبك أصلا!! إنكار إني المفروض أعمل حاجات بتاعتك أو حتى إنكار لذكرىات جميلة!! أنا بسميها فترة التناحة و فقدان الذاكرة !! الحياة عندي مرحلتين بالضبط نوبة اكتئاب حادة وبعدها تناحة.. وهكذا طول الوقت! وفي الحالتين مش مرتاحة. آه ربنا ميرضاش بالظلم.. بس عادي راضي أنكم بقالكم سنتين وشوية كلكم متبهدلين و راضي!! وراضي إننا نفضل في الظلم اللي هياكل البلد ده قريبا !!. بس ده عشان إحنا في الدنيا ..في آخرة ربنا هيجيب فيها حق اللي اتظلموا في الدنيا. إيمان بإيه هو اللي يخلي الواحد يكمل؟ ومقصدش أنه يكمل أو لا أقصد أنه يبقى قادر يكمل .. قادر يعافر ..إيه وازاي؟ والوجع بيزيد والخوف بيزيد والإنكار وصعوبة تقبل الواقع ده!! أنا حقيقي اتخنقت من الحواجز اللي بينا ديه.. أرجوك تفهم أني محتاجة اتكلم معاك ومش بنقل لك طاقة سلبية ولا حاجة.. مقصدش والله.. أنا مهما حأولت اتكلم مع حد مش هيبقى زيك..محدش فاهمني غيرك..اطلع بقى وريحنا من الهم ده.. ولا أقول لك ربنا يحفظك من كل شر. فتافيت بندق هذه مقتطفات من رسالة أرسلتها لي زوجتي الحبيبة.. هذه الرسالة التي لخصت كلماتها ملايين المشاعر، واختزلت حروفها الكثير من المسافات.. اعتدت أن اناديها مولاتي أو بندق، وفي كثير من الأحيان بندقة فأرسلت إليً تخبرني بأن ما جرى أحالها لـ فتافيت بندق. وفي النهاية من الرابح ؟! من المستفيد من غياب العدل وتشريد العباد وضياع البلاد ؟!. عمر عبد المقصود سجن المنصورة العمومي</t>
  </si>
  <si>
    <t>بسم الله الرحمن الرحيم حبيبتي و ستي و تاج راسي ..بندقة الملووحة هههههالف مليون سلامة عليكي يا ست الكل.. ايه يا حبيبتي؟ .. انت محسودة ولا ايه؟! كل اسبوع كده في مشكلة؟! إرقي نفسك يا ماما و الف سلامة عليكي..تعرفي بقى انا كمان عندي مشكلة في رقبتي؟! :) بس الناحية الشمال بس .. وداني ملتهبة بقالها فترة و القطرة جابت نتيجة في الأول بس، بعد كده ماعادتش بتجيب و بدأ الالتهاب بيسمع في اللوزة الشمال، فبدأت احس انها وارمة ولما بلف رقبتي ناحية الشمال بتوجعني :) اه والله.. بس الحمدلله مفيش وجع .. اه صحيح .. باخد مضاد حيوي برده :) شفتي بقى :) .. اما والله صدف هههههههحبيبتي انا اسف لو كنت بقلقك عليا.. مقصدش والله.. بس انت عارفة اني مليش غيرك بعد ربنا احكيله و اشكيله.. و كمان مش بحكيلك علشان اخليكي تيجي زيارة او الجو ده..انا تعبت يا امنية .. تعبت من اللي حواليا و من السجن و العجز و تعبت من بعدي عنك.. انا المفروض مكاني مش هنا .. مكاني في حضنك .. و مكانك في حضني.. تعبتلك و تعبتلي وتعبت للناس الي حوالينا .. تعبت لأبويا وامي الي ماعادوش زي ما كانوا .. كبروا يجي عشر سنين .. تعبت من الانتظار .. برغم كل ده عارف ان ربنا عمره ما هيسيبنا.. و انه شايل لينا حاجة حلوة اوي قدام.. اصل دي سنته في الكون .. بس انا تعبت .. هو انا مش من حقي اتعب؟!! ولا عيب أتعب ؟!! انا ما يأسش لأ.. انا تعبان بس..انا فعلا مش عايزك تيجي زيارة.. خايف عليكي.. تعبك نفسيا</t>
  </si>
  <si>
    <t>عرفت امبارح من الأخبار أنه يحيى قلاش وخالد البلشي خدوا سنتين وكفالة 10 ألاف لوقف تنفيذ الحكم، وإن كان فيه مظاهرة قدام النقابة امبارح، ياريت لو كلمتي خالد أو يحيى بلغيهم تضامني معاهم وتحياتي».</t>
  </si>
  <si>
    <t>انا خلاص يا أمنية تعبت .. والله تعبت .. مش قادر أكمل .. لو اتأجلنا تاني و رجعنا جمصة انا مش عارف هعمل ايه .. هنتحر وأخلص .. او اعمل اضراب واموت وأرتاح ..خلاص تعبت بجد . يبكي ويهتز صوته وأستطيع سماع استغاثة قلبه الخائف .. المثقل بالألم .. الباحث عن الأمل .. لم أعتد سماع بكائه .. فلطالما كان قويا .. باسما .. صابرا .. ماذا أفعل ؟! لا أملك تلك العصا السحرية لتخرج .. لا أستطيع أن أكون سند .. استنفذت طاقتي تماما .. أسمعه .. وأبكي .. لا أعرف .. هل أبكيه ؟ أم أبكي على نفسي ؟ أم أبكي حالنا ؟! ماذا كنا ؟ وماذا أصبحنا ؟!</t>
  </si>
  <si>
    <t>( بندقة كيفك ؟! يا رب تكوني بخير وصحة .. لازلت حتى الآن متوتر وقلقان ومتلخبط من أثر الزيارة والجلسة الجاية مع بعض .. المجموعة اللي خدت براءة السبت اللي فات دي ، عملت عندي حالة من الأمل والتفاؤل زيادة حبتين .. وكل ما أفكر بواقعية كمان شوية أرجع أخاف ، مش عارف المفروض أعمل ايه .. يا ترى النطق بالحكم عندنا هيكون في نفس الجلسة ولا هيأجلنا ، يا ترى أصلا هنترافع ولا هيحصل حاجة تخلينا نأجل ؟! يا ترى ممكن ناخد حكم أصلا ، وكام وليه .. دوشة ووجع قلب ودماغ . )</t>
  </si>
  <si>
    <t>10 Years Love And Forever</t>
  </si>
  <si>
    <t>سلامي لكل الناس مي، نوران، آيات،أحمد وباسم، بسمة،شيماء العطيفي ومحمد محمد السيد،يحي،اسماعيل،اسلام.....الخ.. بحبك يا اغلي الناس.. بحبك ياحب العمر</t>
  </si>
  <si>
    <t>بحبك يا بندقه.. وسلامي لكل اللي عندك ولكل الناس وقوليلهم عمر بيقولكم (كل سنة وانتم طيبين) مستنيكي ان شاء الله الثلاثاء 21.. اليوم الموعود ده انتي هتشوفي حركات.. باااي. عمر عبد المقصود سجن جمصة شديد الحراسة</t>
  </si>
  <si>
    <t>مكتئب مخنوق ،مش بكلم حد نهائي الا علي قد السؤال،مليش نفس اعمل اي حاجة غير اني اسمع الراديو واتمشي شوية في الملعب،وحيد،جسداً وفكراً،حتي هيما مش معايا. كنت بحلم بيوم الجلسة علشان اشوف المنكير الاحمر والحركات، كان نفسي خدك في حضني،كان نفسي اشوف انس جداً، كان نفسي اسلم علي اصحابي وزمايلي حتي لو من القفص،بس الحمدلله مخرجناش اصلاً من السجن.</t>
  </si>
  <si>
    <t>أمي انت سبب وجودي، وسر سعادتي وتحت قدميك مفتاح جنتي يا أمي كل سنة وانت طيبة ابنك عبد الرحمن</t>
  </si>
  <si>
    <t>كنت قد قررت ألا أكتب كلمة أخرى. كنت قد قررت أن يصمت قلمى للأبد. جربت شعوراً قاتلاً لأول مرة بعجز قلمى عن التعبير.و عمّ أعبر؟ و كيف تعبر عن شئ لا تفقه كنهه و لا يلتفت عقلك حول ماهيته.إن قُدِّر لك و عشت حياة طويلة مديدة مليئة بالخبرات و المصاعب و الآلام، فلن تقاسى مثل هذا الشعور المؤلم أبداً. شعور السقوط الحر فى بئر لا قاع له. شعور الانتظار اللانهائى. انتظار المعجزة.من منكم خاض تجربةً كنا دوماً ما نراها فى الأفلام و الروايات، و لا نفكر فى غير أنها محض تأثير خيالى من المؤلف لزيادة التشويق، و هى أن تتوقف حياة إنسان على كلمة. رعب، أليس كذلك؟ كنت أظن ذلك أيضاً، حتى جاءت الكلمة، و جاءت بحكم إيقاف حياتى فعلياً. حياتى و بضعة و ستين حياة معى. وقتها بدأ الرعب.يومها خبرت الرعب و العجز القبيح و عدم الاستيعاب، و تمددت فى خرس و ارتخت عضلاتى، و عانقت الخواء و جلسنا معاً ننتظر الألم الحارق الذى كنت أعلم أنه آتٍ.سمعت نشيجاً من ركن الغرفة. أيمن. تحاملت على نفسى حتى احتملت على ساعدى و توجهت إليه. ارتميت بجواره و شبكت ذراعى بذراعه و أسندت رأسى على كتفه و لم أتكلم.ارتمى بجوارنا اثنان آخران. محمد أبو الفتوح و على عارف. كنا نحن الأربعة أفراد القضية بالزنزانة. كان أيمن منهاراً. ليه. عملنالهم ايه يعنى عشان كل ده؟ زفر بحرقة و غضب.توجه أحدهم إليه و مد ذراعه ليربت على كتفه و يواسيه. فوجئت به ينتفض بغضب و يركله بقدمه.أن ترى أقرب شخص إليك يفقد السيطرة. رعب.لحظتها تذكرت أبى و كيف سيكون رد فعله للخبر فى سجن العقرب و أنا بعيد عنه بعد أن فرقونا.لحظتها، فقدت أنا أيضاً السيطرة. و انفجرت باكياً.كنا فى ركن، و باقى الغرفة فى ركن. ينظرون إلينا فى رعب و نحن نبكى. ثم بدؤوا أيضاً بالبكاء. زنزانة كاملة من الرجال تبكى.شعرت باللحظة تنشب مخالبها و تشق جرحاً عميقاً فى روحى. جرحاً علمت لحظتها أنه لن يلتئم و لو بعد دهر. و لو انتهت المأساة غداً فلن يندمل هذا الجرح أبداً. سأصحبه و يصحبني للأبد.من يومها و أنا خاوٍ. لا أفهم. لا أريد. لا أحب. لا أكره. لا أهتم. أنتظر التوحد مع هذا العدم. أو المعجزة.من هذه الدنيا، لا أدرى شيئاً.</t>
  </si>
  <si>
    <t>يقولون أن هناك نارًا تحرق، وهناك نارًا تنقى و تُشَكِّل. منذ اليوم الأول، و أنا حريص أشد الحرص أن يكون السجن نارًا من النوع الثانِ، ونجحت فى هذا بشكل كبير لم أكن نفسى أتوقعه. لكن فى الآونة الأخيرة، بدأت أرى بعض اللسعات و الحروق تظهر على روحى. حروق من النوع الأول. ربما كنت أراها من لحظة تواجدها لكنى كنت أتعامى عنها، و لكن فى الآونة الأخيرة بدأت ألِجُ كثيرًا فى مكان أحب أن أسميه بالدوَّامة. الدوَّامة ليست مكانًا غريبًا و لا بعيدًا. الدوَّامة هى عقلك. و عندما تدخل الدوَّامة و تغلق الباب على نفسك، تصبح أنت الدوَّامة، و تصبح هى أنت. و فى الدوَّامة ترى. ترى كل ما تتعامى عنه. ترى كل الكذب و التزييف و الضوء الخادع الذى توهمه لنفسك و السراب الذى يُمنِّيك به الآخرون، تراه معرَّى مكشوفاً ضعيفاً، و تشعر بالغل و الحقد و الظلام يملؤك تجاهه و تجاه كل من زَيَّنه لك، و يسرى الكره فى شرايينك و ينبض به قلبك، و فى قلب الظلام ، ينقلب بغضُك شفقةً. لأنك مع كل الأذى و الدمار الذى سببه ذاك التزييف و الأمل الكاذب لك، تبدأ فى إدراك أنه يشبهُك. لأن هذا المخلوق فى النهاية ما هو إلا مثلُك. معرَّى. مكشوف. ضعيف. فى الدوَّامة لا تقاوم. فى الدوَّامة تستسلم. بل تستمتع. بلذة الحقيقة و نهائيتها. أن تتوقف عن محاولة الخروج من الظلام. أن تتقبل الظلام و تعانقه. أن تفهم أخيراً. أنه ليس ممكناً أن تخرج من الظلام. لأنك لست داخلَ الظلام أصلاً. بل الظلامُ داخلك. -عبدالرحمن الجندى 1/4/2016</t>
  </si>
  <si>
    <t>هذا قَىء . أتقيأ بقلمى على الورق . أتقيأ ما بعقلى كى لا أُجنّ . لكنّى سأجنّ حقًا . عاجلا ً أو اجلًا . لأنَّه عندما يعجزُ العقلُ عن الفَهم ، ويتعطلُ المنطق ، ويعتصرُ القلبُ ألماً حقيقيا تشعر به فى صدرِك مع كلِ دقةٍ ، حتى تتمنى ان يكفَّ عن الدق من حِدَّة الألم وقسوتُه ،فاعلم انك اخيراً قد جُنِنت . هذا قَئ ، فإن كنتَ تشعُر بالاشمئزاز او تأنفُ فلا تقرأ ، فأنا ولأول مرة لا اكترث إن قرأت أم لم تقرأ ، فأنا لا اكتُب لك ، انا اكتُب فى محاولة اخيرة ألا اجنّ ، وأتتبع بقايا عقلى المُنفجر وأجمع اشلائه . أسحقتَ صُورصُورًا من قبل ؟ أتذكُرُ الشعور وهو يُسحَق تحت اقدامك ؟ أتذكُرُ تلك الحركة الأخيرة بعدما تدهَسُه ، ثم تضغط بقدمك بشبه مُحَرِكًا اياها يمينٌا ويسارًا ، مُنهيًا كل امل وفرصة له فى الحياة ؟ فعلت ذلك كثيرًا فى حياتى ، واحفظ الشعور تمامًا ، لكنِّى الأن ولأول مرة ، لا أكون من يدهس . أنا الصُرصٌور . وانا فى تلك المرحلة الاخيرة . لا امل . لا محاولة . فقط استسلام . وعظامى تُسحَق تحت حذاءِ الظلم وهو يلتف يُمنًه ويُسرًه ، مُنهِيًا حياتى بلمستِهِ الاخيرة . الظلم قبيح . لا أفهمُه ولا أستوعبُه . ولا أدرى كيف يعيش أصحابه . لم أحأول أن أفهمه يومًا فهو غير منطقى أساسًا ، لكنِّى فى أبعد شطحاتى ، لم أتخيل أن يصل لهذا الحد . لم أتخيَّل أن أمضى ليلاً طويلاً أبكى وأرتجف . أن أجلس أيامًا وحيدًا لا أنطق ببنتِ شفه . أن أعيش داخل ظلامى أو يعيش ظلامى داخلى ، فلا تستطيع ان تفصل أحدنا عن الاأخر . أن أنكسر وأُذَل وأشعر بالقهر اللعين . القهر شعور صعب . لا أتمنى لأحد أن يشعُرُه . القهر يجعلك كائنًا مثيرًا للشفقة . فعندما ترثى لحال نفسك وما وصلت اليه ، تصبح بحق مثيرًا للشفقة . ماذا فعلت ؟ ماذا جنيتُ لاستحق هذا ؟ لمَ أُدمَر و تُدمَر اسرتى بدون ادنى أو اتفه ذنب ؟ يا ربُّ أنا لا أفهم . يا ربُّ أتوسل إليك أن تجعلنى أفهم . لإنى إن لم أفهم فلا آمن على عقلى أو ما بقِىَ منه . ما هذه الانسانيَّه اللًعينه ؟ اكرهُها وامقُتها واحتقِرُها .ما هذه الانسانيَّه التى تفعل بى ما لم يفعله حيوانٌ بحيوان قط ؟. ما هذه الانسانيَّه التى تُغلِق افواهها وتُغَمِى عيونها امام هذا الفجور الصارخ ، بل وترضَى ان تعيش وتسمح لأصحابها أن يضحكوا ملءَ شدقهم ويمرحوا راقصين على جُثث امثالى من الصَّراصير غير عابئين بصُراخهم فلا يفيقوا الا على هذا الظلم وهو يدهسُهُم همُ الاخرين و يُمعِن فى سحقهم. أحياناً تتعجب كيف يمضى الزمن . لماذا لم يتوقف وينتظر ؟ كيف تركنى مُشوهاً هكذا ومضى غير مُكترِث ؟ ألا قيمه لى لهذا الحد ؟ تعَبت . تعَبت . أريد الخروج . أريد الخروج من هذا القبر قبل ان افقد كلَّ ماتبقَّى من أى شىء جيد داخلى . قبل ان أكره كلًّ شىء وكلَّ شخص حتَّى أكره نفسى . تعَبتُ من انحطاط امالى وطموحاتى . تعبتُ من خفضِهم لسقف تطلُعاتى يومًا بعد يوم تدريجيًّا حتى صار وبدون أن الاحظ ، تحت قدمىّ . لا أريد دقائق زائده خارج الزنزانه ، لا أريد قدر اصبَع زائد لاسند ظهرى على الأرض وأنا نائم . لا أريد أن أفرِد قدمى ّ. لا أريد الَّا أُهان وأُسب . لا أريد بضعه دقائق زائده مع أهلى. أُريد الخروج. حيَّاً او ميِّتاً ، أريد الخروج . لا أحتمل أكثر من هذا . لا أحتمل . انطَفَــأتلكنّى سأجنّ حقًا . عاجلا ً أو اجلًا .لأنَّه عندما يعجزُ العقلُ عن الفَهم ، ويتعطلُ المنطق ، ويعتصرُ القلبُ ألماً حقيقيا تشعر به فى صدرِك مع كلِ دقةٍ ، حتى تتمنى ان يكفَّ عن الدق من حِدَّة الألم وقسوتُه ،فاعلم انك اخيراً قد جُنِنت . هذا قَئ ، فإن كنتَ تشعُر بالاشمئزاز او تأنفُ فلا تقرأ ، فأنا ولأول مرة لا اكترث إن قرأت أم لم تقرأ ، فأنا لا اكتُب لك ، انا اكتُب فى محاولة اخيرة ألا اجنّ ، وأتتبع بقايا عقلى المُنفجر وأجمع اشلائه .أسحقتَ صُورصُورًا من قبل ؟ أتذكُرُ الشعور وهو يُسحَق تحت اقدامك ؟ أتذكُرُ تلك الحركة الأخيرة بعدما تدهَسُه ، ثم تضغط بقدمك بشبه مُحَرِكًا اياها يمينٌا ويسارًا ، مُنهيًا كل امل وفرصة له فى الحياة ؟ فعلت ذلك كثيرًا فى حياتى ، واحفظ الشعور تمامًا ، لكنِّى الأن ولأول مرة ، لا أكون من يدهس .أنا الصُرصٌور . وانا فى تلك المرحلة الاخيرة . لا امل . لا محاولة . فقط استسلام . وعظامى تُسحَق تحت حذاءِ الظلم وهو يلتف يُمنًه ويُسرًه ، مُنهِيًا حياتى بلمستِهِ الاخيرة . الظلم قبيح . لا أفهمُه ولا أستوعبُه . ولا أدرى كيف يعيش أصحابه . لم أحأول أن أفهمه يومًا فهو غير منطقى أساسًا ، لكنِّى فى أبعد شطحاتى ، لم أتخيل أن يصل لهذا الحد . لم أتخيَّل أن أمضى ليلاً طويلاً أبكى وأرتجف . أن أجلس أيامًا وحيدًا لا أنطق ببنتِ شفه . أن أعيش داخل ظلامى أو يعيش ظلامى داخلى ، فلا تستطيع ان تفصل أحدنا عن الاأخر . أن أنكسر وأُذَل وأشعر بالقهر اللعين .القهر شعور صعب . لا أتمنى لأحد أن يشعُرُه . القهر يجعلك كائنًا مثيرًا للشفقة . فعندما ترثى لحال نفسك وما وصلت اليه ، تصبح بحق مثيرًا للشفقة . ماذا فعلت ؟ ماذا جنيتُ لاستحق هذا ؟ لمَ أُدمَر و تُدمَر اسرتى بدون ادنى أو اتفه ذنب ؟ يا ربُّ أنا لا أفهم . يا ربُّ أتوسل إليك أن تجعلنى أفهم . لإنى إن لم أفهم فلا آمن على عقلى أو ما بقِىَ منه . ما هذه الانسانيَّه اللًعينه ؟ اكرهُها وامقُتها واحتقِرُها .ما هذه الانسانيَّه التى تفعل بى ما لم يفعله حيوانٌ بحيوان قط ؟.ما هذه الانسانيَّه التى تُغلِق افواهها وتُغَمِى عيونها امام هذا الفجور الصارخ ، بل وترضَى ان تعيش وتسمح لأصحابها أن يضحكوا ملءَ شدقهم ويمرحوا راقصين على جُثث امثالى من الصَّراصير غير عابئين بصُراخهم فلا يفيقوا الا على هذا الظلم وهو يدهسُهُم همُ الاخرين و يُمعِن فى سحقهم.أحياناً تتعجب كيف يمضى الزمن . لماذا لم يتوقف وينتظر ؟ كيف تركنى مُشوهاً هكذا ومضى غير مُكترِث ؟ ألا قيمه لى لهذا الحد ؟تعَبت . تعَبت .أريد الخروج .أريد الخروج من هذا القبر قبل ان افقد كلَّ ماتبقَّى من أى شىء جيد داخلى . قبل ان أكره كلًّ شىء وكلَّ شخص حتَّى أكره نفسى .تعَبتُ من انحطاط امالى وطموحاتى . تعبتُ من خفضِهم لسقف تطلُعاتى يومًا بعد يوم تدريجيًّا حتى صار وبدون أن الاحظ ، تحت قدمىّ .لا أريد دقائق زائده خارج الزنزانه ، لا أريد قدر اصبَع زائد لاسند ظهرى على الأرض وأنا نائم . لا أريد أن أفرِد قدمى ّ. لا أريد الَّا أُهان وأُسب . لا أريد بضعه دقائق زائده مع أهلى.أُريد الخروج.حيَّاً او ميِّتاً ، أريد الخروج .لا أحتمل أكثر من هذا . لا أحتمل .انطَفَــأت</t>
  </si>
  <si>
    <t>قضية أرقتني وشغلتني وآلمتني أثناء بحثي لها طوال الأعوام الثلاثة الماضية، التي خلالها تعرضت بإلحاح واستمرار إلى القبح والظلام اللذين يكتنفان هذا الكوكب التعيس، واحتككت وبشدة بكل الطبائع البشرية ودرجات الفهم ومستويات العقليات، وقرأت وبتوسع في كتب الفكر والتاريخ والفلسفة والروايات التي تتنأول الموضوع، لمختلف الكتاب أصحاب الأيديولوجيات والأفكار والعقائد المختلفة، ووصلت للآتي: هذا الكوكب، في مجمله، مكانٌ مظلم. ظننت قبل السجن أنى أعيش في بلد فاسد، وإذا بي خلال تجربتي أفاجأ أنى أعيش في كوكب فاسد، قرأت عن النظم العالمية والهيمنة والحروب والآليات القذرة التي تنتجها الدول لتعلو على بعضها، وأساليب الابتزاز البشعة التي تسيطر بها دول على دول بأسرها، وغسيل الدماغ المنظم لا لشعبِ دولةٍ، بل لسكان كوكب بأكمله! حتى صدمتني الحقيقة المروعة.. وهو أنا.. كلنا -وأنا أول شخص- نعيش وهماً عظيماً ولا نفهم شيئاً مما يجري حولنا.. وأني وبعد كل هذا البحث المضني، كان أقيَم شيء وصلت إليه هو إدراك أني أعيش هذا الوهم فقط، وما زال أمامي طريق طويل لأصل إلى كنهه وطبيعته.. ثم بعد هذا الفساد.. رأيت الظلم! رأيت ظلم البشر وقهرهم وإذلالهم وخَبرته وعشته وقاسيته بعد ما كنت بعيداً أشد البعد عنه.. ورأيت أُناساً ينهون حياة الآلاف في لحظة ولا يهتزون ولا يرهبون حرمة الموت الذي تُشَمّ رائحته في ذرات الهواء. رأيتهم في جميع الأفكار والتيارات والفصائل، دوماً يستخفّون القتل ويظنون أنهم على الحق وأن سواهم ممن خالف هواهم لا قيمة لحياته.. رأيت بشراً يحكم على بشرٍ أن يقضي عمره وراء القضبان، ويحكم على أهله بالتشرد والضياع ظلماً مبيناً.. ويخرج من ثَمَّ فينام ملء جفنيه غير عابئ ولا شاعرٍ بأدنى ذنب أو لسعة ندم أو تأنيب ضمير.. رأيت عشرات الأيديولوجيات تتكلم باسم ديني وتزعم تمثيله وتكره بعضها البعض، ويظن كل منهم أن له الجنة، ثم رأيت نظاماً يسجنهم ويقتلهم جميعاً بلا تفرقة زاعماً -أيضاً باسم ديني- أن كلهم في النار. وأنا أتأملهم جميعاً من الخارج، مدركاً ببطء أن ما زال أمامي شوط طويل أقطعه في البحث عن الحق، متذكراً عندما مرت جنازه يهودي أمام الرسول صلى الله عليه وسلم وأصحابه، فقام واقفاً، وعندما سأله أصحابه متعجبين، رد رداً جميلاً مؤكداً قيمه الإنسان كإنسان، فقال: أوَليست نفساً؟، فأهز رأسي متعجباً عندما أقارن ما أرى بما أعلم. هل نستطيع تغيير هذا العالم؟ وبعدما رأيت العتمة التي تغطي الكوكب، وجدتني أواجه يومياً الظلام الكامن في نفوس البشر.. صُدمت عندما رأيت المدى الذي يمكن للإنسان أن يبلغه من الحقد والغل والكره والتشوه الذي يمكن أن يصيب روحه.. تألمت على إلف الإنسان للموت والقتل، بل وقدرته على الشماتة والفرح في موت الأبرياء.. ورأيت ما يمكن أن يصنعه الظلم والقهر بالنفوس البسيطة فيحولها إلى آلات بث الكراهية في كل مكان، ويجعلها تتشفّى في أي مصيبة، فاقدة كثيراً من إنسانيتها.. ولم أعد أعلم أأمقتها لذلك أم أشفق عليها؟ رأيت سرعة رهيبة في إصدار الأحكام وانعدام التماس الأعذار ورغبه في الإيذاء والعقاب، بدلاً من مد يد العون والمساعدة، وكأن كلاً منهم نصّب نفسه إلهاً على الأرض يوزع الأحكام توزيعاً، ثم رأيت بعضاً ممن يملكون الإنسانية ينكرون بقلوبهم ولا يتكلمون على شيء مما يشهدون من الأحكام المندفعة نحو كل من يحأول قول الحق من كل صوب وحدب.. ولكني مع ذلك أعذرهم وألتمس لهم ألف مبرر؛ لأني شخصياً أرتعب من اللحاق بصفوفهم إن كُتب لي يوماً الخروج.. أرتعب أن أكون جباناً. هل نستطيع تغيير هذا العالم؟ رأيت بعد ذلك مصير القلة القليلة التي تحأول بالفعل مواجهة وتغيير هذا الجبروت وإضفاء بعض النور على هذا الظلام الدامس.. بلا مكسب ولا مصلحة شخصية لهم.. أحببتهم وهويتهم، بمختلف أفكارهم واعتقاداتهم، ورفعت رأسي تيهاً وفخراً أن قُرِنَ اسمي باسمهم، مع حقارة قدري بجوارهم، وتألمت كثيراً لما رأيت أن مصيرهم الدهس! نعم، يدهسهم الظلم والشر وقوى الظلام، فلا تتاح لهم الفرصة أن يغيروا شيئاً، ويظل العالم كما هو، وتنتصر قوى الشر عليهم في النهاية، فيكون قدرهم هو الدهس، لكنه دهس لا كالدهس، فلأن تُدهَس بعز وشرف في سبيل الحق، خير من أن تعيش مديداً فتُدهَس كل يوم بذُلّك وعَارِك.. هو مبدأ لا يفهمه إلا من تيقن أن هناك عدلاً إلهياً في النهاية، وأن طريق الحق شاق وطويل.. لا يهم الوصول إلى نهايته، إنما المهم أن نموت عليه، وأستشعر القشعريرة في معنى هذه المقولة القائلة: الحياة وجدت بوجود الألم.. الحياة خلقت من رحم الألم.. الألم أعظم موصل للخلود إن فقهنا.. لأنه زياده في الرصيد.. أما السعادة والهناء، فهما كان موقعهما في الدنيا، فهما خصم من رصيد النهاية..لأن الغاية هي كون النهايات سعيدة، والرحلة ألم.. فإن لم توقن أن النهاية سعيدة، فلا معنى إذا لألم الرحلة. أدرك أخيراً الحقيقة المؤسفة، وهي أنى لا أستطيع تغيير هذا العالم.. لكني أدرك أيضاً برمضة أمل أني إن تجردت وصدقت النية مع خالق هذا الكون وأخلصت بما فيه الكفاية.. ربما سينعم عليَّ يوماً ما، بأن أفهمه. عبد الرحمن الجندي الجمعة 26 / 8 / 2016 من سجن وادي النطرون</t>
  </si>
  <si>
    <t>شعور صعب. أن تتواجد فى مكان مزدحم، مكتظ بالناس، يضج بالصوت العالى، يجلس الناس فيه أزواجاً و مجموعات، و أنت على هامش هذا كله، تجلس و تراقب، وحيداً. أجلس اليوم و أتأمل. اليوم أول يوم لى فى سنتى الرابعة فى السجن. دخلت فى السابعة عشرة، و أكمل الواحد و العشرين خلال شهرين. ثلاث سنوات مرت منذ تلك اللحظة. ثلاث سنوات حدث فيها الكثير و الكثير. و ما اكتشفته اليوم و أنا أتأمل الناس، أنى مقدر لى أن أكون وحيداً. داخل السجن و خارج السجن. اختلافى الفكرى مع معظم من يتواجدون هنا وضع حاجزاً كبيراً بينى و بينهم. لم يكن يوماً حاجزاً بالنسبة لى، لكنه ثبت لى مراراً و تكراراً أنه حاجز بالنسبة لهم؛ فعند بعض المجموعات صاحبة الأيدولوجية الواحدة، إن لم تكن معهم، فلا يمكن أن تتعامل نفس المعاملة، لا سيما إن كنت تجهر بخلافك، فمهما تقربت من أشخاص و اعتقدت أنهم يبادلونك حباً صادقاً كالذى تشعره نحوهم، فستكتشف دوماً أنك لن تكون أبداً أخاً. :) أما فى الخارج، فمهما اختلطت بالناس، حتى من نعلم صدق حبه لك، فسيوجد دوماً حاجز بينك و بينهم، بسبب ما رأيت و لم يروا، و ما خبرت و لم يخبروا، و ما شعرت و لم يشعروا، فبالتالى لن تشعر أبداً أن أحدهم يستطيع أن يفهمك. أجلس و أتأمل قدرى و وحدتى المكتوبة، فانقسمت حياتى ما بين أشخاص هم الوحيدون الذين يستطيعون فهم ما خضته، لكنهم لا يقبلوننى و لا أقبلهم، و آخرين يودون بكل صدق الوقوف جانبى، لكنهم غير قادرين على استيعاب ما بداخلى. أفكر فى كل هذا بعد أن انتهيت من البكاء بعد أن وصلنى خبر إصابة أبى بأزمة قلبية فى سجن طرة و دخوله المستشفى، و أنا لم أره منذ ما يقارب العام. و مع ذلك يتجاهل من بالخارج تماماً كل الطلبات التى قدمتها لزيارته. أنحى هذا الموضوع جانباً لأنى لا أطيق التفكير فيه. صرت غير قادر على التعايش. أصبحت لا أحتمل الناس و أعتزل التعامل مع الكل، أجلس اليوم، السادس من أكتوبر لعام 2016، الذكرى الثالثة لدخولى السجن، أول يوم فى سنتى الرابعة هنا، كئيباً، وحيداً، ساخطاً، لا أعلم ماذا أفعل. أمامى اللانهائية اللعينة، و خلفى ذكرىات بدأت أشك فى صدق معظمها. أنهى هذه الرسالة، و أبدأ فى كتابة طلب للمباحث، أن أدخل الحبس الانفرادى عدة أيام، أجالس بها نفسى. نعم، الحبس الانفرادى، التأديب، أفضل بكثير من حالى الآن. فالوحدة وحيداً خير بكثير من الوحدة فى الزحام. :) عبدالرحمن الجندى 6/10/2016 الخميس</t>
  </si>
  <si>
    <t>اليوم الثانى عشر من ديسمبر لعام 2016 . 12/12/2016 اليوم رابع ثانى عشر من ديسمبر يمر علىّ فى السجن. اليوم أتممت الحادية و العشرين من عمرى. اليوم رابع عيد ميلاد لى فى السجن. أتممت الثامنة عشر. و التاسعة عشر. و العشرين. و اليوم أتمم الواحد و العشرين. أدرك ببطء أن دفعتى التى كانت ستبدأ الدراسة الجامعية و أنا أبدأ رحلة السجن ستتخرج العام القادم من كلية الهندسة. شارفت على إنهاء دراستى الجامعية و أنا لم أرَ كليتى بعد. أشعر بالاختناق. اختناق حرفى. بداخلى أشياء تريد أن تنفجر و تخرج. أريد أن أدرس. أعمل. أسافر. أخرج. أشعر بالإرهاق. حتى الكتابة باتت تستهلكنى. حتى العفو عندما أخرجوا فيه أناساً من قضيتى، لم أكن و أبى من بينهم. لا أفهم أى شئ و لا أقوى على محاولة الفهم. صرت أتقبل أن السجن أصبح جزءاً منى. و كأنى دوماً سأكون مسجوناً. و كأن لم أكن يوماً بالخارج قط. كل عام و أنا بخير. عبد الرحمن الجندي 12/12/2016</t>
  </si>
  <si>
    <t>أقرأ ببطء. أقرأ رسائل الناس و تعليقاتهم على النتيجة و مباركتهم. أشعر بالضيق يملؤنى و أنا أدرك أنى فشلت. ألمس نبرة الشفقة فى كلامهم و كأنى مسكين من ذوى الاحتياجات الخاصة. أعلم أن مقصدهم الخير و نيتهم حسنة، و لكنى لا أملك إلا أن أشعر بالندم على فشلى فى إثبات ما كان دافعى و ملهب همتى للمذاكرة ليل نهار بلا انقطاع منذ أول يوم فى الدراسة، و هو أنى لا فرق بينى و بين أى طالب بالخارج، بل لا فرق بينى و بين أفضل طالب بالخارج. أتذكر هدفى بأن أحصل على الامتياز فى السجن، و إذا بى أحصل عليه فى مادة واحدة فقط. أتذكر أنى كنت لا أتخيل أن أقل عن الجيد جداً، و إذا بى أحصل على جيد. تقدير أقل ما يقال عنه أنه عادىّ. أكره أن أكون عادياً. متوسطاً. كالباقين. لا أعلم إن كان غروراً لكنه من أكون. أتحسر على ال 1% الفارق بينى و بين الجيد جداً. تجول بخاطرى الاحتمالات. لو لم أحصل على مقبول فى مادتى الرسم الميكانيكى و هندسة المواد بسبب التسليمات الأسبوعية طوال العام و التى لم أحصل على درجاتها. لو لم يأتنى امتحان الديناميكا الحرارية ناقصاً ورقة كاملة بها أسهل المسائل، فوزعوا درجتها على الورقة التى لم أكن متمكناً من مسائلها. لو لم تأتنى الملازم و المحاضرات متأخرة فى بعض المواد. لو لم أكتئب بعد رفض النقض لفترة قصَّرت فيها فى المذاكرة. لو .. لو .. لو .. يقول على عزت بيجوفيتش : على قدر الأمل، تكون خيبة الأمل و قد كان أملى هذا العام كبيراً، لذا كانت خيبة أملى أعظم. يقولون أن الفشل فى حد ذاته غير مهم. المهم أن تخرج منه و أنت تبكى. و أنت غير راضٍ. و أنت تعلم أنك لا تنتمى له و لا ينتمى لك. أن تتيقن أنك إن لم تكن أسطورياً، فستكون منسياً. أن تدرك أنه لا يتذكر الشخص الذى يأتى فى المركز الثانى إلا الشخص الذى يأتى فى المركز الثانى. هو فقط من يتذكر نفسه. فالناس تتذكر من يتربع على القمة فقط. ربما العام القادم. عبدالرحمن الجندى الجمعة 29/7/2016</t>
  </si>
  <si>
    <t>يأتيك الخبر و النبأ، فتستقبله فى هدوء و تتمدد متأملاً. لا تشعر بالحزن. لا تشعر بالأسى. فقط ينتابك الخواء. تتسابق إليك الخواطر و الأفكار. عن التيه، و أشياء أخرى.عن أمل صرتَ تخاف أن تأملَه كيلا ينقلب طعنةَ إحباطٍ نافذةٍ بعدما يموت متأثراً بانتظاره اللانهائى الأشبه بالاحتضار، و الذى أبان لك معانٍ جديدة عن اللانهايةِ و الأبد.عن أمل يغدو ألماً فلا تدرى إن كان ألماً مغلَّفاً بالأمل أم أملاً مغلَّفاً بالألم، ثم تتجلَّى أمامك الحقيقة، و أنَّ ما هما فى الأصل إلا شئ واحد أو وجهان لعملة واحدة.عن عينٍ تذرف دماً يسيل على أحلامٍ محطمةٍ فيملأ شقوقها و يَقطُرُ من ثقوبها العديدة، فتغدو كوابيسَ مرعبةً لا فكاك منها و لا استيقاظ.عن كتابٍ صار ملجئاً تهرع إليه هرباً من واقعٍ لا يشبه الواقعَ إلى خيالٍ أكثرَ منطقيةٍ، تجد فيه المأوى و الملاذ الأمن و لو بُرهَةٍ، ثم تلتفت إلى كرَّاس أشبه بالبستان، تنشر فيه كلماتٍ تبدو بلا معنى، لكنها تنمو لتُنبِتَ زهراتِ أملِك الوحيد فى ظلامك الحالك.عن أحزانٍ و مشاعرَ متأججةٍ تصرخ كى تُطلِقَ سراحها، لكنك لا تَلتَفِت إليها بعد أن كبَّلتها و أغلقت عليها صندوقاً ألقيتَ به فى مؤخرة عقلك بعيداً عن الوعى، لأنك تعلم يقيناً أن ألمَ ثمنِ حريتِها لن تقوى على مقاساته.عن فيلسوفٍ أصبحتَهُ بعد ليالٍ طويلةٍ أمسيتَها محدقاً فى سقفٍ تحأول أن تملأَه بالنجوم، فيتجلَّى أمامَك معنىً جديدٌ مع كل نجمةٍ تنجح فى صنعها فى الظلام، و يتحطَّم داخلَك شيئٌ مع كل نجمة تنطفئ.عن خوفٍ دفينٍ من أن تنطفئَ بعد توهُّجٍ، و تندثرَ بعد ظهورٍ، و تتناثر أشلاؤُك بعد شبهِ التئام.عن التيهِ، و الخوفِ، و التَشَتُّتِ، و الحُرقَةِ، و القهرِ، و الألمِ الآمِلِ، و الأَمَلِ المُؤلِم، ..... ـ و أشياء أخرى.عبدالرحمن الجندى10/2/2016الأربعاءسجن استقبال طرة</t>
  </si>
  <si>
    <t>الحياة شريط من اللحظات. لحظات متتالية متسارعة. تُسلِّم بعضها بعضاً. لكن هناك لحظاتٍ يأتى الشريط عندها و يبطئ. و تتوهج اللحظة فى وسط الشريط، لأنها لحظة لا كاللحظات. قد تُغيِّرك للأفضل. قد تُصلِحك. قد تُدمِّرك. قد تصنع بك الكثير. لكنَّ الأكيد و المشترك بين كل تلك اللحظات، أنها ستُغَيِّر حياتك للأبد. فى الغالب، لا تدرك وقت حدوثها أنها مختلفة، لا تُشعِرُكَ بأنها غير عادية، لا تراها من داخلها، لكن تراها عندما تنظر للخلف. من المستقبل. تراها متوهِّجةً وسط الشريط. تصرخ هاتفةً باختلافها. و لكن إن أسعدك الحظ و خضتَ خبراتٍ فى حياتك دعتك لساعاتٍ من التأمل و الوحدة؛ ستبدأ فى إدراك اللحظة و أنت فيها. ستشعر بها تبطئ. و بشئٍ يتقلب داخلك. و بروحكَ تتشكَّلُ من جديد. أكاد أجزم أنى وصلت لهذا. أقرأ تعليقات من الناس و رسائلهم العديدة، أعرف البعض، و لا أعرف الكثير، لكنهم جميعاً أجمعوا أنى بدأت أيأس. و أنى لم أكن لأيأس. و أشعر أنهم يعطوننى أكبرَ بكثيرٍ من قدرى. أكبرَ بكثير. لم تكن هذه هى اللحظة. كنتُ بعدها أقلِّب فى جريدة المصرى اليوم، عندما تسمَّرت أمام إعلان كبير فى أسفل الصفحة. عن ماراثون هذا العام لCairo Runners. يوم الخامس عشر من أبريل. أشعر بشئ يملأنى. خليطٍ من المشاعر المتضاربة. لمسةُ سعادة لكم النجاح الذى حققوه فى الوصول لرؤيتهم و الشهرة التى تضاعفت أضعافاً منذ كنت معهم. لمسةُ حزن لأنى لن أكون معهم أيضاً هذا العام مثلَ سَابِقَيْه. و أنى فى الغالب لن أكون معهم لبضعة أعوام قادمة. لمسةُ فخرٍ لأنى كنتُ جزءاً من شئ ملهم و جَميل كهذا، و سوار اليد الذى اشتريته من الماراثون الوحيد الذى حضرته معهم يشهد بذلك، متدلِّياً من يد حقيبتى المعلَّقة فوق رأسى ليذكِّرنى دوماً. كنت أجلس فى مكان ضيق مبلل محاط بستارة فى آخر الزنزانة المكتظَّة، من المفترض أنه مطبخ. تحاصرنى الصراصير التى ألِفتُها حتى أعطيتُها أسماءً و صِرتُ أسلِّم عليها بأسمائها. أمامى جردل فارغ أسند عليه كتبى و أذاكر. عندما دخلت فى الدوَّامة. لكن هذه المرة كانت دوامة جميلة. ملونة بالأبيض و الأحمر و الأصفر. ملوَّنة بألوان هذه اليوم. أحمر من شعار Cairo Runners. أصفر من التشيرت الذى كنت ألبسه. و أبيض من صفاء الأرواح التى كانت محلِّقة فى الجو هذا اليوم. أتذكر لحظة التجمع. الحبَّ الغيرَ مفسَّر. لحظة البداية. الحماسة و الجرى و الهواء الذى كنَّا نقطعه قطعاً. الإرهاق و التعب. العرق و العضلات المنقبضة و المنبسطة. لحظة أن بلغ التعب منتهاه فتسلمت الأرجل التحكم و بدأت تتحرك للأمام من نفسها دون تحكم منى. خط النهاية. الصفير. الألوان. الارتماء أرضاً. و الفخر المتفجر. حفلة Cairokee. الآلافات المحتشدة حول المسرح. طاقة الأمل الرهيبة التى أتذكر أنى كدت ألمحها تسبح و تحلق حولنا، منبثقةً من ابتساماتِ الناس العريضة و العرق المتساقط و روح الرياضة التى تملأ الجو. اللحظة. أتذكرها بحذافيرها و أشم رائحة الحشائش الآن كما شممتها وقتها. عندما صرخ أمير عيد و هو يغنى : افرد جناحك، و طير فى الهوا ... سقفك بعيد، فوق فى السما ... عن كل هذه المشاعر التى التحمت سوياً لحظتها و انفجرت حتى آمنت فعلاً أنى سأطير. حتى بدأت أشعر بجناحىّ يرتعشان و يتحرقان شوقاً لأن يخفقا فى جو السماء. عن القشعريرة التى سرت فى جسدى كما تسرى الآن. عن الابتسامة اللاإرادية التى تسللت لوجهى كما تتسلل الآن، من بين الدمع الذى لم يسِل هناك بل اكتفى بالتلألؤ فى عينى فخراً بأجنحتى الجديدة، و سال الآن على خدىَّ حسرةً على جناحىَّ المقطوعان. على سقفى المحدد بالقضبان. و عن لحظاتٍ صارت غاية أملى أن أعيشها فى رأسى. و مع الوقت الذى أبطأ، بدأت أدرك أنى أعيش الآن لحظة كتلك اللحظة. مرت بى سريعاً كلمات الناس و شعرت بالحنين. بالحنين إلى شخصٍ مدفونٍ بداخلى. شخص كان يتفجر بالأمل و يعتنق الطموح. شخص كان يؤمن بالبكاء لا للاستسلام، بل لدفعة للأمام. كان يؤمن بأن الحرية صفة، و ليست حالة. كان يؤمن بفجر باسم يرتسم بعد الظلام. كان يؤمن بأن تحارب و تجرى حتى لا تقوى قدماك على حملك و لا التحرك مرة أخرى و يتملكك العجز، ثم تأخذ خطوة إضافية. خطوة قد لا تمثل الكثير للبعض، لكن فيها فرقاً كالذى بين السماء و الأرض. خطوة قررت أن آخذها الآن. لأنفض الغبار عن الشخص المدفون بداخلى، و أجلوَ الصدأ عن روحه، و أعانقه بحرقة. و يَنبُتُ جَنَاحَاىَ مِن جَدِيدْ. عبدالرحمن الجندى الأحد 10/4/2016</t>
  </si>
  <si>
    <t>أصدقائى الاحباء : رجال هندسه عين شمس احيانا نألفُ بعضَ العبارات والمقولات والحكم ، نُرددُها ونُكرِرُها حتى نحفظها عن ظهر قلب ، ولكن ياتى فى يوم موقف تشعر فيه بانك تفهم وتشعر بالكلمات لأول مرة . اليوم فهمت معنى مقولة رُبَ اخٍ لك لم تلِدهُ امُك. فلن تتخيلوا كم تأثرت بكلماتكم والصور المُعلقة فى الكلية ، فكل ما تكتبون او تفعلون يصل إلىَّ أولاً بأول . استشعرتُ وقتها حقاً ان هناك رابطة ما تربطنى بهؤلاء الناس ، الذين لا يدفعهم اى دافع شخصى او مصلحة . فما مصلحتهم فى الدفاع عن شخص لا يعرفهم ولا يعرفونه ، الا لرفض ظلم وواقع قبيح يفرض نفسه علينا فرضاً حتى كدنا جميعا نألفُه . اتأثر ويملؤنى تجاهكم حبٌ عميق ، اعمق اسبابه هو انكم رغم مرور ما يقارب الثلاث سنوات ، ومع كثرة الأحداث والمشاغل ، رغم كل هذا لم تنسوا . وهذا يكفينى . شدة القبح وكثرتُه تُوِرث إِلفَهُ والتعود عليه ، وانحطاط المعايير حتى يصبح الواحد غير ملاحظ ولا مُميز للقبح من الاساس . من يوم ان سُجنت ، وكل ما حولى وكل من حولى يحأول بقدر جهده ان يكسر هذا الجزء لدينا . ان يجعلنا نألف الظلم . ان نحمد الله أنَّا ضُرِبنا ولم نُسَب باهلنا . ان نشكرهم على دقائق زائلة مع الاهل او خارج الزنزانة ، ان ننسى انه مهما خفضوا قسوة السجن فهو سجن ، ومهما وسعوا القفص ، فهو قفص . ان نفقد هويتنا البشرية ، ونعيش بانصاف انسانية وبقايا من عقل ومنطق قديمين . لا تسمحوا لهم ان يفعلوا معكم كما فعلوا معى، لا تألفوا القبح ولا تنسوا ابسط مبادئ انسانيتكم ، وتذكروها بابسط الافعال حتى ان تنكروا فقط بقلوبكم . يقولون ان هناك ناراً تحرق ، وهناك نارٌ تُنَقِى وتُشَكِل . ادعوا الله لى ان استطيع الحفاظ على السجن من النوع الثانى . اشكر كل واحد منكم شخصياً ، كل من ساعد وكتب وزار ودعا وكان معى بقلبه . انتم تصنعون فارقاً وانا اُقَدِّركُم : ) اخوكم عبد الرحمن الجندى الاربعاء 4/5/2016</t>
  </si>
  <si>
    <t>كل سنة وانتو طيبين يا رجالة ، حد عايز حاجة ؟ يقول الضابط بعد الزيارة أثناء التفتيش ، يقصد العيدعايز اروَّح ، لا ، لم اقُلها . جالت بخاطرى فقط .سادس عيد ، سادس عيد فى السجن . مر علىَّ ستة اعياد .جعلت اُقَلبُها فى راسى . ما آلمنى ليست هذه الحقيقة . ما آلمنى هو انها لم تعد تؤلمنى . ما آلمنى هو كيف صرت أنا وأسرتى نتكلم عن العيد كأنه مجرد بضعة ايام لا تخصنا وليست من حقنا . لا ننتمى لها ولا تنتمى لنا .كيف صرنا نتكلم عن قبل العيد ، وبعد العيد ، ولا نَذكر العيد وكأنه غير موجود .فى جوابها الاخير ، سالتنى اختى ما ان كنت اذكر تلك الايام التى كانت تملك روائح معينة مميزة خاصة بها ، مثل أول يوم رمضان وأول يوم عيد وأول يوم مدرسة ، وكيف انك عندما تستحضر ذكرىات تلك الايام تأتيك بروائحها .اخبرتنى انها لم تعد تَخبُرُ تلك الروائح منذ ثلاث سنوات . فكل الأيام صارت ذات رائحة واحده ونكهه ثابته .رائحة السجن . الحضور الخفىّ فى كل أعمالنا وأوقاتنا .يصادف أول يوم عيد أيضا ، يومى الالف فى السجن . ألـف .يصدمنى الرقم . لا احزن . لا ابكى . اعتدت على كسر تلك الارقام القياسية اللعينة .فهذا يومى الالف وذلك عيدى السادس وهنالك ثالث رمضان وهنا سادس سجن ادخله .... صرت أُصدَم فقط .تمر علىَّ الأعياد السابقة سريعا فى تتابُع . عيد فى سجن المرج بعد دخولى السجن بأيام . عيد بعده فى المرج قبل رحيلى منه بأيام . عيد فى طرة . ثلاثة فى وادى النطرون . كلا منها فى ظروف وزنزانة واناس مختلفين .والرائحة واحده . سجن .أُحأول تذكُّر أى عيد قبل السجن . لا أُفلح. صارت كل ذكرىات ما قبل السجن بعيدة مشوشة ، وكأنها من عالم موازٍ . وكأنى لم أعشها يوماً .أمضيت كل أعيادى فى السجن مع أبى وحدنا .حتى هذا فقدتُه . هذا العيد ، انا وحيد تماماً .فى زنزانة مُكتَظة بالبشر ،لكن وحــيد . عبد الرحمن الجندىالثلاثاء 5/7/201630 رمضان 1437</t>
  </si>
  <si>
    <t>يا أبو يوسف.. أفتقدك يارفيق كن بخير ولا تقلق علي فأنا بأحسن حال... قبل لي يوسف، ةبلغ أمه السلام...وكمئنني عليكم كلما استطعت. ولا تقلق ياصاحبي..سنخرج ونلهو ونغني... قريبااً جداً.</t>
  </si>
  <si>
    <t>أتذكّر مسرحية كوميدية شهيرة وقديمة، شاهدتها مرات في الطفولة، أصل وصورة، من بطولة محمد عوض وعبد المنعم مدبولي وحسن مصطفى وأمين هنيدي، مسرحية رائعة، فيها كوميديا حقيقية، وضحك حقيقي، وأيضاً فكرة ملفتة. تحكي عن جريدة صغيرة، يديرها رئيس تحرير متسلط (حسن مصطفى)، ولا تهمه مصداقية الخبر، بقدر ما يهمه وجود السبق الصحافي، ونسبة التوزيع، ولو كان الخبر مفبركاً وليس صحيحاً.يكلف، يوماً الصحافيين، عوض ومدبولي، بتغطية خبر وصول المهراجا إلى مصر. ولسببٍ ما لا يستطيعان الذهاب إلى المطار لمقابلة المهراجا عند وصوله، فيقرّران تحت ضغط رئيس التحرير، وتهديده لهما بالفصل، إنْ لم يكن هناك سبق صحافي، أن يخترعا سبقاً صحافياً وفبركة مقابلة لم تحدث مع المهراجا.كان مشهداً رائعاً وشهيراً عند فبركة المقابلة مع المهراجا، والسؤال الوهمي والإجابة الوهمية التي ظل المهراجا يفكّر ويفكّر، وجلس يفكّر ويفكّر، ونام واستيقظ وهو يفكّر ويفكّر، إلى أن أجاب على السؤال الوهمي بأنه يحب الملوخية، فكان المانشيت الرئيسي للجريدة أن المهراجا يحب الملوخية. ولكن، حدث ما لا يحمد عقباه، وتم إعلان أن الطائرة ستتأخر ساعات، وبدلاً من أن يفكر الصحفيان في تحمل المسؤولية والاعتذار عن الفبركة والكذب، ثم تصحيح الخطأ، اخترعا مهراجا. فاتفقا مع عامل الفراشة، أمين الهنيدي، بأن يمثل دور المهراجا في مؤتمر صحافى، لإثبات أن المهراجا وصل إلى مصر فعلاً، ولقناه بضع كلمات غريبة، قد تشبه اللغة الهندية، اعتماداً على أن الحضور لا يفهمون أي كلمة فيها. وبعد عدة مواقف كوميدية، ومفارقات كثيرة، يتم إعلان أن المهراجا الهندي اعتذر عن الحضور لمصر، بعد عطل الطائرة، وأن زيارته تأجلت، لتكون فضيحة كبرى، ودرساً قاسياً للصحافيين اللذيْن يقرّران المراجعة والاعتذار والتصحيح.تذكّرني هذه المسرحية الكوميدية كثيراً بالحالة المصرية بشكل عام، وبالحالة الكارثية للإعلام المصري خصوصاً، فنظام الحكم الحالي لا بد أن يجد مبرراً للبقاء، لا بد أن يخترع شرعية لوجوده في السلطة، وشرعيته الوحيدة هي ذريعة محاربة الإرهاب، والحماية من المؤامرات الكونية، فإذا لم يكن هناك إرهاب لا بد من اختراعه، وإذا لم تكن هناك مؤامرة لا بد من اختراع مؤامرة، وإلا فما مبرر البقاء في السلطة، وما هو مبرر الاستبداد والقمع والإجراءات الاستثنائية، فلا يوجد نمو اقتصادي ولا تنمية ولا تعليم ولا صناعة ولا إنتاج ولا عدالة اجتماعية ولا حفظ للأمن ولا أي شيء يستطيع هذا النظام التفاخر به.الأكثر فكاهة أن تجد مذيعاً كل شهرته قائمة على بث التسجيلات المفبركة، لتشويه الآخرين وتخوينهم، ليتقمص الآن دور الملاك الناصح والنفاق والتضليل، والمضحك شكوى عبد الفتاح السيسي من الإعلام، إذا وجّه أحدهم أي اشتباه نقد خفيف، فالنقد مهما كان خفيفاً وسطحياً ضار، من وجهة نظره، فكيف لا يتم ترويج المعجزات والتسبيح بحمده طول الوقت. والكوميديا الأكبر مزايدة وسائل الإعلام الموالية على بعضها، وشكواهم من بعضهم بعضاً، فالكل يتحدث عن المهنية الغائبة، على الرغم من ممارسته كل أشكال التدليس وعدم المهنية، أما الأكثر فكاهة أن تجد مذيعاً كل شهرته قائمة على بث التسجيلات المفبركة، لتشويه الآخرين وتخوينهم، ليتقمص الآن دور الملاك الناصح، ويوجه اللوم لمن قام بتكرار الأفعال غير الأخلاقية نفسها.أعود إلى الأعمال الفنية، لأتذكر فيلماً قديما اسمه امرأة من زجاج، عن زوجه مسؤول مهم في الدولة، تقوم بملاحقة وكيل نيابة وإغوائه، وكان زميلها في الدراسة، إلى أن تقتل شخصاً بسيارتها يوماً، ويتم توجيه الاتهام ظلماً لمعارض للنظام الحاكم في ذلك الوقت. وللمصادفة الدرامية، يتم تكليف وكيل النيابة بالتحقيق في القضية، وهو يعلم أن صديقته هي القاتلة، وليس المتهم الذي يقوم النظام بتشويهه بكل الصور الممكنة، تمهيداً لإدانته وحبسه ظلماً بجريمةٍ لم يفعلها، ويتعجّب أحد أنصار المسؤول الكبير والمكلف بتزوير الأدلة، وتجميع شهداء الزور، من أنه لا يزال هناك متعاطفون مع ذلك المعارض، ومستعدون للدفاع عنه، على الرغم من كل حملات التشويه القاسية والمنظمة من السلطة والصحافة الموالية.للأسف، تلجأ السلطة في مصر، في كل العصور دائماً، إلى التشويه والمعارك غير الأخلاقية، سلاحاً للتشويه وتقليل التعاطف الشعبي مع المعارضين. والأكثر بجاحة وفجاجة، هذه الأيام، أن تتخذ الأجهزة الأمنية ذرائع وحجج فارغة، لعدم الإفراج عن سجناء الرأي، أو المعارضة السلمية، أو شباب الثورة، فكيف يفرجون عمن قاموا بتشويه سمعته، واتهامه زوراً وبهتاناً بالخيانة والعمالة، وتلقي تمويل أجنبي. قمة البجاحة والفجاجة أن يتحججوا بالمصداقية في غير موضعها، من أجل مزيد من الظلم، يعالجون الخطأ بخطأ أكبر، فبدلاً من وقف التشويه والحرب على ثورة 25 يناير، تجد أنهم تأخذهم العزة بالإثم، ويزدادون طغياناً وظلماً.ولكن، ما الغريب في ذلك، فهذه السلطة، أو هذا الائتلاف الحاكم، إن صح التعبير، هو الأكثر حماقة وعناداً وفجاجة. ولذلك، من الطبيعي أن تتكرّر الأخطاء الكارثية نفسها التي ستؤدي إلى النتائج الكارثية نفسها، فللأسف، لم يتعلم أحد مما حدث، ولا حتى من المسرحيات والأفلام القديمة.</t>
  </si>
  <si>
    <t>اليأس خيانة، كلمة كنا نصبر بها أنفسنا في الظروف الصعبة في بداياتنا، كثيرًا ما كتبنا وقلنا عبارة اليأس خيانة قبل ثورة 25 يناير أثناء موجات الاعتقالات أو الإحباط، وكثيرًا ما كتبناها وقلناها أثناء الـ 18 يوم في ميدان التحرير عندما كان مبارك متشبث بالسلطة ورافض التنحي، وكثيرًا ما كتبناها وقلناها في المحطات الكثيرة التي تعثر فيها المسار بعد تنحي مبارك.اليأس خيانة، عبارة من المفترض أنها تحفز وتشجع على الصبر والتحمل ومواصلة المجهود والتضحيات من أجل الثورة أو من أجل التغيير نحو الحرية والديمقراطية والعدالة، أو من أجل تجاهل الإهانة والمهانة أثناء محاولة نشر فكرة ما، اليأس خيانة.. هل كانت عبارة نحأول بها خداع أنفسنا؟كم تندرنا عليها في بداية الحبس عندما كان من المسموح استقبال رسائل التضامن من الرفاق والزملاء والأصدقاء خارج السجن، كانت بالنسبة لنا مجرد عبارات جوفاء ونماذج محفوظة للرثاء، اليأس خيانة وصمودكم قوة لنا وأنتم في السجن الصغير طرة واحنا في السجن الكبير مصر، كلها عبارات أصبحت بلا معنى ولا تستنهض أي همم، فقط المزيد من مشاعر الإحباط واليأس.(2)والأمل أيضًا خيانة.. قالها علاء عبدالفتاح في إحدى النقاشات الليلية من وراء قضبان الحبس الانفرادي قبل أن يزيدوا في التنكيل والعزلة ونقل كل من علاء ودومة وعادل إلى سجون متفرقة بهدف الحرمان من نعمة الفضفضة والحديث مع شخص مشترك معك في نفس الاهتمامات.الأمل أيضًا خيانة.. فهل من الديمقراطية أن يعاني والدك وأمك وزوجتك وأبناءك بدون أي ذنب وبدون أي مشاركة في اتخاذ القرار!الأمل أيضًا خيانة.. فمن يتذكرك الآن بعد أكثر من 27 شهر من الحبس الانفرادي؟والأمل أيضا خيانة.. هل هناك من لا يزال يحأول وقف العمل بقانون التظاهر أو على الأقل تعديله وتخفيف العقوبات؟والأمل أيضًا خيانة.. هل المشكلة أصلًا في قانون التظاهر وعقوباته المبالغ فيها؟ وهل لو تم تخفيف العقوبات سيطلقوا سراحك؟ وهل أنت محبوس أساسًا بسبب رفض قانون التظاهر؟ وهل هم عاجزون عن تلفيق المزيد من القضايا بقوانين أخرى؟والأمل أيضًا خيانة.. فما الذي يجعلهم يطلقوا سراحك أو دومة أو علاء أو ماهينور أو يوسف أو غيرهم؟ وما الذي يمنعهم من تلفيق قضايا أخرى؟ هل يوجد من يسمع داخل منظومة الحكم؟ وإن كان هناك من يسمع فهل هناك من يفكر أو يدرك أو يراجع؟ هل هناك من يريد الحل أم المزيد من الانتقام وإشعال الأزمات؟ هل لدى هذا النظام عقل وهل لديهم أي رغبة في التهدئة أو الحوار أو الاستقرار؟(3)والأمل أيضًا خيانة.. لا أعرف لماذا وجّه الكثيرون اللوم لباسم يوسف عندما قرر وقف البرنامج أو عدم دخول معركة أو السفر خارج مصر حرصًا على حياته وسلامة عائلته، لقد كان الرجل محقًا فيما قال، لو حدث أي أذى من زبانية النظام له أو لعائلته لن يكون هناك سوى بعض التعاطف الذي سيتضائل مع الوقت، وربما سيكون هناك هاشتاج سيختفي بعد عدة أيام أو عدة أسابيع.باسم يوسف لم يزعم يومًا أنه مناضل أو سياسي أو ناشط حقوقي ولذلك لا مجال لأي توجيه لوم له، فالرجل عمل ما في استطاعته فيما يخص مجاله وله كل الشكر على ذلك.(4)أحيانًا أسأل نفسي عن معنى كلمة مناضل من الأساس، ولماذا كان البعض يحرص على الفوز بهذا اللقب الذي أصبح مشاع وبدون معنى محدد، وهل أي شيء له معنى؟أشفق كثيرًا على مالك وشادي، أتعاطف أو أؤيد أو أشجع وكل هذه المصطلحات، بصراحة أنا مؤيد لكل طرق الاعتراض الرمزية الصادمة، ذكرتني حركتهم بالوقفة أمام منزل وزير الداخلية حاملين الملابس الداخلية، وقتها أيضًا تسابق الجميع في الإدانة والتخوين وتقديم البلاغات، اتحد الجميع ضدنا عندما انتقدنا الشرطة بشكل رمزي صادم، الجميع هاجمنا.. الإخواني والليبرالي واليساري والناصري والفلول وحزب الكنبة والعديد من المجموعات التي كانت تزعم انتماءها للثورة أيضًا.(5)الأمل أيضًا خيانة، ففي ثقافتنا المريضة المتراكمة ستجد أن التضامن والتعاطف والمدافعة لا يعتمدون على المبدأ كما هو مفترض، بل هو بالمزاج أو الانتماء للأهل أو العشيرة أو حسب الظروف.أتذكر من قال افرجوا عن الشباب عدا ماهر لأن دمه تقيل أو لأنه عصر ليمون، وهناك من قال ما عدا دومة لأنه متهور، وهناك من قال ماعدا علاء لأن لسانه طويل، إنه منطق الأهل والعشيرة في التضامن، ولذلك من الطبيعي ألا يتم الإفراج عن أحد، فالانتهازية والنذالة هي أكبر هدية من المستبد.إن الجميع مشترك في هذه الخطيئة، فمن الحماقة أن يتصور بعضنا أنه بمأمن طالما يصمت عن التنكيل بمن هو خارج عشيرته، فإن تعاميت عن التنكيل بخصمك اليوم فلا تتعجب عندما يتم التنكيل بك يومًا ما.والأمل أيضًا خيانة، فهم لا يكفيهم حبسي 27 شهرًا ولا يكفيهم كل الكذب والتضليل وتشويه السمعة ولا يكفيهم التنكيل السابق أو اللاحق، ولن يغفروا محاولة إسقاط النظام في 25 يناير، ولن يغفروا الخروج عن القطيع بعد 3 يوليو، ولن يرضيهم إلا التطبيل مع القطيع ولا غير ذلك.(6)هل أنا مُحبط بفتح الباء.. ربما، هل أنا مُحبط بكسر الباء .. ربما، هل لا يزال هناك أمل في شيء ما أو حدث ما؟.. ربما، هل اليأس خيانة أم الأمل خيانة.. ربما!ربي.. إن السجن أحب إليّ مما يدعونني إليه، ربي.. ليس لي غيرك فامنحني القوة والصبر، اللهم ارفع الظلم عن كل المظلومين فأنت ملك الملوك.</t>
  </si>
  <si>
    <t>بصراحة، عندي حالة من الكسوف والخجل من نفسي من ساعة ما عرفت اللي عملته سناء سيف، إنها جينات عائلة سيف.. ما هذه العائلة ! *** أبقى كذاب لو نكرت إني ساعات بقول لنفسي إيه اللي أنا علمته في نفسي ده؟ إيه اللي جابني هنا، أنا أخدت إيه غير السجن والبهدلة، وكمان تشديد وغلاسة وتكدير ورقابة طوال الوقت، وكمان فوق دة كله ظلم برة السجن وتخوين وتشويه وتدمير للسمعة واختراع لقصص الخيانة والعمالة والتمويل، حتى التعاطف والتضامن في مصر بالمزاج وبيخضع لمبدأ الأهل والعشيرة والصحاب والخيار والفقوس، أنا إيه اللي عملته في نفسي ده؟! أكيد الواحد ساعات بتمر عليه لحظات صعبة، إحباط وملل وبدايات يأس، أثناء فترات الغلاسة أو أثناء حملات التخوين في الإعلام أو مع قلة التضامن، أو مع زيادة الإحساس بالظلم من كل الاتجاهات، أو مع تراكم وازدياد المشاكل العائلية أو المادية، أو لما بشوف أخبار الانتهازيين اللي وصلوا لمناصب أو دخلوا البرلمان بعد ما شاركوا فى حبسنا وباركوا قانون التظاهر أو بعد ما شاركوا في حملات التشويه والتخوين وهم أكثر ناس عارفين إن كل الكلام ده كذب وتلفيق وليس له أساس من الصحة، ساعات بفتكر كانوا زمان عاملين إزاي و دلوقتي عاملين إزاي بعد الخسة والندالة وقلة الأصل . أكيد بتيجي لحظات بداية إحباط وأسئلة زي.. هو حد حاسس بحاجة أصلا؟ هو ممكن يكون في نتيجه ممكن تحصل ولو بعد سنين، هو فعلا ممكن في يوم من الأيام الحقيقة تظهر والظلم ينجلي وإن الناس تخرج من نظرية المؤامرة ويبتدوا يفكروا تفكير منطقي بدل التفسيرات السهلة وجو المؤامرة الكونية؟ هل ممكن نلاقي إن الانتهازيين والمتسلقين يتفضحوا وتنكشف حقيقتهم ونذالتهم؟ طب هل ممكن ضميرهم يصحى لو لسة موجود أو يجيلهم إحساس بالذنب وضميرهم يؤنبهم بسبب تنفيذهم لأوامر الأجهزة الأمنية بتشويه وشيطنة الناس المطلوب تدميرهم واغتيالهم معنويا حتى وهم في السجن؟ وهل ممكن ضميرهم يصحى ويفتكروا اللي - للأسف - علمهم كلمة زمان أو - بسذاجة - وصولهم للإعلام واعتمد عليهم أو وثق فيهم ولو لحظة . *** طبيعي أي إنسان يجيله لحظات إحباط وفقدان يقين في كل شئ خصوصا في لحظات زيادة الظلم، وساعات بتيجي أسئلة من نوع تاني زي.. يا ترى لما أخرج هلاقي الدنيا عاملة إزاي؟ وهاعمل ايه؟ وهل ممكن تجنب السجن تاني؟ ولو مش علشاني يبقى عشان أمي ومراتي وعيالي اللي اتبهدلوا؟ ولا هلاقي نفسي في السجن تاني بتهم هبلة قبل كل مناسبة أو حدث؟ وهل السفر ممكن؟ وهل السفر صح أصلا؟ ولا هروب وجبن؟ وهل هيسبوني في حالي؟ ولا الرغبة في الانتقام هتفضل موجودة عندهم؟ وهل الناس هاتسيبني في حالي؟ وهل أصلا مسموح أكون في حالي؟ ويعني إيه أكون في حالي؟ هل ممكن؟ وإزاي؟ *** أعتقد أن العظيمة سناء سيف كانت إجابتها عملية على أسئلة زي دي، مافرقش معاها بهدلة السجن، ما فكرتش في الهروب، ما حطيتش في اعتبارها كلام الناس والهري والرغي وسخافة السخفاء ومزايدة المزايدين، بصراحة الواحد مكسوف من نفسه، إنها لعظيمة تلك العائلة . *** تضحيات كثيرة تتضائل أمام تضحيات سناء اللي بتقول لناس اجمدوا، بتقول لنا اليأس خيانة وإن لازم ندفع الثمن عشان الناس تبدأ تفكر وتتكسف من نفسها، يمكن ناس يراجعوا نفسهم، ويمكن ناس ضميرهم يصحى، ويمكن ناس يحأولوا يصلحوا جريمة المشاركة في تمرير قانون التظاهر، أو جريمة الإيحاء إن البرلمان كان ممكن يعدل قانون التظاهر. *** سناء بتقول لسة في أمل مهما بقى عددنا قليل ومهما شوهوا فينا، بتقول لينا اعمل اللي انت مقتنع بيه ودافع عن مبادئك مهما كان الثمن، يمكن في ناس تحس على دمها، سناء بتقول لينا أن التضامن يكون مع المبدأ مش بالشخصية أو على حسب درجة الصحوبية، سناء بتقول للي في السجن اوعوا تضعفوا أو تحبطوا، وبتقول لناس كتير خلي عندكم دم واتحركوا وإلا البلد للأسف كلها هتلبس في الحيط.</t>
  </si>
  <si>
    <t>أثناء كتابة هذه السطور يبدأ العد التنازلي لنهاية شهر رمضان المبارك، أيام قليلة ويحل علينا عيد الفطر المبارك، ولكن كالعادة بإحساس مختلف، أعتقد أنه ربما يكون إحساس مختلف هذا العام عن إحساس العاميين الماضيين.إنه رمضان الثالث لي في السجن، وأيام قليلة ويهل عيد الفطر ثم عيد الأضحى، وكم هي قاسية تلك المناسبات وأنت مقيد الحرية، وأنت بعيد عن الأهل والأحباب.والمناسبات الدينية أو المواسم لها طعم مختلف في مصر عن أماكن كثيرة في العالم، فعادة تكون مرتبطة بالبهجة والتجمعات العائلية والأطعمة المميزة وأحيانًا تكون مرتبطة بعادات قديمة لا تتغير منذ مئات السنين وربما آلاف السنين، وبسبب مشاعر البهجة واللمة والتجمعات العائلية والاجتماعية والمظاهر الاحتفالية في رمضان والأعياد والمناسبات في الحياة العادية للمصريين يكون الوضع عكس ذلك تماماً أثناء نفس المناسبات ولكن داخل السجون، حيث تكون غاية فى الكآبة والحزن والملل والوحشة والاكتئاب الذي يشبه الموت البطيء.رمضان داخل السجن.. لا يوجد إفطار مع العائلة والأحباب والأصدقاء، وليس هناك ولائم ولا عزائم ولا زيارات ولا إعادة تواصل مع من بعدتهم الحياة والمسافات، ولا يوجد بالطبع صلاة تراويح جماعية لأنه غير مسموح بصلاة الجماعة للمجرمين الخطرين من أمثالي، وبالطبع غير مسموح بصلاة العيد!أما عن يومي عيد الفطر وعيد الأضحى فهما أكثر الأيام سوءًا وكآبة على نفسي.. حيث لا شمس ولا حياة ولا حركة ولا بشر، فقط حبس انفرادي وصمت تام لمدة 5 أيام أو أكثر حتى تنتهي ما يُطلق عليها أيام الطوارئ والتشديد بسبب أجازات الموظفين، ومنها بالطبع أجازات السادة الضباط حفظهم الله.ولكن هذا العام قررت النظر للأشياء بشكل مختلف، أصبحت أنظر لنصف الكوب الممتلىء كما ينصحونا دائمًا، وبصراحة لا أعلم السبب الحقيقي لهذا التحول أو في هذه النظرة من زاوية مختلفة، هل هو التعود والتعايش بعد أكثر من31 شهرًا من الحبس؟ أم هي حيلة نفسية يلجأ لها العقل هربًا من الاكتئاب؟ أم هي حيلة لتذوق الأشياء بشكل مختلف؟ أم كل ما سبق؟بداية وبشكل عام أنا أحب الصوم، رغم أن الصائمين أقلية داخل السجون، ولكن بشكل عام أحب عباده الصوم، وكان لي بعض الأصدقاء الذين كانوا يتسائلون.. لماذا يريد الله أن يعذبنا بالصوم، أنا لا أعتقد أن الصوم تعذيب، الحياة عموما معظمها هم وحزن وضغوط وفي رأيي أن الصوم من الأشياء التي تدرب على تحمل الصعاب، أنا أستمتع بالصيام، وكم تكون قطرة المياة عظيمة في لحظة الإفطار، الاستمتاع بالأكل لحظة الإفطار ليس لها مثيل.أنا عن نفسي أيضًا تعلمت أشياء كثيرة من الصيام، واستطعت التخلص من بعض العادات السيئة عن طريق تكرار نفس إحساس الصيام، فالصوم تدريب جيد على تحمل الصعوبات والضغوط والمشقة.ورغم أن الإضراب عن الطعام الذي يلجأ إليه المظلوم في السجون أكثر قسوة من الصيام، إلا أني أعتقد كذلك أن من يصوم عادة يستطيع تحمل الإضراب عن الطعام وقت الحاجة رغم الفارق.وإن كنت أثق وأعتقد في الفائدة الروحية للصيام وفي قدرته على بث بعض الراحة في النفوس رغم بعض العصبية والمشادات التي قد تحدث بسبب نقص الجلوكوز في الدم، إلا أني كذلك لا أعتقد في ما يقوله معظم الأطباء عن الفوائد الصحة للصيام، فكما نجد معظم الأطباء في العالم العربي يتحدثون عن الفوائد الصحية للصوم هناك أيضًا رأي طبي مختلف، وفي رأيي أن الصوم قد يكون مفيد صحيًا فعلًا لو كان يعتمد على جوهر الصوم كالزهد وعدم الإسراف، وهناك العديد من التقارير الطبية التي تقول أن الصيام الأكثر فائدة أو الأقل ضررًا لابد أن يعتمد على الأكل الصحي المتوازن، وأن يكون الطعام بكميات قليلة جدًا، وأن يتم توزيع الأكل والشرب على الفترة بين الإفطار والسحور، وأن يتم تقليل الدهون والسكريات والكربوهيدرات مع الإكثار من الماء والخضراوات والفاكهة، وهذا بالطبع يختلف مع كل ما تعودنا عليه في مصر حيث رمضان هو شهر الصراعات وإضرار الجسد وليس الزهد والصيام وراحة الجسد.وعودة لنصف الكوب الممتلىء بالنسبة لي، بإحساسي برمضان في السجن قد يكون أفضل في هذا العام، صحيح أني أتنأول الإفطار والسحور وحيدًا في زنزانة صامتة صماء تشع جدرانها لهيب وكآبة طوال الليل والنهار، ولكن هناك العديد من المميزات التي لم تكن متاحة، مثل الهدوء والوقت، لا أتذكر أني استطعت صلاة التراويح كل أيام شهر رمضان قبل السجن، دائمًا هناك عزومة أو مسلسل أو موعد أو اجتماع أو مؤتمر أو مظاهرة أو حتى كسل، الحمد لله الذي رزقني الإحساس بحلاوة صلاة التراويح، حتى لو كانت في زنزانة ضيقة، فالأصل في الصلاة التراويح أنها فردية وليست جماعة، اللهم ارزقني الاستمرارية خارج السجن.من مميزات رمضان في السجن أنه لا يوجد إلحاح على الأكل كما كان يحدث عادة، إنها فرصة لا تعوض من الأكل الصحي والمفيد والخفيف وقتما أريد وكيفما أريد.إنه العام الثالث بدون تدخين، اللهم احفظها نعمة، والعام الثالث بدون زحمة مرور وبدون تلوث، رمضان الثالث بأقل قدر من الشوائب التي تعكر الصوم.اللهم اجعل الكوب كله ممتلىء في رمضان القادم وليس نصفه فقط، رمضان وسط الأهل والأصدقاء.. رمضان به عبادة وصدق وقرب لله وابتعاد عن اللغو والشوائب، رمضان الحرية وعباده لله وحده.</t>
  </si>
  <si>
    <t>نزل الرجل العجوز درجات السلالم القليلة التي تفصله عن الشارع، ورغم أنهم 3 درجات فقط إلا أنه تعذب كثيراً بسبب خشونة المفاصل وتآكل الغضروف، لا يعرف لماذا يكون الدور الأرضي الذي يعيش فيه يعلو عن منسوب الشارع بهذه الدرجات، لماذا لا يكون بنفس المنسوب وبدون تعذيب.الآن لم يبق إلا 20 متراً بينه وبين كشك الجرائد، السير أفضل كثيراً من نزول درجات السلم لم يكن يريد أن يخرج اليوم من المنزل ولكن لابد من قراءة كل الصحف اليومية والتي تتحدث عن قضية أستفتاء بريطانيا وخروجها من الاتحاد الأوروبي، فكل وسائل الإعلام تتحدث عن هذا الأمر.وعندما وصل إلى كشك الجرائد لم يجد هناك فارق كبير بين العناوين والمحتوى في كل الصحف المصرية، فدائماً المعالجات سطحية والمانشيتات زاعقة ليس لها علاقة بالمحتوى، ليس هناك فارق كبير بين الصحف القومية أو الخاصة في الوقت الحالي، تحسر على أيام زمان عندما كان أصل الصحافة أن تكون خاصة مستقلة قبل التأميم والتكميم، وكيف كان هناك هامش كبير من الحرية في النقاش والجدال والمناظرات والنقد والمعارضة رغم الديموقراطية الهشة وتدخلات السراية في الكثير من الأحيان، وحتى عندما عادت الديموقراطية الشكلية في عهد السادات ومبارك كان هناك فارق واضح بين الصحف القومية وبين الخاصة والحزبية وكان هناك هامش من الحرية مقارنة بالوقت الحالي الذي فاق العهد الناصري في الرقابة والتكميم والتحكم.لمح بعض الصحف العربية والأجنبية التي تناقش الموضوع بمهنية وحيادية أكثر ولكن لم يستطع إكمال قراءة العناوين، وقد اقتحم جاره في الدور الثاني لحظات قراءة العناوين صائحاً: لقد انتقم الله من بريطانيا، الله أكبر ولله الحمد.تعجب العجوز من هذا الصياح وهذا الكلام فالتفت إلى جاره مستفسراً: ماذا تقصد بقولك لقد انتقم الله من بريطانيا؟أجابه الجار الذي يسكن في الدور الثاني ـ ولكن بصوت خافت هذه المرة ـ وكأن هناك من يراقبه: لقد انتقم الله من بريطانيا لأنها ساهمت في دعم الانقلاب واعترفت بشرعية السيسي بعد انقلابه على الرئيس الشرعي في ٣٠ يونيو.سقط فك العجوز من الدهشة لهذا الكلام العجيب الذي يسمعه لأول مرة في حياته، إنه يعلم أن جاره الذي يسكن في الدور الثاني له ميول إخوانية ومن مؤيدي الرئيس المعزول محمد مرسي ولكن ما هذه النظرية الحمقاء التي يتحدث عنها، ما علاقة ٣٠ يونيو وثورة ولا انقلاب والشرعية بالأستفتاء البريطاني على الخروج من الاتحاد الأوروبي، ما هذا الهراء الذي يتحدث عنه هذا الإخواني؟لم يستطع أن يمنع نفسه من الحديث بشيء من الحدة وهو يرد على جاره قائلاً: أولاً.. دعنا نخرج الله من هذا الحديث، فلا أعتقد أن الله له علاقة بأستفتاء الشعب البريطاني حول الخروج أو البقاء في الاتحاد الأوروبي، ولا أعتقد أن الله له علاقة بالمنافسات والصراعات بين الساسة البريطانيين التي أدت إلى دفع الأمر في اتجاه الأستفتاء بدون التفكير في العواقب، ثانياً.. بغض النظر عن طبيعة الأسباب وحقيقة وتبعات ما حدث في ٣٠ يونيو إلا أن بريطانيا ليس لها علاقة به أيضاً، أما عن لقاء السيسي بكاميرون فهو من باب المصالح، ولكن المؤكد أن بريطانيا تستضيف العديد من الكوادر الإخوانية وهذا ينسف ما تدعيه.استمر الجدل البيزنطي لأكثر من نصف ساعة حول نظرية المؤامرة التي يروجها الجار الذي يسكن في الدور الثاني ومزاعمه بأن الغرب الصليبي الكافر هو الذي تآمر مع السيسي لإسقاط الرئيس الشرعي المنتخب، ولكن في آخر الأمر انتهى النقاش إلى لا شئ وغادر العجوز من أمام كشك الجرائد وهو يلعن اللحظة التي فكر فيها محاولة شراء الصحف، وهو يلعن كذلك الفاشية والسلطوية التي جعلت البعض ينغمس في فكر المؤامرة حتى كادت أن تكون أسلوب حياة، لا تختلف فيها الأنظمة الحاكمة عن المجموعات المنافسة.إن مصر تعيش تحت أنظمة حكم متعاقبة تستخدم الخطاب الشعبوي والعاطفي ونظريات المؤامرة من أجل التعبئة والحشد وخداع الجماهير، وهو ما أثر بالتأكيد على المعارضة في كل عصر والتي كثيرا ما تستخدم نفس الأسلوب وأحياناً نفس نظريات المؤامرة.لماذا لم نرى تخوين ونظريات مؤامرة وكلام عن مخططات الشرق لتقسيم بريطانيا، لماذا يكون الخلاف عندهم متحضر حتى لو كان عميق وجذري أما عندنا فليس مسموح سوى بالرأي الواحد والصوت الواحد، هكذا حدث العجوز نفسه بصوت عالٍ عند صعوده الشاق والمؤلم للثلات درجات في مدخل العمارة.لم يرغب في تكرار الجدل البيزنطي مع البواب الذي سأله لماذا يحدث نفسه وهو يحأول صعود الدرجات الثلاث، فبواب العمارة من مؤيدي رئيس الجمهورية وهو مؤيد لأي رئيس جمهورية يحكم مصر عموماً عملا بالمبدأ المصري الشهير اللي يتجوز أمي أقوله يا عمي وهو بالتالي من أشد المؤيدين لنظريات المؤامرة وتخاريف الخبراء الاستراتيجيين، كما أن له علاقة وثيقة بضباط مباحث القسم وبالتالي فلا داعي لإضاعة مزيد من الوقت في حكايات الجدال مع الجار الذي يسكن في الدور الثاني والذي يرى أن العالم كله والغرب المسيحي الصهيوني الماسوني قد تآمر على الرئيس الطيب محمد مرسي.ولكن العجوز لم يستطع تمالك أعصابه عندما سأله البواب ضاحكا: هل رأيت انتقام الله من بريطانيا التي تتآمر على مصر وتصنع الإرهاب وتدعم داعش والإخوان وترسل لنا الارهابيين.</t>
  </si>
  <si>
    <t>إنهم مجموعة من الناس المفترض بهم نظريًا أن يكون دورهم الدفاع عن حقوق ومصالح الشعب المصري، إنهم مجموعة من الناس، يفترضنظريًا أن يحاسبوا السلطة التنفيذية والحكومة ومراقبة وتقييم أداء الوزراء والمحافظين وإجراء التغيرات والتعديلات اللازمة لتصحيح المسار، وهم المنوط بهم تشريع القوانين اللازمة لتحسين حياة المواطنين وكذلك إصلاح التشريعات القديمة أو تحديثها لسد الثغرات أمام الفساد. *** كل ما سبق هو بعض من المهام التي يفترض نظريًا أن يقوم بها عضو البرلمان، ولكن ماذا إن كان برلمان معد مسبقا ومُجهز له بنظام إنتخابي لا يفرز إلا ختامة مطاط للموافقة والتأييد لكل قرارات ولي النعم ورأس السلطة التنفيذية، أو تنفيذ أوامر الجهات الأمنية التي كان لها الفضل في جعلهم أعضاء برلمان. بالتأكيد ستكون المهمة الأولى لهذه النوعية من البشر هي رد الجميل لولي النعم وللأجهزة الأمنية، ولذلك لا عجب أن يتم شحنهم في طائرة إلى نيويورك على طريقة الحزب الوطنى في عهد مبارك عندما كان يقوم بتجميع الباعة الجائلين والبلطجية وشحنهم في أتوبيسات لتأييد تحركات وقرارات مبارك، فالنظام لم يتغير وإن تغيرت بعض الوجوه والأسماء. ولا عجب كذلك أن يكون الوفد البرلماني المصري به أغلبية أنصار نظرية المؤامرة والمروجين للقصص الخيالية عن حروب الجيل الرابع، ولا عجب كذلك أن يكون أغلبيتهم من ذوي الخلفيات الأمنية أو من المعروف عنهم علاقتهم بالأجهزة الأمنية والمنفذين لتكليفات قديمة مثل نشر تسريبات مجتزأة ومشوهة أو مثل تشويه حركات اجتماعية معارضة وتفتيتها من الداخل، فها هي التكليفات عادت وحان وقت رد الجميل للرجل الكبير ولي النعم. ولا عجب في تغيير خطابهم في نيويورك عن حديثهم في القاهرة، فهناك يتحدثون عن العلاقات الاستراتيجية والحب والود والحرب المشتركة على الإرهاب، وهنا صدعونا عن المؤامرات الأمريكية المستمرة لتدمير مصر، ولكن لا عجب في تغيير الخطاب، فقد غيروا جلودهم عشرات المرات قبل ذلك. *** السفريات المشوهة، هكذا اتهموا كل من سافر من قبل لحضور ندوات أو مؤتمرات أو لإلقاء محاضرة في جامعات أجنبية، ولكن ماذا يطلقون على سفرياتهم التي تهدف التضليل والخداع والدفاع عن الباطل، ماذا يصفون أنفسهم وهم يسافرون بهدف الكذب والتدليس والقول بأنه لا يوجد ظلم ولا قوانين مفصلة قمعية ولا يوجد انتهاكات وتعذيب في الأقسام والسجون ولا يوجد تلفيق للقضايا ولا يوجد تضييق على كل من يعترض أو يختلف أو يهتم بحقوق الإنسان، لقد سافر نواب النظام لأداء تكليف جديد وهو تبييض وجه الحكم في مصر، ولكن ماذا عن تكاليف السفر، وماذا عن الهدف المشبوه، أعتقد أنهم إذا راجعوا مواقفهم في اللحظات النادرة لاستيقاظ ضمائرهم سيعترفون أن سفرياتهم هي خير مثال واضح لكيف تكون السفريات المشبوهة التي تدعم الظلم والفساد والاستبداد. *** وكذلك لا عجب أيضا في هذا الغرام غير المفاجئ بين السيسي وهيلاري كلينتون، أو تلك المشاعر الحميمية بين السيسي ودونالد ترامب، ولا عجب في هذا التناقض بين حديث المؤامرة والقوى الغربية التي تتآمر على مصر طوال الـ 24 ساعة 7 أيام في الأسبوع وبين تلك التصريحات الوردية والعلاقات التاريخية العميقة التي لا يعكر صفوها أي شيء! وبالرغم من أن إدارة السيسي وأجهزته وممثلينه يدعمون دونالد ترامب سرًا وعلانية وهو ما يتضح من زيارات الأعضاء الجمهوريين بالكونجرس أو من خلال المغازلة العلنية من جهة ترامب إلى معظم الحكام المستبدين في العالم وعلى رأسهم السيسي بالطبع، إلا أنه لا يوجد فارق كبير بين دونالد ترامب وهيلاري كلينتون، فكلاهما متفق في الخطوط العريضة والرئيسية للسياسة الأمريكية، وكلاهما يدعم المصالح أولًا، وكلاهما سيتعاون بكل الطرق مع المستبدين على حساب المبادئ وقيم الديمقراطية وحقوق الإنسان، ولا مانع من بعض التصريحات الشكلية لذر الرماد في العيون، تصريحات مصرية ضد المؤامرة الكونية أو ضد ما يسمى بخرافات التقسيم والجيل الرابع، وتصريحات أمريكية شكلية تدين تلفيق القضايا أو ضد تلفيق القضايا أو ضد انتهاكات حقوق الإنسان أو ضد التضييق على المجتمع المدني. *** بالتأكيد دونالد ترامب هو الأكثر توافقا مع السيسي مقارنة بهيلاري كلينتون، فالطيور على أشكالها تقع، وكذلك قد أعلنها ترامب صراحة بأنه لن يضغط على الحلفاء والأصدقاء من أجل تطبيق معايير وقيم الديمقراطية وحقوق الإنسان، وكما يعلن ترامب نواياه العنصرية ضد العرب والمسلمين والميكسيكيين وكل أنواع المهاجرين إلى الولايات المتحدة ستجد أن إدارة السيسي تتعامل بقدر كبير من العنصرية مع كل من يختلف أو يعترض أو يتململ أو لديه رأي آخر. *** إن التعصب يتغذى ويغذي بعضه البعض ولذلك لا عجب من إستغلال داعش لخطب ترامب العنصري من أجل تجنيد مسلمين داخل الولايات المتحدة، ولا عجب من إستغلال داعش لممارسات السيسي الاقتصادية الظالمة من أجل تجنيد أنصار جدد ممن تعرضوا للظلم المباشر أو غير مباشر. *** أما هيلاري كلينتون فلن تكون مريحة بالنسبة للسيسي رغم أنها لا تختلف كثيرا عن ترامب، ليس لأنها داعمة للديمقراطية أو حقوق الإنسان، وليس لأنها، كمان يروج المهرجون وأدوات الأجهزة الأمنية، اعترفت في كتابها بالمؤامرة والمخطط وأن السيسي أوقف المشروع، فهؤلاء المهرجون ومن يوجههم هم أول من يعلم أن هذا الهراء لا يوجد في مذكرات هيلاري كلينتون ولا في أي كتاب، لذلك مستحيل أن تجد أحدهم قد ذكر رقم الصفحة التي تذكرها الهراء، ولكن في رأيي أن هيلاري كلينتون لن تكون مريحة للسيسي بسبب ضغوط التيار الديمقراطي أو الليبرالى إن صح التعبير داخل الحزب الديمقراطي، فكلينتون أقرب لسياسات الحزب الجمهوري ولعلنا نتذكر دفاعها عن مبارك ورفضها لرحيل هذا الحليف في يناير 2011. لم تتغير قواعد اللعبة، لا في مصر ولا في واشنطن ولكن الجديد للعام الثالث على التوالي هو فرح ابن العمدة في نيويورك.</t>
  </si>
  <si>
    <t>حاجة مش لطيفة خالص إنك تلاقي بقى عندك 36 سنة، فجأة! والأسخف إن ييجي اليوم ده جوا السجن ومفيش حد يقولك شد حيلك، ولا حتى كل سنه وانت طيب، ولا أى حد يهتم أساسا، لأنك في السجن، حيث الصمت والهدوء التام ومرور الوقت في اللاشئ، والذل وقلة القيمه والحياة المهينة والتنطيط من اللي يسوي واللي ما يسواش. بس تمام، 36سنة، مرحلة جديدة بقى، والواحد يبدأ يعيش حياته بقى وينطلق، المشكله بس في أمراض الشيخوخة اللي بدأت بدري شويتين، الكوليسترول مع قلة الحركة على شويه خشونة مفاصل، والروماتويد، الضيف الجديد اللي بدأ يزحف ببطء على شويه آلام غريبة محدش عارف سببها. رابع عيد ميلاد ليا جوا السجن، كان المفروض يكون عيد الميلاد ده بره السجن، كده بقالي3 سنين وزيادة، خلصت ال3 سنين بتوع مخالفة قانون التظاهر، لسه الشهر الزيادة بتاع إهانة ظابط شرطة من حرس المحكمة مع اني لا شوفته ولا أعرف هو مين أساسا، بس تمام برضة، الحمد لله على كل شئ، بدأ العد التنازلي، أو هكذا هو المفترض لو محدش حب يكمل انتقام. 3 سنين وزيادة، 36 شهر، أكثر من1195 يوم عدوا في اللاشئ وبدون أي حاجه مفيدة، خلصت ال4 سنين وشغالين في الشهر الزيادة وبعدها نبدأ في باقي العقوبة وهي الإفراج مع قضاء ال3 سنين تحت المراقبة زي أي نشال أو تاجر مخدرات، واسمع ان المراقبة أحيانا بتكون أكثر إذلال ومهانة وتقييد للحرية أكثر من السجن نفسه. كنت قرأت مره إن للسجن صدمتين ، صدمة يوم دخول السجن وصدمة أكبر يوم الخروج منه، في صدمه الدخول بيكون فيه انتقال مفاجئ من عالم بتعيش فيه حياتك الطبيعية وتتحرك براحتك وتعمل اللي انت عايزه أو معظم أو بعض اللي انت عايزه باعتبار قيود المجتمع إلى عالم السجن اللي له قواعد مختلفة ولغة مختلفة وبتكون فيه مجبر على كل شئ وبتشوف فيه كتير من الذل وقلة القيمه، دا حتى في الدول المتقدمة التي يوجد بها قيمة للإنسان وبيتم إحترام حقوقه بيتم السماح للسجين إللي قضوا فترة طويلة من السجن أنهم يخرجوا بره السجن في آخر سنة، وكل شهر بحيث يشوف الدنيا إللى اتغيرت ويبدأ يتعامل مع الناس تاني بشكل متدرج ويقلل من آثار صدمه الإفراج، فرق كبير بين دول عندها الهدف الرئيسي للقانون هو التنظيم وعندها تدرج في العقوبة وبيكون الهدف من السجن هو التأهيل والإصلاح فعلاً، ودول تانيه بيكون الهدف من القوانين هو تستيف الورق وإبراء الذمة والهدف من السجن والعقوبة هو الانتقام والتشفي فقط. مره زمان كنت سمعت من علاء إن استاذ أحمد سيف كان قال إن كلما طالت فترة الحبس بيحصل تغير شديد عميق داخل الإنسان، وبتسيب علامات وجروح كتير جواه، هو نفسه مش بيحس بيها، ولما بيخرج بيتبقي جزء منه جوا السجن. يمكن الـ3 سنين مش كتير مقارنة بأحكام أخرى، لكن الـ3 سنين برضة ليها آثار سلبية كتير، خصوصا لو كان حبس مشدد و إنفرادي وخصوصاً لو كانمتخطر زيي كده، وكلمة متخطر دى يعني مسجون خطير جداً ولازم مراقبته الشديدة طول الوقت وحساب تحركاته وعد أنفاسه، مش عارف كانوا مخطرينني بأمارة إيه؟! أحيانا لما بفتكر اني خلصت الـ3 سنين وخلاص فاضل الشهر الزيادة ودخلنا في العد التنازلي بقعد مستغرب، وأسأل نفسي هو اللي حصل ده بجد!، وهل ممكن فعلا ييجي يوم من الأيام امشي لمسافة طويلة كده أكثر من خمسة متر مثلاً واشوف ناس كتير وكده، وأركب ميكروباص بقى وأقعد اتخانق مع السواق على الأجرة أو اركب تاكسي ابيض وأقول شغل العداد لو سمحت أو نزلني هنا، والحر والزحمة والناس اللي بتتخانق مع بعض من غير سبب، أو المطر و الزحمة برضوا والناس اللي بتزعق من غير سبب، معقول ده ممكن يحصل تاني؟ احساس عجيب بصراحه. لو خرجت بإذن الله نفسي اخد أجازه طويييلة من كل حاجه في الدنيا، حاسس انى تعبت قوي وعجزت بسرعه، ونفسي اخد كام سنة أستريح فيهم كده لا اشوف حد ولا أكلم حد ولا ليا دعوة بحاجه أساسا، ولا عايز دوشة ولا إعلام ولا أسئلة ولا هري ولا وجع دماغ، فعلاً محتاج فترة طويلة من الراحة بعد سنين طويلة من التعب والبهدلة، من ضمنها فترة السجن. الواحد عاش 3 سنين كاملة بدون اختراعات حديثة، ولا تليفون ولا فيسبوك ولا تويتر ولا برامج توك شو، وعادي لسه عايش وزى الفل، بفتكر قبل السجن لما كان الواحد طول الوقت بيعمل حاجة على النت ولازم معاه تابلت أو تليفون حتى في الحمام، كان لازم تويتر كل 5 دقائق، أول ما اتحبست كنت فاكر اني مش هقدر أعيش من غير تكنولوجيا و من غير انترنت، ولكن الحقيقة إن محدش بيموت لو مفيش انترنت، بالعكس، دا الحياة أحلى كتير من غير فيسبوك و تويتر وأحلى كتير من غير الأخبار و الهري وحرقة الدم. يا سلام لو الواحد لما يخرج يقعد كده في مكان بعيد عن أي شبكات أو وسائل اتصال، أكيد مش زي السجن والذل، ولكن مكان بعيد أقعد فيه بمزاجي ومع الأهل والناس إلى بحبهم، وأشوف اللي احب اشوفه وما اشوفش اللي مش عايز اشوفهم. فيه ناس كتير مش عايز اشوفهم بصراحة لما أخرج، ورغم أني أصبحت أكثر تسامحاً وقبول للجميع حتى خصومي وأعدائى وبحأول ألتمس أعذار للجميع، ورغم أني راجعت كتير من المواقف اللي لقيت اني كنت فيها متشدد في غير موضعه، ورغم أني عايز أفتح صفحة جديدة مع الدنيا ومع الجميع لكن برضه فيه ناس لسه مش عارفه اتقبلهم، يمكن علشان لسه ما اعتذروش على اللي عملوه فيا، أو الناس اللي ظلموني بقصد أو بدون قصد، أو اللي أطلقوا عليا أحكام ظالمة وهم عارفين أنها ظالمه أو لمجرد السماع من مصادر ليها خصومه معايا، أو اللي قالوا أحسن أنه اتحبس، أو اللي دافعوا عن قانون التظاهر، أو اللي قالوا عنى كلام مالوش أساس من الصحة وهم عارفين ومتأكدين أنه كله كذب ومش حقيقى، أو من لم يتحرى الصدق والدقة، أو اللي ساهم في الظلم والتشويه بقصد أو بدون قصد أو اللي تسرع في نقل كلام مش حقيقي عن تعمد أو بدون قصد، يكفيني اعتذار بسيط أو اعتراف ان كان فيه سوء فهم. فيه ناس كتير برضه نفسي أشكرهم بنفسي واحد واحد، كل اللي تضامن واللي فكر يتضامن، وكل اللي ما خافش من حملات التشويه والتنكيل اللي بتطول أي حد يتعاطف معايا علنيا، وكل اللي ما قالش احنا مالنا بأحمد ماهر واحنا مالنا بـ6 أبريل، ونفسي اشكر كل إللى ساعد أهلي واسرتي ووقف جنبهم في الظروف الصعبة دي، وكذلك كل اللي فكر يساعد أو يهتم، ناس كتير بصراحه نفسي أشكرهم وأشيل جميلهم طول عمري، لأن السجن بيبين معادن الناس، وزى ما فيه ناس ما عندهومش أصل يتخلوا عنك في أول مشكلة أو يشمتوا فيك أو يزيطوا مع الزيطة ويركبوا الموجة هتلاقي كمان ناس عندهم أصل وبيقفوا مع المظلوم وبيدافعوا عن القضية والمبدأ مهما كان الاختلاف مع الشخص. وإعادة التفكير وإعادة فرز الناس يعتبر من الفوائد القليلة للسجن، خصوصا ان حبستي كانت سخيفة ومملة وقليلة الفوائد، ساعات لما بقرأ المذكرات والروايات والقصص اللي كتبها الأجيال السابقة اللي اتحبسوا في عهد عبدالناصر أو السادات بحسدهم ان رغم أن السجون كانت أقل في الإمكانيات وأسوأ في النظافة لكن كانوا بيشوفوا بعض وبيتكلموا مع بعض وبيغنوا ويكتبوا كتب وروايات وشعر وقصص ويتناقشوا في قضايا فكرية وفلسفية ويثقفوا نفسهم أكتر، لكن أنا قعدت 3 سنين في الصمت التام، 3 سنين في اللاشئ، 3 سنين ضاعوا من العمر بدون أي فوائد حقيقية. يمكن أول ما اتحبست وأول ما بدأت موجات الحبس بموجب قانون التظاهر ما كنتش متخيل ان الكأبوس ده هايكون حقيقى، كنت طول الوقت بصبر نفسي وأقول اكيد العك ده هاينتهي قريب، اكيد في حد عاقل من جواهم هايقول لهم كفايه كده وطلعوا الشباب بقى وكفاية قرصة الودن دي بدل ما الفجوة والعداوة تزيد، للأسف اتحقق أسوأ الكوابيس، وما طلعتش لا في نص مدة ولا تلتين ولا عفو رئاسي وكملت الـ3 سنين كوامل ولسه شهر زيادة. من الفوائد القليلة للسجن ان الواحد يبدأ ياخد باله من حاجات ماكنش بياخد باله منها في زحمة الدنيا لما السكينة بتكون سارقه الواحد زي ما بيقولوا، ماعرفش ايه علاقه السكينة بالسرقة بأي حاجه لكن معلش هم بيقولوها كده- ساعات بسأل نفسي هو انا ليه ماكنتش بتصل بأمى كل يوم الصبح، لية كنت على طول مستعجل، وليه كنت بزور بابا وماما كل فين وفين وطول الوقت ورايا شغل، اديك اهو مش عارف تشوفهم غصب عنك، وأديك أهوه هاتتجنن وتطمئن على أمك بعد جلسات الكيماوي، دلوقتي مفيش وسائل اتصال ونفسك تسمع صوتهم، لكن زمان كنت فين وفين لما تفتكر. ومن فوائد السجن برضه اني أكتشف قد ايه مراتي قوية وجدعة واصيلة، زوجة وحبيبه وست بيت وأم مالهاش علاقه بالسياسة من قريب أو من بعيد لكن فجأة لقت جوزها واخد حكم بالسجن 3 سنين، وفجأة هجوم وتشويه وأكاذيب، وفجأة عالم تاني ومحاكم ومحاميين، وفجأة المشاكل زادت وفجأة تهديدات ومضايقات ليها وللأهل وللأولاد، وفجأة ناس يتقال عليهم المواطنين الشرفاء بيشتموا في الشارع ويزعقوا بشكل هستيري ظناً منهم أن ده هايرضي الباشا الكبير، ورغم كده شجاعة وقوية وصبورة. وبرضه في السجن من الصعب سماع الموسيقى اللي بحبها، خصوصا في أيام التكدير ومنع الراديو، ومع وجود الراديو ببقى نفسي أكون بره السجن علشان أحضر حفلات ناس بيقدموا موسيقى جميله زي كايروكي ودينا الوديدي وسعاد ماسى، كل سنه لما بسمع عن Cairo jazz festival بسأل نفسي هو انا ليه ماكنتش بحضر مهرجان الجاز كل سنه ولية كان دائما ما فيش وقت. في السجن كبرت فجأة زي عبدالباسط حموده ، أولادي كمان كبروا فجأة وأنا في السجن، ميرال بقى عندها 9 سنين ونضال داخل على 6 سنين، فجأة اكتشفت أني ماكنش بقعد معاهم كتير، الصبح مهندس وشغل في المواقع والصحرا، وبعد الشغل يا اما في اجتماع أو مؤتمر أو مظاهرة أو ندوة أو تجهيز لحاجة، ماكنتش بقعد معاهم، اكتشفت أني ماكنش فيه وقت نخرج ونتفسح، واكتشفت اني تقريبا ماروحتش مصيف من أيام ماكنت صغير، من زماااان، وكمان عمري ما روحت الساحل ولا شرم الشيخ، حتى المره الوحيدة إلى روحت فيها الغردقة كانت شغل وكانت في محطة معالجة صرف صحي في وسط الجبل وكمان في رمضان، بس سمعت كمان إن مارينا وشرم الشيخ أصبحوا مصايف شعبية، فأعتقد إن بقى ممكن أفسح الأولاد هناك. بس الأول طبعا لازم أدور على شغل، ولو لاقيت شغل مناسب لسه عايز اقعد افتكر الأول لأني بقالي أكثر من3 سنين بعيد عن الهندسة، دا يمكن من 4 سنين كمان، والمهندس الشهير صاحب الشغل اللي كنت شغال في مكتبة قبل الحبس طلع مش تمام وبدل ما يصرف مكافأة نهاية الخدمة أو اخر شهرين اشتغلتهم عنده لقيته كل يوم بيشتمني في التليفزيون والراديو والجرايد وانا محبوس، راجل ذوق بصراحه، كتر خيره الأصيل. وبرضه الشغل هينفع ازاي مع الـ3 سنين المراقبة، دا أنا لازم أروح كل يوم القسم واحتمال أبات زي أي نشال أو حرامي غسيل، ولازم يعرفوا كل التحركات بالمواعيد وبعمل ايه فى حياتى كل يوم، واحتمال يجولي الشغل أي وقت زي أي واحد سوابق، القانون بيسمح لهم بكده للأسف، يالا، واضح انها هتبقي أيام جميله... كل سنه وانا طيب.</t>
  </si>
  <si>
    <t>طبعا الترحيل لازم اتبلغ قبله بيوم لكن معايا حصل العكس، يوم الخميس الساعة 8 الصبح قالولي لم حاجاتك علشان تترحل دلوقتي.لما وصلت سجن المنيا، كان فيه كذا عربية ترحيلات جايين من كذا سجن، وكان معايا في العربية بتاعتي 4 سياسين، أول ما وصلنا لاقينا سب وشتيمة، وفجأة لاقيت واحد بلبس ملكي واقف قدامي (عرفت بعد كدة إنه معاون مباحث اسمه أحمد الديب) قالي اقلع هدومك يا رامي يا سيد يا ابن الوسخة! ونزل فيا هو والمخبرين ضرب في كل جسمي ووشي وراحوا رميني على الأرض وفتحوا الساحة وجرجروني على الأرض سحل مع الضرب في وشي وكل جسمي بإيديهم ورجليهم.وبقى بيضربني أحمد الديب ومعاه 8 أو 10 مخبرين معاهم نقيب نظامي، وفضلوا ع الحال ده، وأحمد الديب يشتمني ويقولي أنت متوصي عليك من الوزير نفسه وانا ميهمنيش شكاوي وهلبسك ملاية واربطك في تروسيكل وألف بيك العنابر عريان.بعد كدة خلى المخبرين يربطوا عينيا ويربطوني في العمود اللي في الجنينة اللي اتسحلت فيها، وبعد نص ساعة فكوني مع الضرب ورجعوني ساحة الاستقبال ورموني علشان أحلق، لقيت المخبرين رموني على الأرض على بطني وفضلوا يجروني ببطئ وأحمد الديب يدوس برجله على راسي ويضربني في جسمي.ويهددنى انه هجيبلى فرج وكدة وبعدين دخلونى حلقوا شعرى بالكامل وبعدين ودونى لأحمد الديب اللى استمر فى الضرب مع البقيين وفضل يهددنى انى طول ما انا هناك عندهم هيفضل مداس عليا وفى اى وقت هيحصل فيا اكثر من اللى حصل..كل ده وانا عريان ولابس البوكسر بس وبعدين اخدوا كل شى معايا وسكنونى انفرادى.المهم أول يوم ماجبوش ؟؟ تانى يوم الشاويش جى يدينى قلت له مش هاخده وانا مصرب عن الطعام.المهم السجن اتقلب ونائب المأمور بعتلى (كان موجود ساعة سحلى) واتعامل معايا ليه يا ابني تضر نفسك والجو ده وحأول يلطف الموضوع بس انا قلت له مش هسيب حقى وعايز حقى بالاضراب.المهم ما خرجناش بشىء رجعت الاوضة السجن وحأولوا معايا معرفوش لغاية ما نائب المأمور سكنى فى اوضة اموال عامة (اوضة نضيفة عشان انسى اللى حصل) بس استمريت فى الاضراب وقابلنى رئيس المباحث (قطع اجازته عشانى لانه ما كنش موجود) وفضل يعتذرلى قلت له مش هسيب حقى من أحمد الديب.ما عملوش محضربرده وعشان يراضونى جأبولى كتب دراسة (معلومة: هم اخدوا كتب الدراسة والسجائر ومياه معدنية وعصير وادوات نظافة ولبس).المهم، استمريت فى الاضراب مع حالة حصار عليا من الناس اللى قاعد معاهم ده غير ان الرسائل اللى كنت بكون كاتبها ليكم كانت بتتمسك عشان ما يطلعش خبر الاضراب.المهم فى اليوم السادس للاضراب، جالى مأمور السجن فضل يهدينى ويعمل فيها الانسان الطيب وقالى انه طلع مايتينهم ومحدش هيلمسنى تانى وقاللى تفاصيل قضيتى وهكذا وانه عارف.بالرغم من انه ما كنش موجود ساعة تعذيبى بس هو اللى مسيطر على السجن (عميد نبيل مزارع). المهم استغربت ان ما جاليش زيارة مع ان نائب المأمور قالوا لى انهم هيبلغوا اهلى يجلوى زيارة لانى مستحق من ساعة ما جيب ولما ما لاقتش حد جيه ابتديت اشك فى الموضوع وحسيت ان كدة الاضراب ما لوش تأثير مع وعد بعدم التعرض بس قلت لهم انى مش هسيب حقى من أحمد الديب وفعليا ما شفتش حد لحد ما جأبولى زيارة (فعلا قبل ) قال ايه بيحأول يراضينى.</t>
  </si>
  <si>
    <t>ياعبده عامل ايه يا صديقي؟ ألف مبروك علي خروجك.. كان فيه واحد صاحبك اسمه سين كان معايا هنا بس هو خرج برده حمدلله. إنت طيب يابرنس... سلملي علي وسام البكري وعلي حركة مقاومة كتير وسلملي علي معاذ طبعاً هتخرج وتخربها. سلاماتي. سلامي لخالد السيد وناجي كامل</t>
  </si>
  <si>
    <t>ليس أجمل ما في الوجود من قلب أنعم الله عليه بالتعلق به وحده ، وليس أتعس من قلب ذاق حلاوة حبه ثم فقده ، وليس أثقل علي النفس من أن تكون سببا في إلحاق الأذي بالمقربين إليك ... فإلي أولئك الذين كنت سببا في ان يتجرعوا من مرارة كأس الأسر ... وإليها خاصة ... حتي وإن كانت آلام التعذيب أشد من أن تحتمل .. فإني أرجوا منكم العفو وإن كان علي أنفسكم ثقيلا ، ثم إني بعفوكم أرجوا العفو من الله ... فالعفو العفو !كنا ثلاثه ، قال أحدنا مستنكرآ ما يحدث : أنا مبقتش فاهم حاجه ! ، رد عليه قائلآ : أو نحن أعز على الله من النبي حين قال له ورقه بن نوفل ليتني أكون معك حين يخرجك قومك . قال النبي : أو مخرجي هم !؟فأخبره أنه ما جاء أحد بالذي جاء به إلا وأوذي !كنا اثنين أخذ يبكي من شدة الحيرة ... لا يفهم ماذا يحدث ، من على الحق ومن على الباطل ، وإن كنا علي الحق فلماذا لا ينصرنا الله !؟ ولماذا يقتل أهل الحق بعضهم بالصراع فيما بينهم بينما يبدو أهل الباطل متوحدين !؟ ليس أنسب في مثل هذه المواقف إلا أن تحتضن أخيك ... وأعلم انه ليس أبقي لك من أخيك !أولا تستنصر لنا يا رسول الله !؟ كنا نسمع مثل هذه المواقف ونقرأها في السيره أصبحنا الآن نعيشها ، تحت ذبذبات الكهرباء ، أولا تنتصر لنا يا الله !؟كان رد النبي علي خباب واضحا جليا ، يوضح معالم هذا الطريق .... محفوف بالشوك لا بالورود ؛ مليئا ب لتبلون ليس لك فيه حيلة الا الصبر .... منتهيا ب فاستبشروا ببيعكم الذي بايعتم به .... عهد يقطعه سالك هذا الطريق علي نفسه ... ان الله اشتري ، وسلعة الله ليست بالهينه ولا الرخيصه ... سلعة الله ان لم تهن في سبيلها النفوس ، فما وفيت حقها ... وعدا عليه حقا في التوراة ، والانجيل ، والقرآن .... من علي نضارات السجن الحربي في الخفي ... أخذنا نتهامس .... ومن اوفي بوعده من الله !؟ أفتقد الآن صوتها وهي تدندن يا سائرين علي درب اليقين كما تمشي الأسود بقلب غير مضطرب ، ولا سبيل إلا أن تضطر لإجبار قلبك علي فقد هذا الإفتقاد ....فإن العهود تهون وتنقض ... إلا عهده وحده !الحقيقه أن المشكلة الأكبر التي واجهتها في الأسر هذه المره ... هي عدم وقوف الشباب علي منهجية هذا الطريق ومعالمه ، افتقاد الأرضية الصلبة التي وقف عليها الأولون حتي سادوا الأرض وعمروها وحرروا الإنسان من ذل العبودية للعباد إلي سعة عبودية رب العباد ،وما كان ذلك إلي بعد ثلاثة عشر عاما من التعذيب والاضطهاد مع أمر صريح بتحد ثم القتال .... فقط الصبر والدعاء ! .. الإفتقاد إلي تلك الثوابت آدي بالبعض الي الحيره والتردد ، وادي بآخرين الي الانحدار في مسار التكفير والتكفير بالتسلسل ، حتي إننا رأينا من يكفر من ألقى السلام علي من يكفره ! ثم إنني ما رأيت ُأجهل من هؤلاء ! ثم إني من لم يسعي إلي تكوين ارضيه صلبه ويتعرف علي معالم هذا الطريق ومنهجيته ... فلا يلومن الا نفسه ! وليس ارحم من ربٍ اصطفانا لهذا الطريق .اهلاً ... ثم إن الله مع هؤلاء الذين تنتزع الحريه علي دمائهم ... فسلامٌ على ارواح المعذبين الطاهرهو لله در من سبق ، وطيب الله خاطر من يعاني وأعانه !ثم إننا في الآسر نتشوق لأن نلتمس الجمال ، تارةً في انتظار صوت مولانا محمد رفعت وتارةً في الصلاة خلف أهل العريش ، وتارةً فى طلة شباب ظلوا في غيابات العازولى عاماً ونصف ... هؤلاء قطعاً قلما تجد أطهر من ارواحهم ، وقطعا دائماً ألتمس الجمال في المارشيمللو !تسعة أشهر من الأسر للمره الثانيه ... قد تعاهدنا على السير معاً باتت قد تعاهدت ! لسنا أعز على الله من علىٍ حين فقد فاطمة ، ولسنا أعز من الحُسين حين تجرع كأس الخُذلان ثم أبى إلا أن يُقاتل !تسعة أشهر ولستُ أرجو من الله إلا الفرج قبل أن أرى إخوةٌ لى على أعواد المشانق مُعلقين !يارب ... إشتد علينا البلاء وجار علينا الزمن وطال بنا الأسر ، أنت رب المستضعفين وأنت ربنا ... لا تكلنا إلى عدوٌ ملكته أمرنا ! نعلم يارب أن النصر مع الصبر وأن الفرج مع الكرب وأن مع العسر يسرا ! ، لكن عافيتك هي اوسع لنا يا الله فقد تملك فينا العدو وتخلى عنا الحبيب ولا مجير سواك ! أوتتركنا يا الله !؟حاشا لوجهك الكريم أن تطرد عباداً من فرط البلاء معذبين !إلى من أخبرنا أن الجنه تحت اقدامها ... أُماهُ قد عز اللقاء ... تصبرى !،إليك أنت يا من نعم الأخ ونعم العونأسامه : هات العود يا روح أُمك ! tongue رمز تعبيري ،إليهم جميعاً أبقانا الله على الطريق وثبتنا على الحق.</t>
  </si>
  <si>
    <t>السيد مأمور سجن شديد الحراسه 2..تحية طيبة وبعد ..أحيط علم سيادتكم بالآتي:يوم الثلاثاء الموافق 16/2/2016 قام الضابط مصطفى الجمال بدفعي على الأرض وعندما إعترضت على دفعي قائلا له ( حضرتك بتدفعني ليه ؟! )فرد عليا قائلا ( مزاجي )وأمر المخبرين بإقتيادي إلى التأديب حيث تم وضعي في غرفة التأديب وقطع المياه عني بدون أكل أو شرب وقام المخبرين بضربي وسبي بأقبح الألفاظ وسبي بأمي وقالوا لي ( هندوس على رقبتك بالجزمة ونعلقك في الحديد )مع السباب المتواصل والإهانة لأنني تجرأت ورفضت أن يهينني الظابط مصطفى الجمال ..أرجوا من سيادتكم التحقيق في واقعة إعتداء الظابط مصطفى الجمال عليا وتعرضي للإهانه والضرب ووضعي في التأديب دون طعام ولا شراب بدون أي ذنب واحيط علم سيادتكم بأن أهلي قد تقدموا ببلاغ للنائب العام والمجلس القومي لحقوق الإنسان ومصلحة السجون بوزارة الداخلية</t>
  </si>
  <si>
    <t>والله العظيم أنتم وحشتوني أوي والبيت وحشني جداً سلامي للقرايب كلهم. واخبار الفيس ايه اصل وحشني اوي..احنا هنا صامدين وبندعيلكم كتير ومستنين تخرجونا ولسه عندنا أمل في ربنا وفيكم بردوا. (ألا إن نصر الله قريب) لا تنسونا من الدعاء. سجن جمصة المشدد 19/2/2016</t>
  </si>
  <si>
    <t>إذا كانوا كده كده ساجننا فيسجنونا كأننا بني أدمين .. ولازم يعرفوا إننا مش هنسكت عن حقنا أبدا حتي وهم ساجننا وكاتمين صوتنا</t>
  </si>
  <si>
    <t>ﻛﻞ ﻟﺤﻈﺔ ﻫﻨﺎﺑﺘﻘﺮﺑﻨﻲ ﻣﻦ ﺍﻟﻤﻮﺕ ﺃﻭ ﻣﻦ ﺇﻧﻲ ﺃﺧﺮﺝ ﻣﻦ ﻫﻨﺎ ﺣﻴﻮﺍﻥ ﻣﺒﺤﺴﺶ ﺑﺄﻱ ﺣﺎﺟﺔ ... ﻛﻞ ﺿﺮﺑﺔ ﺑﺎﻟﻌﺼﻴﺎﻥ ﺍﻟﺤﺪﻳﺪ ﻟﺴﻪ ﻣﺨﻠﻴﻨﻲ ﻣﺶ ﻗﺎﺩﺭﺃﺧﺪ ﻧﻔﺴﻲ ... ﻛﻞ ﻣﺸﺒﻚ ﻛﻬﺮﺑﺎ ﻟﺴﻪ ﺳﺎﻳﺐ ﺃﺛﺮ ﻓﻲ ﺟﺴﻤﻲ ... ﻛﻞ ﺩﻗﻴﻘﺔ ﻗﻀﻴﺘﻬﺎ ﺇﻳﺪﻳﻪ ﻣﺮﺑﻮﻃﺔ ﻭﺭﺍ ﺿﻬﺮﻱ ﻭﻋﻨﻴﺎ ﻣﺘﻐﻤﻴﺔ ﻭﻣﺮﻣﻲ ﻋﺎﻷﺭﺽ ... ﻛﻞ ﺷﺘﻴﻤﺔ ﻭﺇﻫﺎﻧﺔ ﻭﺗﻬﺪﻳﺪ ... ﻛﻞ ﺻﺮﺧﺔ ﻃﻠﻌﺖ ﻣﻨﻲ ﻭﺃﻧﺎ ﻣﺘﻌﻠﻖ ﻣﻦ ﺇﻳﺪﻱ ﻭﺭﺟﻠﻲ ﻓﻲ ﺍﻟﺴﻘﻒ ﻋﺮﻳﺎﻥ ﻣﻦ ﻏﻴﺮ ﻫﺪﻭﻡ ﻟﺤﺪ ﻣﺎ ﻳﻐﻤﻲ ﻋﻠﻴﺎ ... ﻛﻞ ﻣﺮﺓ ﻛﺤﻴﺖ ﻓﻴﻬﺎ ﻭﺭﺟﻌﺖ ﺩﻡ ... ﻛﻞ ﻭﻗﺖ ﺇﺗﻤﻨﻴﺖ ﻓﻴﻪ ﺍﻟﻤﻮﺕ ﻋﻠﻲ ﺇﻧﻲ ﺃﻓﻀﻞ ﻛﺪﻩ ... ﻛﻞ ﻟﺤﻈﺔ ﻛﻨﺖ ﺑﺴﻤﻊ ﻓﻴﻬﺎ ﺻﺮﺧﺎﺕ ﺍﻷﻃﻔﺎﻝ ﺣﻮﺍﻟﻴﺎ ﻭﺍﻟﻌﻮﺍﺟﻴﺰ ﻭﻫﻢ ﺭﺍﺟﻌﻴﻦ ﻣﻦ ﺟﻠﺴﺎﺕ ﺍﻟﺘﻌﺬﻳﺐ ﻭﻣﺶ ﻗﺎﺩﺭ ﺃﻃﺒﻄﺐ ﺣﺘﻲ ﻋﻠﻲ ﺣﺪ ﻓﻴﻬﻢ ...ﻭﻛﻞ ﻣﺮﺓ ﺧﺮﺟﺖ ﻋﺮﺽ ﺍﻟﻨﻴﺎﺑﺔ ﻭﺃﻧﺎ ﻋﻨﺪﻱ ﺃﻣﻞ ﺇﻧﻲ ﺃﺧﺮﺝ ﻣﻦ ﺍﻟﻜأبوﺱ ﺩﻩ ﻛﻠﻪ ... ﻭﺇﺣﺴﺎﺳﻲ ﺇﻥ ﺣﻘﻲ ﺿﺎﻉ ﻭﻛﻞ ﺩﻩ ﻛﺎﻥ ﻋﺎﺩﻱ ... ﻭﻋﺎﺩﻱ ﺇﻧﻲ ﺃﺗﺤﻮﻝ ﻣﻦ ﻣﺠﻨﻲ ﻋﻠﻴﻪ ﻟﻤﺠﺮﻡ ﻣﺮﻣﻲ ﻓﻲ ﺍﻟﺴﺠﻦ ... ﺃﻧﺎ ﻣﻌﺪﺵ ﻋﻨﺪﻱ ﺃﻣﻞ ﻓﻲ ﺃﻱ ﺣﺎﺟﺔ ﺃﻭ ﺃﻱ ﺣﺪ ﻭﻣﻜﻤﻞ ﻓﻲ ﺍﻹﺿﺮﺍﺏ ﻭﻟﻮ ﻣﺖ ﺃﺩﻳﻨﻲ ﻫﺘﺮﺣﻢ ﻣﻦ ﻋﺬﺍﺏ ﺍﻟﺘﻔﻜﻴﺮ ﻛﻞ ﺛﺎﻧﻴﺔ ﻭﻛﺄﻧﻪ ﺷﺮﻳﻂ ﺑﻴﻤﺮ ﻣﺶ ﺭﺍﺿﻲ ﻳﻘﻒ ... ﺃﻧﺎ ﻣﻌﺪﺗﺶ ﺑﺠﻮﻉ ﻭ ﻋﺎﻳﺰ ﺃﻛﻞ ﻃﻮﻝ ﻣﺎ ﺃﻧﺎ ﻫﻨﺎ ... ﺇﺩﻳﻨﻲ ﻓﺮﺻﺔ ﺇﻧﻲﺃﺣﺲ ﻭﻟﻮ ﻣﺮﺓ ﻭﺍﺣﺪﺓ ﺇﻧﻲ ﺑﻘﺎﻭﻣﻬﻢ ﻭﻟﻮ ﺑﻤﻮﺗﻲ</t>
  </si>
  <si>
    <t>ما انا الا مثال و اشاره علي حالة مصربعد الثوره و طبيعة الدولة التي اقيمت علي انقاض مشروع الدولة الديمقراطية الحره التي خرج من اجلها ملايين المصريين الي الشوارع فاسقطوا في سبيله نظامين( او هكذا ظنوا)يستنسخون في هذه الدولة سياسات العصور المظلمهالتي ما اتبعها نظام الا و كانت نتيجتها الحتمية هي السقوط في هوة السقوط و الدمار.و كأي نظام شمولي احادي الرؤيا لايؤمن من راه بمنطق النبوت يري في الكلمة الحره خطرا عظيما و عدوا يجب التخلص منه، فتصبح الكلمة و الفكره جريمه يعاقب عليها القانون، و التعبير السلمي عن الراي مؤامره و خيانه عقوبتها السجن.هذا و ان كنت محظوظا بالطبع و لم تقتلك رصاصة طائشه من قوات الأمن في الوقت الذي يقبع فيه الاف المعتقلين السياسين في السجون فريسة سهله للأفكار الانتقامية في بيئة ليس هناك افضل منها لترعرع الأفكار الراديكالية المتطرفه فإن التعبير السلمي عن الراي و الدفاع عن حقوق المعتقلين و المطالبه بحريتهم في عرف النظام تكدير السلم العام وهي ف الحقيقه مطالبات بإنقاذ السلم المجتمعي من براثن القبضه الأمنية الطائشه ومن سياسات نظام يدفعنا دفعا نحو الهاويه هذا و ان لم نكن قد وصلنا لقاعها بالفعلمايحفظ المجتمعات البشرية و يبقي علي توازنها هو ضمانة العدل و الحقوق و ما كانت فكرة الدولة الا تنظيم العلاقات بين افراد المجتمع و لضمانة هذه الحقوق علي اساس من العداله و المساواة و مايكدر السلم العام و يهدده هو انعدام هذه الضمانه كما يقول ابن خلدون في مقدمة الظلم مؤذن بخراب العمرانمايكدر السلم العام هو ان يشعر المواطن بانه هدف سهل و سائغ للقبضه الأمنية الطائشه بلا لجام و ان يظلم باسم القانون الذي اصبح سوطا في يد اجهزة الأمن، و ان يري حقوقه تسلب منه حقا بعد حق و لايملك حتي حق الاعتراض ولا حق المطالبه بحقوقهمايكدر السلم العام هو ان تمتلأ السجون بللاف الشباب بتهمة التظاهر و غيرها من التهم المخزيه في حق اي نظام، هؤلاء الشباب الذين يتعاون النظام - يدري او لايدري- مع اصحاب الافكار المتطرفه لدفعهم للكفر بما امنوا به من قيم انسانية و احلام مشروعه لهم و لاوطانهم ان اغلقوا في وجوههم كل أبواب محاولة التغير السلمي و يثبتون لهم يوما بعد يوم انه لا فرصه ولا امل في هذا، وان المنطق الحاكم ها هنا هو منطق القوه منطق النبوتلقد ثار الناس و لم يمنعهم الخوف علي مبارك لانه اسس نظام كهذا و كذلك ثاروا علي الإخوان المسلمين لانهم ارادوا ان يؤسسوا نظام مشابه بايدولوجية مختلفه، و هذه هي النهاية الحتمية اقترب اجلها او بعد لاي نظام يظن ان السياسة الأمنية البوليسية هي الحل الأمثل فايضغط دائما مايولد الانفجار و لكن يبدو في بلادنا ان التكرار لا يعلم الشطار!اما نحن فلم نحلم الا بحياة كالحياة عيش ، حرية، عداله اجتماعية، كرامة انسانية لم نسعي لسلطة ولا نريدها فوضي، بل نريدها دولة قانون، قانون حقيقي يعاقب القتلة و اللصوص ايا كانت مناصبهم و ايا كان زيهمهذا هو الذي سيحفظ لوطننا امنه الداخلي و سلمه العام. و اما سبيلنا فهو الكلمة و اما منطقنا فهو العقل والحرية</t>
  </si>
  <si>
    <t>قولوا لمودي اني بغنيلة رايح اجيب الديب من ديلة بس الديب مكار متنكر و عشان كده يمكن اتاخر و قولوله لو كنت وحشتة.. بابا يا مودي ماينساش وعده و هانت خالص بكرة هاجيلة.. بس اجيب الديب من ديله بابا حبيبك زيك شاطر... قابل وسط طريقة عساكر قبضوا عليه علشان بيفكر... و مقالش لاوامرهم حاضر حأول يشرحلهم الفكرة.. ولا فهموه ولا فهموا دليله مودي يا صاحبي يا شاطر فاكر.. لما مكنتش راضي تذاكر مش كنت بقولك من حقك.. بس ناقشني و سيبني اناقشك اهو دول كانوا عايزني اسلم.. مش عايزين ارفض و اتكلم و دا حقي ماينفعش اسيبه.. زي ما مودي البطل اتعلم و باباه كان دايما يحكيلة قولوا لمودي باباك بيحبك... لو بايديه كان يفضل جنبك بس الديب جاهل مسعور.. و بياكل في الناس بالدور لازم حد يواجهه ضروري... قبل ما كل الناس تطاطيله ف روحت اجيب الديب من ديلة</t>
  </si>
  <si>
    <t>يارسايل الحُريـة جُوّه السِّجن هربانة من القضبان كام يوم ويِنسُونـا.. *** ياأسامي سبقتنـا في كَشْف الدّين.. -سنة، وسَنَتيـن- بالصُحبة واسونـا.. *** يامخوّف السَّجـان.. السِّجن للجِدعـان.. لو حَتى كُنت -يادُوب- جَرَس معيوب في إيد الحقّ أنا برضه مش ندمــان.. ... قال السجين للحجر مهما تدور الأيام الحر لاينكسر ولا يتملكله زمام وقفت ليه يا زمن؟ خايف من السجان؟ اللي في خوفه اتسجن هوا اللي هان و اتهان و انا اللي خوفي اندفن في خيمه في الميدان وقفت ليه يازمن؟ امشي ورا الجدعان وقف النهار ع العتب.. والليل ملي الزنازين و انا قلبي ياللعجب .. نورلي و المساجين قلب السكوت بقي طرب.. غني الجنائي حزين و اللي اتعجن بالشغب.. غنالنا مش ناسين - مفيش مكان للنوم.. لا ف قلبي ولا ع الارض مجهول تاريخ اليوم.. معلوم تاريخ العرض مزيكا قال مظلوم... و تبنا قال بطلت فتحوا علينا البوم... عبدالله دفع الفرض الحر مهما اتحكم اقوي من الحكام يانظره قلقانه في عيون حبايبي كل حاجه تمام</t>
  </si>
  <si>
    <t>هل هم مقتنعون حقاً ان الحل في مواجهة الغضب الشعبي الناتج عن القمع الأمني و الفكري هو في مزيد من القمع؟!و كيف يمكن ان يصدق من يصدق ان الهدف من هذا الهياج الذي يصيبهم في مواجهة الانتفاضات الشعبيه هدف الحفاظ علي الاستقرار؟!اي استقرار يأتي به هذا الهياج البوليسي؟!كيف يستقيم ان يعترفوا بانه يجب عليهم الافراج عن بعض المعتقلين السياسيين ثم يعقب ذلك القبض علي المزيد والمزيدبأي منطق سياسي و أي حجه عقليه يتعامل هؤلاءلا اري في كل هذا الا صورة بلطجي يدافع عن نفوذه بما يفقهه ولا يفقه سواه بغض النظر عما سيؤدي اليه رد فعله من دمار و خرابلمنطقة نفوذه نفسها لا يهم و ان تحولت لانقاض مادامت تحت سيطرته.سيسقط كل نظام مثل هذا، و ليست المظاهرات التي يخافونها كالموت الا اعلان لهذا السقوطو ليست سببا في هذا السقوط كما يظنون هم،السبب في سقوط اي نظام مثل هذا هو الخلل الادراكي الذي يسيطر عليهمهذا الخلل الادراكي العضال الذي يرجع ربما لضلالات تربوا عليها و جعلوها قاعده لا بديل عنها ولا شك فيها لكل ما يبنون من ادراكات ضاله يشوبها و يقودها رغبات ظاهره او غير ظاهره لهم في الحفاظ علي مكتسبات السلطه و النفوذ و القوة و المجد الوهمي،ماداموا لم يدركوا بعد انه صار هناك حاجة ملحة لاعادة النظر فيما يثبت فشله مرات و مراتو من عدم قدرة ما تعلموه و آمنوا به علي المحافظة علي الاستقرار الذي يزعمون انهم يسعون اليه و عدم قدرته كذلك علي تحقيق متطلبات الشعب( الذين يصرون هم علي رؤيته في الصوره الذهنية المشوشة التي صنعتها ضلالتهم علي انهم قلة مندسة او جماعة مأجوره او اي شئ اخر غير انهم هم الشعب الذي يستمدون منه في الحقيقه سلطتهم و شرعيتهم فالشعب الحقيقي لا يغضب ولا يثور ولا يطالب بحقوقه)فهم قد سقطوا و سيستمرون فب السقوط مهما احتالوا بتغير الوجوه او الألسنة او ماطلوا انهم لازالوا يخاطرون بكل شئ يدعون الحفاظ عليه و الكفاح من اجله الا مراجعة الطريقة الهمجية القديمة و التي ينتهجونها دون ام يبدون اي اشاره علي التعلم من اخطاء الغير بل و اخطائهم هم انفسهمو لا اجد تعريف لهذا الغباء او لفظة ربما هب اخف وطأ و هو الخلل الادراكيللمرة الالف: الشعب يريد اسقاط النظام الذي لا يفي بمتطلباته و حاجاته،الشعب يريد العداله، يريد الحرية، يريد الكرامة، الشعب لا يريد ان يهدم وطنهولا ان يزعزع استقراره الذي لا يراه احد غيركم و ربما هو استقراركم انتم،الشباب لا يخاطرون بحياتهم و مستقبلهم لانهم عملاء ولو لأنهم مأجورين ولا لأنهم مخدوعونالا اذا كان رأيكم ان القيم التي يزعجونكم بالمطالبة بها و هم لا يستحقونه بل لايمكن تحقيقهاهذا هو وهمكم انتم ان كنتم تصدقون انفسكم و كذبتكم ان كنتم ترددونها فقط للمحافظة علي الغنيمة التي وضعتم ايديكم عليها مستقوين بما ليس لكم و ماهو ملك للشعبفشلتم كما فشل من سبقكم و الشعب هو الحكم في هذا و ليس انتم و سقطتم كما سبق من قبلكماعيدوا الامانة لأصحابها او استمروا و اهدموا المعبد علي روؤس الجميعكما فعل شمشون صاحب القوة</t>
  </si>
  <si>
    <t>قولوا لمودي اني بغنيلة رايح اجيب الديب من ديلة بس الديب مكار متنكر و عشان كده يمكن اتاخرو قولوله لو كنت وحشتة.. بابا يا مودي ماينساش وعدهو هانت خالص بكرة هاجيلة.. بس اجيب الديب من ديلهبابا حبيبك زيك شاطر... قابل وسط طريقة عساكرقبضوا عليه علشان بيفكر... و مقالش لاوامرهم حاضرحأول يشرحلهم الفكرة.. ولا فهموه ولا فهموا دليلهمودي يا صاحبي يا شاطر فاكر.. لما مكنتش راضي تذاكرمش كنت بقولك من حقك.. بس ناقشني و سيبني اناقشكاهو دول كانوا عايزني اسلم.. مش عايزين ارفض و اتكلمو دا حقي ماينفعش اسيبه.. زي ما مودي البطل اتعلمو باباه كان دايما يحكيلةقولوا لمودي باباك بيحبك... لو بايديه كان يفضل جنبكبس الديب جاهل مسعور.. و بياكل في الناس بالدورلازم حد يواجهه ضروري... قبل ما كل الناس تطاطيلهف روحت اجيب الديب من ديلة</t>
  </si>
  <si>
    <t>Who killed regiene?!Ask Khaled said</t>
  </si>
  <si>
    <t>و هخرج زي يوم مادخلت لا قلبي من الوجع مكسور ولا حلمي اتعوج مالضرب</t>
  </si>
  <si>
    <t>من معسكر الأمن المركزي بطرة إلى معتقل 440 بوادي النطرون ثم إلى معتقل الاستقبال بطرة ثم أخيرًا إلى معتقل (1) بوادي النطرون .تمرّ الشهور والأيام في سجون هؤلاء ونحن على يقين بأنه لن يدوم كرب وفى الدنيا رب ، كما قال الدكتور مصطفى محمود .لا أعرف من أين ولا كيف أبدأ مقالتي الثانية منذ اعتقالي في 17/8/2013على خلفية أحداث مسجد الفتح !!هل أتحدث عن سلحفاة العدالة الشامخة ؟!!أم أتحدث عن بطش الظالمين مع المعتقلين ؟!!هل أتحدث عن الظروف النفسية للمعتقلين وذويهم ؟!!أم أتحدث عن المستقبل المجهول والعمر المسروق ؟!!لكنى آثرت في النهاية أن أكتب عن كل معتقل من تلك المعتقلات ، أحداثا شاهدة على بطش الظالمين وتنكيل هؤلاء بشباب هذا الجيل خاصة ، وبأبناء الشعب المصري عامة ، أبدأها بـ(5أيام فى معسكر الاختطاف) .لقد تم ترحيلنا فى يوم السبت الموافق 17/8/2013 من مسجد الفتح بميدان رمسيس ، وترحيلنا إلى معسكر الأمن المركزى بطرة (معسكر الإختطاف) فى عربات أمن مركزى تحمل أكثر من 45 معتقلا من الأطفال والشباب والشيوخ ، وتم شحننا في تلك العربات وكأننا لسنا بشرًا ، كانت درجة الحرارة عالية جدًا وكان العرق يتصبب علينا من سقف العربة نتيجة لأنفاس تلك الأعداد الكبيرة .لم أكن أفكر حينئذ إلى أين نتجه أكثر من أننى أريد النزول من تلك العربة فى أسرع وقت قبل أن أموت اختناقا ، وبعد معاناة شديده وصلنا إلى معسكر الاختطاف ، نزلنا من عربيات الترحيلات واستقبلنا ضباط الشرطة فسجلوا أسماءنا وتم توزيعنا على الزنازين بواقع 80 فرد لكل زنزانه ، في تلك الزنازين التى لا توصف بشاعتها ، حيث لا طعام ولا شراب ولا دورة مياه ولا وسائل تهويه مساحتها 3.5م×6.5م تقريبا ، كل هذا ولا أحد يعرف عنا شيئاً !!لا أعرف كيف تحملنا هذه الظروف القاسية !!ثم تم عرضنا على أمن الدولة فى الواحدة من فجر يوم الأحد 18/7/ 2015 وتم استجوابنا ونحن معصوبو الأعين ، وكانت الأسئلة تدور بين إيه اللي نزلك مظاهرات ؟!إنت بتأيد مين ؟!لما تروح هتنزل مظاهرات تانى ولا لأ ؟!وفى المساء تم عرضنا على النيابة العامة فى تمام الساعة العاشرة إلى الساعة الثانية فجر الإثنين ، وكانت التحقيقات مهزلة بكل ما تحمل الكلمة من معنى ، أعداد كبيره من وكلاء النيابة ، التهم جاهزة والإجابات أيضا جاهزة ، أيقنت أنها مسرحيه شارك فيها الجميع فدعوت الله أن ينجينى من أيدى هؤلاء الظالمين .وبدأ التحقيق معى فكان الحوار كالآتي :وكيل النيابة : الأستاذ فلان الفلاني المحامى هيحضر معاك التحقيق .أنا : أنا عايز محامي خاص .وكيل النيابة : إنته كده غير زمايلك وأنا بنصحك إنك تنجز معانا علشان كله لازم يخلص النهارده .وبعد سجال بينى وبينه رفضت إثبات حضور المحامى .وتم التحقيق معى بدون محامى ، وبدأ يسرد التهم ويجيب هو محصلش ، فاستغربت وطلبت أن أقرأ التهم وصممت على الإجابة بالنفى ولكن بطريقتى ، وأقفل المحضر ورجعت الزنزانة ، مكثنا 5 أيام بتلك الأعداد الكبيرة فى هذه الزنازين التى لا تتسع إلى ربع هذه الأعداد ، كنا لانعرف مصيرنا هل سيقتلوننا ؟!!أم يتركوننا نموت جوعا وعطشاً ؟!!انتشرت الأمراض الجلدية نتيجة تكدس تلك الأعداد فى زنازين ضيقه معدومة التهوية مع عدم وجود مياه ، وفى خضم هذه الظروف كنا نهتف إلى أن يأتى إلينا أحدا من الضباط لنعرف أى شىء عن مصيرنا المجهول ، فيقسم لنا إننا هنروح العصر ويمر العصر فنهتف ونطرق الأبواب ، فيأتى ضابط آخر وأقسم أيمانات مغلظه إننا هنروح في الصباح ، فكانت استراتيجيتهم فى التعامل معنا هى التخدير .وتمر الأيام وكأنهم 5 سنوات إلى أن جاءت الساعة الواحدة من فجر يوم الخميس ، ورأينا تلك الأعداد الكبيرة من جنود الأمن المركزى وضباط الشرطة برتب مختلفة وسيارات ترحيلات فطلبوا منا الخروج فسألناهم : إحنا رايحين فين ؟!!فأجاب ضابط : أقسم بالله ما أعرف إنتو رايحيين فين ، بس اللى أنا متأكد منه إن إنتوا رايحيين مكان أفضل من هنا 100 مره .فرفضنا الخروج إلى المجهول ، فهددونا بأنهم سيخرجوننا بالقوه ، فاستجاب بعضنا بحجة إنهم فى الآخر هيعملوا اللى هما عايزينه وإن قنبلة غاز واحده هتخلينا نجرى علي الباب من الاختناق ، فخرجوا وعملولهم فيش وتشبيه وكبلوهم وركبوهم سيارات الترحيلات ، ولم يتبق فى المعسكر سوى ما يقرب من 70 معتقلاً من أصل 496 .وجاء ضابط آخر يتفاوض معنا ، فأخبرناه أننا لن نخرج إلا لما أهالينا تعرف إحنا فين ورايحيين على فين ، فاستجاب الضابط وقال هخلى 3 منكم يكلموا أهاليهم ، وأقسم أيمانات مغلظه إنه هينفذ وعده ، واخدوا الثلاثه اللى هيكلموا أهاليهم ويحكولهم اللى حصل ، وأخذوا الثلاثه واحنا خرجنا بعدهم ، عملولنا فيش وتشبيه وكبلونا وركبونا سيارات الترحيلات ، ووجدنا زملائنا الثلاثة داخل العربة ولم يتصلوا بأهاليهم كما وعد الضابط ، وذهبنا إلى المجهول الذى سنتحدث عنه لاحقاً إن شاء الله .مرت الأيام الخمسة كما قدر الله أن تمر ، وخلصت منها بقاعدة لن أنساها ( وجوههم تختلف ، لكن خيانتهم واحده عنهم أتحدث</t>
  </si>
  <si>
    <t>( وَيَقُولُونَ مَتَىٰ هُوَ ۖ قُلْ عَسَىٰ أَن يَكُونَ قَرِيبًا ) تعبت؟! زهقت ؟! أصابك إحباط؟! بتسأل نفسك متى نصر الله ؟! اعرف إن ده طبيعي في بعض فترات الكفاح و النضال( حَتَّى يَقُولَ الرَّسُولُ وَالَّذِينَ آَمَنُوا مَعَهُ مَتَى نَصْرُ اللَّهِ أَلَا إِنَّ نَصْرَ اللَّهِ قَرِيبٌ ).فإذا كان نصر الله قريب فلما تأخر ، اقول لك *أحمد ربك إنه اتأخر شويه ليه يا باشا ؟!! عشان الناس كلها تعرف إن المسألة مش بين العسكر و الإخوان فقط لا ده بين العسكر وكل الشعب و أن القضاء على الإخوان ده هدف مرحلي و بعد كده يفضى للشعب كله الناس دلوقتي بدأت تعرف إن الظلم و الفساد هيدخل كل بيت هيدخل المستشفيات و يدوس بالأحذية على الأطباء وفي الشوارع و يعتقل كل الناس ويقتل سواقين التوك توك و يغلي الأسعار …………….إلخ *أحمد ربك انه اتأخر شويه يا باشا ؟!!!!! عشان الناس كلها تعرف إنه بعد3سنين من الانقلاب إن احوالهم لم تتحسن و تنتقل من سيئ إلى أسوء و أن الإخوان لم يكونوا فاشلين بل تم افشالهم بكل قوة و أن العسكر لن يخرجوهم من نار الإخوان إلى جنة العسكر بل هي نيران الأسعار و الفساد و الفشل ………………الخ أحمد ربك انه اتأخر شويه ؟؟؟؟؟؟؟؟؟!!!!!!!!!!! عشان كان فيه ناس في معسكر الانقلاب إما مضللة أو لها غرض فلما رأت حجم الفساد و الافساد أصبحت ضد الانقلاب وإن كان بعضهم لم ينضم إليك و لكنهم ضد العسكر *أحمد ربك إنه اتأخر شويه ؟!!!!!!!!!!! عشان الصف الثوري و الإسلامي كل يوم يتمايز فيخرج منه أسوء ما فيه و يبقي فيه أطيب ما فيه أحمد ربك إنه اتأخر شويه يا باشا؟!!!!!!!!!! لإن انتظار الفرج عبادة و تبقى كلمة هي أن نصر الله قادم قادم لا محالة و لكن علينا أن يأتي نصر الله ونحن على ثقة بموعوده و انتظار الفرج خير من من ان يأتي نصر الله و نحن في حالة من التذبذب و الإحباط و اليأس و علينا ان نستفيد بجميع أوقاتنا في التعليم و تطوير الذات ليأتي نصر الله و نحن قادرون على تحمل المسئولية و يقولون متى هو قل عسى أن يكون قريبا و تصبحوا على نصر و عزة و تمكين</t>
  </si>
  <si>
    <t>بسم الله الرحمن الرحيم صلاح أحمد متولي جلال .. هذا هو إسمي .. كنت أعمل كطبيب انف وأذن وحنجرة قبل أن يقوم أمن الدولة بفصلي من جهة عملي .. قاموا بإصابتي إصابات مباشرة بطلق ناري في الصدر والذراع الأيسر والأيمن. قاموا باقتحام منزلي وتحطيم محتوياته وجدرانه الكائنة في ثلاث شقق، كما قاموا بتهجير أهلي خارج محاقظة الغربية 3 سنوات حتى الآن .. قامو بتلفيق 30 قضية لي .. منهم 8 قضايا عسكرية .. أمام محكمة جنايات عسكرية الإسكندرية.. و21 قضية ما بين جنحة وجناية أمام دوائر طنطا .. وقضية عسكرية أمام محكمة جنايات عسكرية القاهرة. قاموا بالقبض عليّ بتاريخ 20/ 2/ 2015 من دخل قطار الإسكندرية القاهرة وكان برفقتي زوجتي وقاموا باصطحابها معي إلى مقر أمن الدولة بالقاهرة لاظوغلي .. حأولوا الاعتداء عليها أمام عيني.. كما تعرضت أنا وهي ووليدي للقتل على يديهم، حيث كانت حاملا في حذيفة في الشهر الرابع. تعرضت للتعذيب في 5 أماكن إحتجاز 1- مكتب تابع لوزارة الداخلية بمحطة سكك حديد مصر محطة رمسيس ، 2- مقر أمن الدولة بالقاهرة لاظوغلي ، 3- مقر أمن الدولة بطنطا، 4- مركز شرطة طنطا ، 5- مقر قوات الأمن الكائن بجوار محطة سكك حديد طنطا. قاموا بإصابتي بكسر بالفقرات القطنية الرابعة والخامسة وعظام الحوض .. أنا الآن أسير فراشي منذ عام وثلاث أشهر داخل سجون الظالمين .. اتعرض للموت البطيئ .. لم يراعوا حالتي الصحية .. وبالرغم من تدهور حالتي .. قاموا بنقلي منذ ايام لحضور المحاكمة العسكرية بالحي العاشر بالقاهرة، وبالرغم من نقلي بسيارة إسعاف إلا إنني تعرضت لانتكاسة حادة كادت تودي بحياتي ، لازلت أعاني آثارها حتى الآن .. تعرضت للاغماء ولا زالت حالتي تسوء .. كم تمنيت ان أحاكم في محاكم مصرية.. أحاكم بلا دليل ولا بينية ولا قرينة سوى تحريات الأمن الوطني، أمن الدولة سابقا .. أشعر أنني غريب في وطني .. يقينا ليست فقط تيران وصنافير خارج السيادة المصرية.. بل أصبحت مصر كلها وطني العزيز خارج السيادة المصرية. حسبي الله ونعم الوكيل.. ابن مصر البار دائما صلاح أحمد متولي جلال من داخل مستشفى سجن ليمان طرة 26/ أبريل /2016 م</t>
  </si>
  <si>
    <t>عندما يمكن صناعة قنبلة في مطبخك بجوار طبق ملوخية وكوباية شاي ولكن لا يمكنك صناعة ديمقراطية حقيقية في مطبخك ولا في صندوق الإنتخابات فقط، مادام لا يمكننا أن نتقبل اختلاف أدائنا حتى داخلنا.والديمقراطية التي نرغب أن نقبل بها ليست ديمقراطية صناديق حتى ولو كنت نزيهة ما دام لا يتوفر مقدمات حياة مدنية، في مجتمع يتقبل الإدارة المختلفة، مادامت تطرح بشكل سلمي وفي إطار التسامح الوطني.ولا يمكن كذلك لحكومة تحترف (الكذب) والتهرب من الالتزامات، وتفضل استخدام العنف والتلفيق ضد خصومها وتتمسك بقوانين رجعية لتمرير سياستها المرفوضة، ومن ثم تدعي أنها تسعى نحو الديمقراطية.وكذلك لا يمكن لمصاصي الدماء العاشقين للقتل وكل الآخرين أن يبنوا وطنًا حرًا، مثلهم مثل من يقطعون الرؤوس في سوريا والعراق لأنهم لم يبايعوا الخليفة.ليتنا نتذكر ونحن نقترب من 25 يناير ذكرى ثورتنا أننا نجحنا بالتجاوز عن الأخطاء والتسامح، وأننا كنا جميعًا واحد، فالتسامح والمساواة، أساس الديمقراطية والحداثة وليس القتل والتخوين والتجريح والنفي والطرد.ولنتذكر أن هناك من يعمل على اغتيال الثورة ويستثمر كل شيء لذلك ويجيد ترويج وتوزيع الشائعات، فليتنا لا نمكنه من مراده الخبيث.</t>
  </si>
  <si>
    <t>امضي الان شهر حبس زيادة عن المقرر بالمخالفة للوئح السجون حيث يجب الجكم الاكبر (3 سنوات انتهت 19 ديسمبر 2016 ) الحكم الاصغر (شهر) مأعلىنا ....تقدمت انا وماهر ورامي السيد بطلب من داخل السجن للالتحاق بدلوم إدارة المنظمات الغير حكومية هذا العام بكلية الاقتصاد والعلوم السياسية ووافقت الكلية وتم دفع الرسوم والامتحاتات اعتبار من 9 يتاير القادم ابلغني السجن اليوم ان مجلس الكلية قرر حرمان عادل وماهر ورامي من امتحان نصف السنة لتجاوز نسبة الغياب ...... علما بان مصلحة السجون وافقت علي الالتحاق وقبلوا الطلبات وهم يعلمون ....</t>
  </si>
  <si>
    <t>إن الدول التي يشعر نظامها بأن هناك شخصاً ما يهددها، تلجأ إلى التخلص منه أو اعتقاله لفترة معينة حتى تمر موجة الإحتجاجات ضدها وتستقر الأمور.2وأضاف فياض أن النظام الذي جاء بعد ثورة بدأ في البحث عن الأشخاص الذين ثاروا من أجل اسقاط الفساد والظلم، والبحث والحرية، ثم يقوم بمعاقبته على ذلك عبر محضر يتم تلفيقه له.وأشار فياض أن الخطوة الثانية التي أطلق عليها كبسة تأتي بعد تلفيق التهمة حيث يستعين الضابط ببعض من أفراد الأمن حسب خطورة الشخص، ويتم إحكام الكبسة عليه في سكنه أو عمله أو أي مكان اعتاد التردد عليه.3وسرد فياض قصة اعتقالته، حيث قال إنه اتهم في قضية سميت حركة 25 يناير تضم أشخاص لا يعرف بعضهم بعضاً، ثم تم حبسهم جميعاً في سجن يضن مجموعة من الأشخاص، الذين وصفهم بـ المرشدين الأمنيين من أجل جمع المعلومات عنهم وهم محبوسون، من أجل حبك التهم الموجهة إليهم حسب قوله.وتابع فياض أنه انقطع عن العمل السياسي بعد ثورة 25 يناير وتفرغ تمام للعمل وتربية ابنه، وعندما سأل وكيل النيابة أثناء التحقيقات معه، عن التهمة الموجهة له، أجابه بأنه أحد المتهمين بتشكيل جماعة شباب 25 يناير، وعلى الرغم من عدم وجود أية أدلة تثبت اتهامه بذلك على هاتفه وجهاز الحاسب الخاص به ، إلا أن وكيل النيابة أمر بحبسه 15 يوماً على ذمة التحقيقات، وهنا أبدى محمد فياض استغرابه من اتهامه بالإشتراك في ثورة يعترف بها الدستور الحالي للبلاد.4ووجه فياض تساؤلات عدة للنظام قائلاً لماذا تحرمونني من رؤية النور، هل هذا جزاء الشباب بعد ثورتين، أم أنكم تريدون أن تخرجوا إرهابيين، بوضعنا مع جماعات تدعو للجهاد، وتنظيمات لم نقابلها في حياتنا، أنتم تنشئون جيلاًعنيفاً وكارهاً للدولة ولنظامكم، فانقذوا ما يمكن إنقاذه من هذا الجيل ليساعد في بناء بلده وليس هدمها، أتعلمون شيئاً، أنتم لم تخسروا هؤلاء الشباب فقط أنتم خسرتم أهلهم وذويهم أيضاً، دائرة الكرة تتسع.واختتم المعتقل محمد فياض محمود رسالته بأن حالته الصحية تسوء يوماً بعد يوم، ولا يجد استجابة طبية من إدارة السجن إلا في حالات نادرة ، وعندما يذهب إلى العيادة الطبية، لا يجد فيها من يقوم بالكشف عليه سوى بسؤاله عن حالته فقط، وحين يطلب من الطبيب المعالج أن يحوله إلى مستشفى السجن، يرفض الطبيب ذلك، ويؤكد فياض أنه على الرغم من حالته الصحية المتدهور لا يحأول مجادلة الطبيب بشأن تحويله إلى المستشفى حتى لا يعاقب بالتأديب.</t>
  </si>
  <si>
    <t>أيام وشهور وسنوات تمضي وتضيع من عمر أنقي شباب الوطن داخل سجون النظام المستبد، والتهمة هي الانضمام ل 25 يناير.شرف عظيم وفخر كبير بالنسبة لي أن أنتمي ل 25 يناير، يناير الثورة لا يناير الحركة الوهمية التي اختلقها نظام مبارك الفاشي المستبد.شرفٌ لي حتي ولو كانت هذه التهمة ستضيع عمري داخل زنزانة، أو حتي لو كانوا سيقومون بقتلنا، فحينما عرفت أن هذه هي التهمة الموجهة لي، وكنت في حالة يرثي لها من شدة التعذيب، وقتها شعرت أنني أستعيد حياتي وأستفيق من تعبي وأسترد كرامتي التي أهانتها الميليشات المسلحة التابعة لوزارة الداخلية والمسماة ب”أمن دولة السيسي”.فكان من الإنصاف أنه في نفس الوقت الذي يقومون فيه باعتقالي وتعذيبي واتهامي بالانتماء لثورة 25 يناير المجيدة أن تقضي إحدي المحاكم باعتبار المفسد حسني مبارك حرامي رسمياً، وهذا بفضل ثورة يناير المجيدة.أقول الحمد لله، أننا قاطعنا هذا النظام منذ 3 يوليو، ورفضنا كل ما دعا إليه، هذا النظام الذي يقوم بعمله علي أكمل وجه، في قتل الشباب والقضاء علي أحلامهم في وطن حر نزيه ويقتل طموحهم وتطلعهم لمستقبل مشرق ويصنع الإرهاب في أشرس صورة.نعلم أننا بالداخل نمثل عبء علي إخواننا في الخارج، ونرهقهم في كل شيء، ولكن النظام هو الذي يتعامل معنا باعتبارنا أسري ويقايض الجميع علي حريتنا.فرغم عتمة ومرارة الزنازين، إلا أننا أحرار في سجونهم، فلا ترهقوا تفكيركم بما نحن فيه، وأكملوا ما بدأناه، واستمروا في مسيرة اسقاط حكم الاستبداد.استمروا وراهنوا علي ثورتكم فقط، فهذا هو الرهان الوحيد الرابح مهما طال الوقت، لا تقبلوا عرض النظام في المقايضة علي حريتنا مقابل اسكاتكم، ففي مقابل حريتنا يريد أن يخرس الجميع، وهذا عرض غير مقبول بالمرة حتي مجرد التفكير فيه، فحريتنا هي حرية باقي إخواننا المعتقلين، حريتنا هي حرية الوطن أجمع.حريتنا هي إسقاط الطاغوت والقضاء علي الظلم وتحقيق الكرامة والعدالة الإجتماعية وإذا كانت المقايضة النظام هي إما السجن أو نخرس فأهلاً بالسجون، وأهلاً بالموت نفسه، في سبيل إحياء واستكمال مسيرة ثورتنا المجيدة أعظم شيء فعله أبناء جيلي فليس لدينا ما نفخر به أكثر من ثورة يناير المجيدة.فمهما طال الوقت ففي النهاية سنخرج، إما أحياء علي أرجلنا وسنكون أقوي مما سبق، وإن قايضوا علي حريتنا أو قتلونا فعلي ظهورنا سنخرج.فالنتيجة واحدة هي عدم بقائنا هنا مهما اختلفت السبل، سيكون لنا شرف الموت وجباهنا مرفوعة وحرة وشريفة، مكتوب عليها التهمة حب الوطن والانتماء لثورة 25 يناير.اعتبروا أننا حصلنا علي استراحة محارب، وفي القريب العاجل سنكون معكم جنباً إلي جنب نكمل مسيرتنا في الدفاع عن حرية وطننا وشعبنا العظيم .ثوروا وراهنوا علي يناير ولا تقبلوا المقايضة.</t>
  </si>
  <si>
    <t>سلامي لكل اصحابي وكل المتضامنين واساتذتي والزملا الصحفين وبشكرهم جدا جدا على وقفتهم وشكر خاص لمجلس النقابة والزملاء واساتذتي المتضامنينبرغم كل ما اتعرض له من وتعنت وتواطئ واهمال في صحتى ومنعى من العلاج إلا أننى لن اهزم و لن اكسر ، و لن انحنى إلا لله .لن نهزم إلا بالموت و وقتها يكفينا شرف المحاولة و التجربة .تجربة تقديم صحافة حرة ونزيهة.محاولة إثبات ملكية مصر للجزرتين (تيران - صنافير) و بالفعل صدر حكم قضائى بذلك و لكن مازال النظام ينكل بنا .ويكفينا أن التاريخ والأجيال القادمة ستذكر أننا بحاسب و ينكل بنا من أجل تراب أرضنا و ليس أى شئ أخر.و أخيرا أن كانت تهمتى حب وطنى و الدفاع عن أرضه فأنا معترف بتلك التهمة بل و فخور بها.وهي وسام على صدري.</t>
  </si>
  <si>
    <t>سلامي لكل اصحابي وكل المتضامنين واساتذتي والزملا الصحفين _x000D_
وبشكرهم جدا جدا على وقفتهم وشكر خاص لمجلس النقابة والزملاء واساتذتي المتضامنين _x000D_
برغم كل ما اتعرض له من وتعنت وتواطئ واهمال في صحتى ومنعى من العلاج إلا أننى لن اهزم و لن اكسر ، و لن انحنى إلا لله ._x000D_
لن نهزم إلا بالموت و وقتها يكفينا شرف المحاولة و التجربة ._x000D_
تجربة تقديم صحافة حرة ونزيهة._x000D_
محاولة إثبات ملكية مصر للجزرتين (تيران - صنافير) و بالفعل صدر حكم قضائى بذلك و لكن مازال النظام ينكل بنا ._x000D_
ويكفينا أن التاريخ والأجيال القادمة ستذكر أننا بحاسب و ينكل بنا من أجل تراب أرضنا و ليس أى شئ أخر. _x000D_
و أخيرا أن كانت تهمتى حب وطنى و الدفاع عن أرضه فأنا معترف بتلك التهمة بل و فخور بها.وهي وسام على صدري</t>
  </si>
  <si>
    <t>ابني الحبيب أحمد ..( بسم الله الرحمن الرحيم ( يَا أَيَّتُهَا النَّفْسُ الْمُطْمَئِنَّةُ ارْجِعِي إِلَى رَبِّكِ رَاضِيَةً مَرْضِيَّةً فَادْخُلِي فِي عِبَادِي وَادْخُلِي جَنَّتِي) صدق الله العظيم )لقد كانت وفاتك مفاجئة لى حتى اننى لم استطع الوقوف على قدمى فلقد فجعنى الخبر .. اردت ان ابكي فلم تسعفنى الدموع وكأن عيني قد جفت دموعها .. واويت الى فراشي فى سجن الظالمين الذي منعني ان القي عليك نظرة وداع اخيره او حتى اقبلك بين عينيك او احملك على اكتافي او اودعك الى مثواك الاخير ..وعدت بذاكرتى الى الطفل الذي وقف امام فى المسجد يسألنى لماذا لا تعطينا درس يا شيخ ؟؟فوافقت .. فجمع لى من احبابه الاخيار وكذلك جمعت من معارفي مثلهم حتى صاروا 13 طفل جميعهم فى الرابع الابتدائي ..وكبر الأطفال وعلى رأسهم أحمد .. الذي حمل فى عقله وقلبه حب الفقراء والمساكين وهو فى الاعدادية حيث كان يحمل الطعام والملابس الى منازلهم وما ان دخل الثانوية حتى حمل هم الدعوة الى الله ..ودخل أحمد الجامعة فحمل هم فوق طاقته هم الدولة والشرعية .. لقد شارك فى جميع الفعاليات المطالبه بالشرعية وفى كل مره ينوى الشهاده ..لقد مات أحمد على فراشه لكنه من الشهداء واحسبه كان صادقا ولا ازكية على الله .. قال النبي صلى الله عليه وسلم ( من نوى الشهادة بصدق بلغه الله منازل الشهداء حتى ولو مات على فراشه ) صدق رسول لله ..لا انسي بكائك لى ان اتوسل لابيك لكى تدخل كلية الهندسة وقد فعل .. ولا انسي زيارتك لى فى السجن المشدد وقد عجلت بتقبيل يدي ورأسي مرات كثيرة ..ابني الحبيب .. لا انسي عندما سألتك عن احلامك بعد البكالريوس كانت اجابتك سريعه مع ضحكة جميله .. سيكون أول عمل لي ان ابني لك منزلا جديدا يا شيخ ...ولقد سألته يوما مازحا معه هل تزوجت ..؟ فضحك بشده وقال من وراك يا شيخ .. انا سأنتظرك حتى تخرج من المعتقل وتزوجنى بنفسك ..ابني المهندس أحمد .. امثالك لا يحزن عليهم فأنت فى عليين مع الانبياء والشهداء والصادقين والصالحين ..لكنه يا حبيب القلب هو الفراق ولا يقول الا ما يرضي ربنا ان لله وان اليه راجعون ..ونقول كما قال النبي صلى الله عليه وسلم حين فقد ولده ان العين لتدمع وان القلب ليحزن وانا على فراقك يا أحمد لمحزونون ..اقدم خالص العزاء لوالدك واهلك واسأل الله ان يرزقهم الصبر والثبات .. واقدم خالص العزاء الى إخوانه الاثني عشر ( 12) الباقون حفظهم الله وعلى رأسهم ابني محمود Mahmoud Hamdy .. واقدم العزاء لنفسي فيك .. فإن مصابك جلل .. فقد احتسبتك عند الله تعالى .. فأسئل الله لك الجنه وقد ابدلك الله من نساء الدنيا بسبعين من الحور العين ..استاذك وشيخك : حمدى السيد ..السجن المشدد1/2/2016</t>
  </si>
  <si>
    <t>بسم الله الرحمن الرحيم وما تدري نفس ماذا تكسب غدا , ها هي كلماتي ليست سوي حبر قلمي علي هذه الورقة البيضاء تكتب كلمات عامين ليسو سوي مجرد ايام وساعات تمر فقط بل هي فاصل زمني في حياتي , اكتب حروفها من خلف جدران زنزانتي موطني الحالي وملجئ الاضطراري , منفاي وبستاني احبها اواكرها أتودد اليها فتتودد الي , اعاندها واتمرد عليها فتعاندني شعور متبادل بين جدرانها وبين جسدي التي تحتضنه , وها انا ذا في ايامي التي تمر علي في زنزانتي التي ستكون يوما شاهدا علي كل لحظة مرت عل بها ستشهد جدرانها الصامتة علي الالم والفراق ستشهدعلي الضحكة الحرة وعلي الدمعة المقهورة وعلي الظلم , علي كل صلاة وعبادة ودعاء بها وعلي ذكر الله الذي ربط علي القلوب المكبلة بها ولذلك احبها , نعم احبها لانها اصبحت جزءا من قلبي</t>
  </si>
  <si>
    <t>علي مر الزمان لم نجد طاغية ينحت صنمه بيديه ، لكن وحدها الشعوب هي من تفعل .. ولا تتعجب ! أتعلم يا رفيق دربي أن تلك الشعوب لا تثور لأجل دينها أو لنصرة مظلوم أو لاسترداد الحقوق أو لأجل الدماء ، لكنها تغضب فقط وتزمجر امعاؤها حينما لا تجد فتات الطعام الذي يلقي إليها من صنم طاغيتها الذي صنعته.. معتوهة مجنونة تلك البلاد .. ظلم و قتل وبيوت حداد #ثورة_بطون</t>
  </si>
  <si>
    <t>خلي بالكم من نفسكم انا راجل في اي مكان بفضل الله وياريت تسلموا علي كل الناس عامة وخاصة شباب الأولتراس واهاليهم. ابنكم شريف العفيفي</t>
  </si>
  <si>
    <t>السلام عليكم ورحمة الله وبركاته الي أسرتي العزيزة الي اغلي الناس ف حياتي (الأسرة المتواضعه) أصحابي الغاليين عاملين ايه وحشتوني جدا والله نفسي اكون وسطيكم ف أقرب وقت وان شاء الله ربنا هياذن قريب وهكون وسطيكم ف أقرب وقت وهكوم معاكم بس انتو ادعولي كتير واعلموا أن اعتقالي كان بقدر الله وسوف أخرج بقدر الله ولا اعتراض ع قضاء الله قريب هتكون الذكرى الأولي ع اعتقالي وهو يوم اسود بالنسبه الناس كتير ولكن بالنسبة لي هو يوم ميلادي لأني من ساعت م اعتقلت وانا بفضل الله اتغيرت كتير للأحسن بالذات ف حفظ القرءان الكريم وعرفت إزاي اعرف أصلي زي ماكان النبي صلي الله عليه و سلم بيصلي وبقيت بقيم الليل يوميا الحمد لله بجد السجن غيرني كتير والله انا مش زعلان إني مسجون ولكن زعلي كله علي بهدلتكم معايا بجد انا اسف ليكم جميعا اسف ليك ي أبي لأني كان نفسي اشيل عنك شوية ولكن سامحني ي أبي والله مش بنساك من الدعاء امي بجد انا بندم ع كل لحظة عدت عليا وانا مزعلك فيها واسأل الله العظيم رب العرش العظيم ان يشفيكي (امي انتي روحي) اختي الكبيرة أم يحيي والله انتي أعظم بنت شوفتها حياتي ربنا يحفظك ام كريم حبيبتي شكرا ع الفترة اللي انا كنت قعدها معاكم وكنت عامل لكم قلق ربنا يخليكي للواد الشقي كريم غاده البنت اللي بمليون راجل أقسم بالله مهما أتكلم مش هوفيكي حقك ربنا يقدرني واقدر أرد جزء من اللي عملتيه معايا ربنا يحفظك من كل سوء الواد الشقي اللي عايش ع حسي محمد حبيبي ربنا يخليك ليا وعاوزك تطلع راجل زي أخوك متخافش من اي حد وافتخر بيا ف اي مكان ده اللي قدرت اكتبه ومش كفاية ومهما أكتب مش هوفيكم حقكم هتفرج بإذن الله</t>
  </si>
  <si>
    <t>49يوم شوفت الموت حسبنا الله ونعمه الوكيل #هتفرج باذن الله. في سبيل الله</t>
  </si>
  <si>
    <t>من المعتقل الصحافة ليست جريمه في أيام لن تنسي,لم أنسي ماحدث فيهم, من لحظة اقتحام بيتي وتكسير باب شقتي وترويع أطفالي, ومنعي حتي من الحديث معهم,بيتي كان عبارة عن ثكنة عسكرية, قلبي يكاد أن ينخلع بعدها,أجبروني علي الخروج معهم دون تبديل ملابسي كنت, كنت أرتدي نقابي وأنا علي الباب,خرجت وكنت أشعر أني في حلم وركبت في سيارة تيوتا بيضاء. صوت المحققين,الإتهامات,التهديدات, الكلبشات,الإجبار علي تصوير الإعترافات بالفيديو. 6 ساعات في أمن الدولة العليا بالقاهرة. العودة مرة أخري إلي أمن الدولة بشبين الكوم ,,تهديدات من جديد,وإعترافات من جديد حتي الفجر.. أول أذان الفجر,ثم زنزانه انفراديه,الحشرات,الظلام, بلاطعام,ولا ماء,صوت فتح الزنزانة,صوت نداء السجان مرعب حتي أصبحت أكره أن أسمع اسمي... . لم افق من هذا الكأبوس إلا بعد 4 أيام عن التجديد 15 يوم عندما انتقلت إلي الحياة وسط الجنائيات ورغم صعوبة الحياة وسطهم,إلا أنها أهون من أمن الدولة.. . مازلت ممنوعه من الحرية , لم يحضر معي اي محامي التحقيقات,أو التجديدات,,ممنوعه حتي من حقي في الدفاع عن نفسي. ((اللهم إني أحتسب ذلك عندك)) رسالتي إليكم: هاتوا بناتنا من الزنازين اشتقت إلي أولادي وأهلي وإخواني, وكل من أحببت أنا لا أعلم مصيري فلا تنسوني من الدعاء. أحبكم في الله</t>
  </si>
  <si>
    <t>في لحظة هدوء داخل زنزانة14التي اصبحت هي محل إقامتي الان ....الكل مشغول بأمر ما ؛هناك من يقرأوهناك من يرسم او يلعب الشطرنج.......وانا غير مكترث بما يحدث حولي لا اريد ان اتعيش مع هذه الحياة اكره هذا الواقع الاليم .....افكر فيما سيحدث معي غدا فمن المفترض انه سيتم ترحيلي إلي المستشفي لإجراء بعض التحاليل والفحوصات الطبية فهل سيحدث هذا ام انه كلام داخلية؟يجلس مازن في زاوية الزنزانة واضعا جهاز الراديو علي اذنه ينتظر سماع نشرة الاخبار اشعر وانا انظر الي مازن بما كان يحدث في ستنيات وسبعنيات القرن الماضي في الافلام القديمة فليس هناك وسيلة تواصل بالعالم الخارجي سوي هذا الجهاز الذي تسمع منه الكذب ليل نهار بإستثناء اذاعة القران الكريميجلس الي الجوار مني صديقي حسن نوفل يقرأ في كتاب مقدمة بن خلدون هذا الكتاب الرائع.محمود سعد يكتب بعض الخواطر كل ليلة في هذا الميعاد ....كسر ءهذا الهدوء والصمت صوت مازن متحدثا بكلمات كانت بمثابة الرصاصات التي اطلقت نحو صدري فاستقرت في القلب منه ...مازن يارجالة حصل انقلاب في تركيا اناانت بتهرج انقلاب ايه ياعم مازناه والله كل المحطات في الراديو بتتكلم عن الموضوع دااخذنا نستمع الي صوت الراديوا ونحن نحأول ألا نصدق ما يحدث ؛ما هذا الهراء لا احد يستطيع ان يتحدث بكلمة واحدة نحن نعرف جيدا ماذا تعني كلمة انقلاب عسكري تعني مزيدا من الدماء ؛ تعني اعتقال المعارضين ؛ تعني انهيار الاقتصاد ؛تعني محاربة الاسلام في تركيا تعني مزيدا من الانقسام .......انه السقوط الي الهاوية دون توقف .شعرت ان احدا جاء علي هذا الجرح الذي لم يلتئم من الاساس واخذ يعبث فيه بسكين حاد نعم اخذ يسدد الي الطعنات واحدة تلو الاخري اتألم بشدة اريد ان اصرخ ولكن صوتي لا يخرج مني لايتعدي جوفي اشعر بحنق شديدكلا منا ينظر الي الاخر والدموع محبوسة داخل العيون...ياإلهي مازلنا نعاني ويلات الانقلاب العسكري اخذت اتمتم بهذه الكلمات في سري يارب لا تكتب عليهم هذا الامر اللهم اكتب لهم النجاة ....ياإلهي اتوسل اليك ارجوك لاتجعلهم يعيشوا ما نعيش لا تجعلهم يعانوا كما نعاني لاتجعلهم يتألموا كما نتألم ...شريط الزكريات اصبح يمر امام عيناي الان منذ الخطاب المشؤوم للانقلاب الي هذه اللحظة التي اجلس فيها في زنزانة صغيرة ضيقة مضربا عن الطعام...مناظر الجثث والدماء التي غطت الارض الاعتقلات التعذيب المظاهرات أحداث العنف في الشوارع والجامعات...ملعون من قام بأول انقلاب عسكري في التاريخ ابغض هذا الانسان دون ان اعرفهلا اريد ان اتحدث الي احد .....لا اريد ان اعيش في هذا العالم .....اريد ان ارحل .... اريد العزلة....اريد ان تمحي ذاكرتي من كل شيئ.....لا اريد ان اصبح بشريالقد اصبحت حياة البشر اكثر بؤسانظر إلي حسن نوفل قائلا ياتري انس اخوياز عامل ايه في تركيا حاليايالله انها المأساة الثانية ث لقد هرب الكثير من المصريين من هول الانقلاب العسكري في مصر اللهم لاتكتب عليهم ان يعيشوا هذه اللحظة مرتين ؛ماذا سيحدث لهؤلاء؟!يقطعني صوت العهر الذي ينطلق من الراديو ؛ما هذه الكراهية؟ماهذا الحقد؟ماهذاالغل؟ماهذهالشماتة؟اريد ان اتقيأ اشعر بالغثيان نحأول ان نستخلص خبر ا واحدا من وسط هذا الكذب والتدليسالكل يتحدث عن تركيا بعد الانقلاب...حقا بتنا هذه االيلة تحت هذا القصف الاعلامي الذي كدا ان يقضي عليناوبعد صلاة الفجر تغيرت نبرة الاعلام بانه تم السيطرة علي الاوضاع في تركيا وتسلل الي النوم وكأني نمت للحظات واستيقظت علي صوت الزملاء العائدون من الزيارات بالاخبار الصحيحة والبشريات والحكايات عن الشعب التركيتحية للشعب التركي .....وتحية لمعتقلي مصر الاحرار ...يسقط حكم العسكر....وان شاء الله انتظروارمني مقالة اخري سوف احلل فيها ما حدث في تركيا علي حسب ما توفر لدي من معلومات</t>
  </si>
  <si>
    <t>لا يوجد معتقل جنائي داخل معتقل برج العرب لا يعرف عزبة أبو لباس.عزبة أبو لباس هي أحدى ثلاث طرق تعذيب يتعرض لها المعتقل عندما يرتكب أي جرم أو مخالفة و هي:١- التأديب ، ٢- الفلكة ، ٣- عزبة أبو لباسأولا: التأديب : هو العقاب الرسمي لأي معتقل قد يرتكب مخالفة سواء جنائي أو سياسي و هو عبارة عن ايداع المسجون داخل زنزانة مساحتها ١م x ٣م لمدة شهر كامل مع ٦ مساجين آخرين و لا يوجد بها سوى بطانية واحدة و جردل للتبول و زجاجة لتر و نصف مياه للسبعة يستخدمونها في اليوم ، أما الطعام فهو عبارة عن رغيف لكل مسجون طوال اليوم مع باكو حلاوة طحينية صغير و ملعقة جبنة بيضاء.ثانيا: الفلكة : و هي وسيلة تعذيب غير رسمية للجنائيين فقط و هي عبارة عن عصا غليظة طويلة مربوطة من طرفيها بحبل غليظ و يتم وضع أرجل المعتقل ما بين الحبل و العصا ثم يقوم المخبر بلف العصا عدة لفات حتى يتم حشر الرجل بين العصا و الحبل حتى يفقد المعتقل السيطرة على تحريك رجله و هناك مخبر آخر يحمل في يده كابل كهرباء غليظ يضرب به المعتقل على رجليه حتى تتورم قدماه.ثالثا: عزبة أبو لباس : هي وسيلة تعذيب غير رسمية للجنائيين و هي عبارة عن مستنقع من مياه الصرف الصحي في مكان بأطراف السجن يرغم فيه المعتقل على السباحة عدة مرات ذهابا و ايابا داخل هذا المستنقع حتى يغطي الخراء و المياه العفنة كل جسمه ثم برغم على الغطس برأسه عدة مرات ، و طبعا سبب تسمية هذا المستنقع ب عزبة أبو لباس هو إن المعتقل يقوم بالسباحة متجردا من كل ملابس عدا اللباس.</t>
  </si>
  <si>
    <t>إلي المؤلفة قلوبهم بالحق وكره الظلم .. إلي السائرين علي الشوك والجمر .. إلي من يتعبدون إلي الله بحب الثوره علي عباده الظالمين .. إلي المتمسكين بطريق الحق رغم ندرة سالكيه .. إلي شعاع النور والأمل في الليالي الحالكه .. وحشتوني جميعاا .. ولابد من يوم مظلوم تترد فيه المظالم . صعبان عليا والله لفكم ورايا في الأقسام والمحاكم بس نعمل ايه .. البلد بقت بنت كلب أوي مش عاوزين حتي يشوفونا مبسوطين وبنضحك . أنا نفسي أتفرج ع أي ماتش يا جماعه والله .. أي ماتش مش مهم لمين ..نفسي أشوف ملعب وفرق وأجوان واستوديو تحليلي وجماهير .. الحياه ممله جداا من غير كوره . i have all my life to live ..i have all my love to give ..i will survive i will survive جواباتكم يا جماعه هي الحاجه الوحيده اللي بتسليني ..هو الموضوع رخم شويه ليكم أنا عارف بس هي الحاجه الوحيده اللي بنخليني مرتبط بيكم وبحياتكم ..كل أما حد يوحشني بقرا الجواب بتاعه محمد ناجي اتقبض عليه ..أحا بصراحه.. كأني ناقص خره فوق الخره اللي أنا فيه .. سلمولي ع ناجي ي جماعه وقولوله : وشهدي عطيه اللي اتقتل ظلما وأحب أسافر شرق الدلتا بالبولمان Reem Alhwary هتفهم ونعوذ بك من غلبة الدين وقهر الرجال ولا هيشوفونا مقهورين ولا هيشوفوا عنيا مكسوره رغم كل اللي بشوفه .. وهفضل أضحك ورايق وأتريق عليهم .. وهحرق دمهم برده وقت ما هتقرو الجواب هيكون برشلونه بيلعب .. وإن شاء الله هنكسب لإن ربنا مش هيرضالي السجن وبرشلونه يخسر الدوري في نفس الوقت .. هيبقي كتير بصراحه أخي أنت حر وراء السدود.. أخي أنت حر بتلك القيود أنا نفسي أسمع أي مزيكا وأي أغاني .. كل الأغاني المفضله وتراكات المزيكا وحشتني كأنهم ولاد الكلب مانعين عننا أي حاجه تربطنا بالحياه .. أو في رأيي هما أصلا بهايم وميعرفوش قيمة المزيكا نشيد برشلونه بيقول سنبقي أقوياء طالما نحن متحدون... tots units fem força المعركه معركة حياة بين ناس عاوزه تعيش وتنبسط وتغني وتفرح وناس تانيه عاوزين يعيشوا مع اللاسلكي والترحيلات والبوكس والأوامر والكلابشات والذل . شكراا لكل اللي سأل .. وشكراا لكل اللي كتب .. واتفرجو ع ماتشات برشلونه وع فيلم الكيت كات واسمعوا مزيكا فيلم cinema paradiso .. وهطلعلكم قريب هو التراك ده طويل ولا التراك طول الطحان .</t>
  </si>
  <si>
    <t>عامَانْ زَمَنٌ كافٍ كي يُفطَمْ.. يَلثِغَ باسْمِكِ.. يحبو.. يتشبَّثَ بيَديَنا _قَبْلَ تعثُّرِهِ_ إذ يخطو لثوانْ زمنٌ كافٍ كي تتضِحَ ملامِحُهُ نضْحَك حينَ يُقلِّدُنا نتشاجَرُ: -يُشبِهُكَ كثيرًا =بَلْ أكثْرَ يُشبِهُكِ -عنيدٌ مِثْلكَ.. =وحنونٌ مِثْلُكِ.. ثُمَّ نُقرِّرُ أن نفصِلَ في أمرِ الشبهِ بطفلٍ ثَانْ زمنٌ كافٍ لينامَ بغُرفَتِهِ يغفو حين نُهَدْهِدَهُ نتسللُ فَرِحِينَ فيصحو في مُنْتَصَفِ الليلِ ويُعلنُ في المَهْدِ العِصيانْ عامَانْ تكفي أيامُهما لِتُغَربِلَ جُلَّ شوائبِ شَكِّكِ كي يثِقَ القلبُ الحيرانْ أنَّ الاعباءَ الأُسريَّة كالريشَةِ في كَفِّ الحُبِّ سيحمِلُها دونَ عناءٍ إذ نحْمِلَهُ في أضْلُعنا نحن الاثنانْ عامانْ حبلان اُجْتُدِلَا حولَ العُنْقِ سميكانْ كنتُ سأفْتِلُ كلَّ خيوطِهما وأُعلِّقَ في كُلٍّ حباتِ الذكرى بجوار الذكرى.. عقدًا أُهديهِ إليكِ بعيدٍ زواجٍ لم يُولَدْ موعِدُهُ من بطنِ الغيبِ إلى الآنْ كنتُ سأكتبُ _من دونِ أسًى.. من دونِ مراراتٍ_ ألفَ قصيدةِ غزلٍ فيكِ, وتبقى في القلم قصائِدُ تطْمَحُ أن تلقاكِ ما بقيَ بقلبي الخفقانْ لوْ أنَّ حِبالي الصوتيِّة لي وحدي لتَسَلَّقْتُ الأَسْوارَ بها.. ولأطلَقتُ الشوقَ عصافيرَ قصائدَ لتُغّرِّدَ أعلى كَتفيكِ لتُلَقِّطَ من كفيّكِ الحُبَّ وتَسْجُدَ في محرابِ الوجْهِ الفتَّانْ حنجرتي ليستْ ملكًا لي وحدي يسْكُنُها نبضُ هُتافاتِ الطَلَبَةِ صرخاتُ السلخاناتِ أنينُ المعتقلينَ ويسْكُنها حلمٌ أبديٌّ بالإنسانِ الإنْسانْ عَامَانْ كنتُ سأنثُرُ ريحانَهما أسفَلَ قدميكِ لَو لَمْ أقضِهما جافًّا وحدي لو لمْ يذبُلْ عمري بينَ الجُدْرانْ وجْهي ما عادَ الوجهُ الـ أحْبَبْتِ زَمَانْ: أسْفَلَ عينيَّ كَأعْلى رُوحي هالاتٌ سوداءُ لحيتيَ كأيامي شَعْثَاءُ [لا شفراتٍ كي أحْلِقَ إلا إجباريًا إن شاءوا] وبجبهتيَ تغورُ أخاديدُ الأحزانْ عامَانْ وأنا بجهنَّمَ أُبْصِرُ طيْفكِ فردوسًا مَفْقودًا أوقنُ شفتاكِ _لقلبي المقروحِ_ شِفاءُ لكني أخشى إن قَبَّلتُكِ أن ينتقلَ إليكِ الدَاءُ جُرحي لُوِّثَ مُذْ كَبَّلَتِ الجسدَ السُتْراتُ الزرقاءُ جرحي فِيهِ صريرُ الأبوابِ وعَطَنُ الأقبيةِ وصَدَأُ القُضبانْ عامَانْ مازلتُ أُعافِرُ رغْمَ النزفِ لماذا؟ من أجْلِكِ.. من اجلِ غدٍ تضحكُ فيهِ _بلا خوفٍ_ هاتانِ العينانْ يا أنتِ.. يا أوَّلَ من آمَنَ _إذ هُمْ كفروا_ بي يا أوَّل أُنثى آخرُ أُنثى تُؤويني وتواصِلُ رغمَ الشوكِ بِدَرْبِي يا وحْدَكِ لولاكِ لسَقَطَتْ في قَلبي آخرُ أعْمِدَةِ الإيمانْ. محمد فوزي 3-5-2016</t>
  </si>
  <si>
    <t>(1) خلعتُ السترة الزرقاء, وأحكمتُ لفّها حول رأسي لثامًا لم يترك سوى عينيَّ ظاهرتين. أشرتُ لرفاقي المنتظرين خارجَ الباب أن أغلقوه. فعلوا _بعد أن ضحكوا لمنظر عاري الصدر النحيل المُلَّثَم_ فانسّدَ آخرُ منْفذٍ للهواء في الزنزانة الخاوية. كنا قد ألصقنا أوراق عُلَبٍ مقوّاة على فتحات الشبابيك الضيقة ذلك بعد أن أخرجنا متاعنا, هذا إن جاز تسمية كومة البطاطين والملابس متاعًا. وقفتُ وحدي أتأمّلُ المشهد. أعامان مرَّا حقًا وأنا أسْنِدُ روحي ورأسي إلى هذه الجدران؟ لامستُ شقًا في الجدار, رفعتُ عينيَّ لضوءِ المصباح المرتعش.. سحبتُ شهيقًا عميقًا.. وبدأتُ. الغازُ ينتشر.. الصراصير تخرج من تراب الشقوق ومن بين ثنايا الحديد. الغاز يزداد.. الصراصير تهرب من الأركان لأعلى السقف. الغاز يَكثُفُ ويلوي عنق الهواء.. الصراصيرُ تسقط دائخة من علٍ. سقف الزنزانة يمطرني بالصراصير, وأنا.. أواصل الرش. لم يكن حلمًا, أعداد الصراصير مهولة بحق, وهذه هي الطريقة الرسمية لتنظيف الزنازين في سجن المنصورة: استخدام مبيد حشري بكثافة بعد إفراغ وإحكام إغلاق الزنزانة. قسّمنا الأدوار, فكان من نصيبي الرش وبالتالي الاشتباك المباشر مع الأعداء. بعد أن أسقطهم أرضًا أغرقت أرضية الزنزانة بماءٍ مغليٍ سابقًا كي يرتاحوا بموت مباغت أثناء غيبوبتهم. طرقتُ الباب, ليفتح لي الرفاق من الخارج [لكم أشتاقُ بابًا يمكن فتحُهُ من الداخل..] استندتُ لمصطفى, التقطتُ أنفاسي, وأخبرتهم تمت المهمة بنجاح, عشرُ دقائق وادخلوا لتدفنوا الجثث. معظم الزنزانة من طلاب جامعة المنصورة, كليات, انتماءات, ثقافات شديدة التباين, لكننا متآلفين بشكلٍ ما. جلستُ أشاهدهم وهم يواصلون العمل بين مسحٍ ونفضٍ وترتيبٍ مازحين. كنت أضحكُ [وكم ذا بمصر من المضحكات..] لجيلٍ خرج ثائِرًا على غيلان الاستبداد وحيتان الفساد, فإذا به يُصارع.. صراصير السجون. (2) نقصٌ في المكان, وفائِضٌ في الزمان هكذا تُوصف حالة السجن في كثير من أدب السجون. قبرٌ مكاني بداخله صحراء زمانية. وبالطبع يهربُ الجميع من ضيق القبر إلى شساعة الصحراء, من مادية المكان إلى روحانية الزمان. هل نهرب صوب ذكرىات الماضي أم أحلام المستقبل؟ ذكرىات الماضي غالبًا. لماذا؟ لأن بيننا وبين المستقبل بابًا لا يُفتح إلا من الخارج وأسوارٌ تزدادُ علوًا كلما ازدادت رؤوس الرجال في الوطن انخفاضًا.. الذكرىات.. منذ بدء اعتقالي وأنا أستعيدُ ذكرىاتي مع أهلي, أصدقائي, ومعها هِيَ.. كثيرًا. وكأن أرواحهم في هذا القبر المُحكم حولي ما عادت تقطنُ إلا ذاكرتي. فإن غبتُ عنهم ولم أرعْ الذكرى يوميًا وأحمها من غبار الإهمال, عصف النسيان بهم.. وبي. لكن الجديد مؤخرًا, أنني هنا في سجن وادي النطرون, صرتُ أستعيد ذكرىاتي في سجنيّ السابقين: طرة, والمنصورة. كذكرى معركة الصراصير تلك التي لم تفارقني منذ أسبوعٍ تقربًا. ستةٌ وعشرون شهرًا, عمرٌ كافٍ كي تنمو في جنباته ذكرىاتٌ تستدعي الحنين, المؤلم أنها ذكرىاتٌ شوكيةٌ. الطلاب يصارعون الصراصير. مأساة أم ملهاة؟ نوازل أم مهازل؟ إن الخط الفاصل إنما يقع هناك في كتب الفلسفة ومدارس النقد الأدبي. الحياة تمسح هذا الخط تمامًا بدماء أبنائِها. فمن انفّكَ من لجام اللحظة الآنية وانزاحت من على عينيه غشاوة العجلة أبصَرَ.. أبصر بؤس الكوميديا, وعبث التراجيديا. ومن أبصر أدركَ. ومن أدرك الحقيقة قاتل بضلوعٍ مهشمة وقلبٍ تنغرسُ فيه كل يومٍ ذكرىاتٌ شوكية جديدة.. (3) منذ رُحِّلتُ إلى وادي النطرون وأنا أقلُ اتصالًا بواقع الزنزانة والعنبر وأكثر استغراقًا في ذكرىاتي الخاصة, وما ملكت يدي من كتب مستعارة. [مكتبة السجن مُغلقة كعادتها, أستعيرُ مما هرّبه السجناء قبلي في زياراتهم] الأعداد المتكدسة يستحيل معها الحصول على لحظة هدوء للقراءة أو الكتابة, لذا أخلف ميعاد نومي معهم, أستيقظ ليلًا لأقرأ على الضوء الخافت من مصباح الحمام الواهن, الوحيد المسموح باشعاله ليلًا. في الزيارة حذَرتني أمي من ضعف بصري تدريجيًا, وخافت عليَّ أثار العزلة الجانبية. أما البصر, فليضعف يا أمي إن لم يكن سبيل غير هذا للحفاظ على البصيرة. الظلامُ هنا يلتهم العقول ومن لم يقرأ, عَمِيَ. أما العزلة, فلا تخافي.. أتشرنق في ذكرىاتي كي أستمد منها بعض القوة, وكي أحمي نفسي من تيار العقل الجَمْعيِّ الذي يجذب السجناء إلى التطرف.. أو الاستسلام. اللحظاتُ هنا ممتدة, مهيبة وتافهة في الآن ذاته, كالرمال. رمالٌ متحرّكة تجذبني إلى قاع الغياب, فلا أجد سبيلًا سوى التشرنق. أذكر مقطعًا من قصيدة لـ يحي قدري, كنت أردده كثيرًا في الخارج, الصحرا علّمتني إن البعيد عن العين أريح كتير للقلب وإن فاقِد الشيء أحسن واحد يتكلَم عنه أودُ أن أخبره الآن: السجن والصحراء_ على عكس ما يبدو_ شبيهان في كثيرٍ من الأمور يا يحي.. خرجتُ من شرنقتي إلى نشاط العنبر مرتين, الأولى ألقيتُ قصيدة الجسر, والثانية كتبتُ وأخرجتُ عرضًا مسرحيًا قصيرًا, ساخرًا من بعض أمراض المعتقلين, وتحديدًا أمراض التيارات الإسلامية: إدعاء البطولة, الفُرقة, التدين الظاهري, التطرُّف.. الغريبُ أنَّ الجميع تقريبًا تقبّلوه, وأثنوا عليه. ربما لِكَوني غير منتمٍ لفصيلٍ او جماعة. لو صدرت هذه الانتقادات من فصيلٍ لآخر لأعلنوا الحرب داخل الزنازن. أو ربما قبِلوه لأنّ هذه هي حقيقتهم التي _بعد أن أجبرنا الاعتقال على الحياة لعامين سويًا_ لن يستطيعوا إخفاءها عن أنفسهم, وعنّي. ثمّ؟ إلى شرنقة الذكرىات مرةً أخرى; غبتُ, واعتزلتُ حياة الزنزانة والعنبر باستثناء التزامات الطعام والنظافة العملية طبعًا. في كل مرة أحأول ألا يكون غيابي انسحابَ مهزومٍ, بل استراحة محارب. ليس غياب إحجامٍ عن مواجهة السجن, بل هو غيابُ إقدام على مواجهة الذات والذكرىات والسجن نفسه وتحديّهم بالاستمرار في الكتابة. أغيبُ, لأكتبَ.. فأحضر. داخل هذه الشرنقة كتبتُ ديواني الأول: الرقيم. أصرَرْتُ أن يكونَ النشرُ _ولو إلكترونيًا_ في يوم 5 مارس 2016, كان اعتقالي يوم 5 مارس 2014. لن أتركهم يرسمون خارطة ذكرىاتي كيفما شاءوا, هكذا فكَّرتُ. أعرفُ أن الطاغية الذي يستبّدُ بوطني يستطيع تحديد كيفية التعذيب ومدة الاعتقال بنفس البساطة التي حدد بها تاريخُه.. بسلطان السلاح. لكنني أستطيعُ تحويل العذاب الذي جرّعني إياهُ إلى نصٍ شجي أنا من يؤلِّفُ ألحانهُ لا هو. أستطيعُ تحويل العامين اللذين سرقهما من عمري إلى عشرين عام أضيفهم إلى خبراتي ومعارفي وأستطيع تحويل تاريخ اعتقاله لي بالسلاح إلى ذكرى انتصاري عليه بالقلم.</t>
  </si>
  <si>
    <t>(1) أحيانًا.. أشتاقُ لأنْ أركُضَ مَعَكِ ولوْ خَمْسَ دقائِقَ.. خمسَ دقائِقَ لا أكثَرْ.. نُطْلِقُ ساقيْنا للريحِ ورَوْحينا في شاطيء بحرٍ.. حقلٍ.. أو حتى صَحْرَاءْ. أشْتاقُ لأيِّ فضاءٍ لا أمشي فيهِ وحيدًا كالبندول ذِهابًا وإيابًا تتقاذفُني يوميًا نَفْسُ الجُدْران الصَمّاءْ. (2) أحيانًا.. أحتاجُ لأنْ أضْحَكَ فرحًا مَعَكِ نتخفَّفَ مِنْ ثِقَلِ الدُنيا ننسابُ سويًّا.. في نهرِ الضحكاتِ الهادِرْ. لا أن أضْحَكَ سُخْريَةً وحْدي وصخورُ الذنْبِ على كَتِفيَّ لأنَّ بنفسِ اللحْظَةِ إنسانًا ما يصرُخُ ألمًا في سجْنٍ آخَرْ. (3) أحيانًا.. أفْتَقِدُ براحَ الليلِ سماءَ الليلِ نجومَ الليلِ وبدرَ الليلِ الباهي, لأحدِّثَهُ عنْكِ بلا جُدْرانٍ لأُحدِّثَهُ عنْكِ ولا تُدمي أسلاكُ الشِّباكِ شفاهِي (4) أحيانًا.. أَفْرِدُ كُلَّ رسائِلِنَا.. هذي الصَفَحاتُ جَناحاتي.. من دون سطوركِ يبقى قلبي طيرًا مَنْتوفَ الريْشْ. كنتُ أُحلِّقُ.. لكني ما عُدْتُ الآنَ لأنَّهُمُ انْتَزعوا كلَّ خطاباتِكِ منِّي في آخِرِ تفْتِيشْ (5) أحيانًا.. أتخيَّلُ أنَّا نتشاجرُ يُغضِبُني فعلُكِ في يومٍ لأُصالِحَكِ أنا في التالي نتذوَّقُ _وعلى مهلٍ.._ نكهاتِ مشاعِرِنَا العفويَّةِ بينَ تناغُمِ وشِجَارْ. لا أن أزْدَرِدَ علاقَتِنا بزيارةِ سِجْنٍ وأقصَّ عليكِ حديثًا مُقْتَضَبَ الرُوحِ مُعّدًّا مِنْ قبْلُ كنَشَرَاتِ الأَخْبَارْ. (6) أحيانًا.. أرْتَجِفُ بصَمْتٍ أعْجَزُ أن أنْطِقَ؛ بردُ السجْنِ يُجَمِّدُ صوتَ الإنسانِ يجْعَلَهُ ثلجيَّ الإحْسَاسِ. أجلسُ للأوراقِ فتحضُرُ جنيَّةُ طيفِكِ تلقائيًا تلمسُ صدْريَ, فأُفَاجَأ بزهورٍ.. أغنيَّاتٍ.. بحياةٍ كاملةٍ.. تخرُجُ دافِئَةً مَعَ أنْفَاسي. (7) أحيانًا.. أبتسِمُ وحيدًا وفُجائيًّا فيُمازحُني بعضُ رفاقي قُلنَا لك.. أذهَبَ هذا السجنُ قُواكَ العَقْليَّةْ معذورونَ فلمْ يُبْصِرُ أيُّ مِنْهُمْ جنيَّةَ طيفِكِ تخرُجُ من صدْري.. تلمسُ شفتيَّ تُبّدِّلُ بؤسي بَسَماتٍ.. وتُبّدِّلُ سجني حُريَّةْ. (8) أحيانًا.. أسمعُ صوتَكِ حينَ يَموجُ الليلُ عليَّ أعانِقُهُ.. كعناقِ غريقٍ حَبْلَ نَجَاةْ صوتُكِ يُتقِنُ كيفَ يُعَانِقُ كيفَ يُرَبِّتُ يُتقِنُ كيفَ يُقَبِّلُني قُبُلاتِ حَيَاةْ. (9) أحيانًا.. أضبِطُ نفْسِي مُتَلَبِّسَةً باليَأْسِ وكافِرَةً بالحِلْمِ ومُسْتَسْلِمَةً للطُغيانْ يوشِكُ أن يَدْهَسَني خَوفي لولا جنيَّةُ طيفِكِ تُمسِكُ كَفي طِفْلًا تَعْبُرُ بي بأمانٍ تلكَ الأَحْيَانْ.</t>
  </si>
  <si>
    <t>للمُتَنَّبي أقوالٌ أُخرى هامش تاريخي: كانَ لدى الإخْشيد -الذي زعمَ البعض أنه حاكم مصر الشرعي في ذلك الزمن- عبدٌ أسودُ الوجْهِ والقلبِ, خصيُّ الجَسَدِ والنَفَسِ.. اسمه كافور. تمكَّنَ الآبقُ أن يحكم قبضتهُ وينشر عسكره في القصر, وانقلب العبدُ على سيده.. فأصبح المخصي حاكمًا مستبدًا بمصر وأهلها, الذين اختلفوا من فيهما أولى باللعنات: العبدُ المستبد أم الإخشيدِ الغافل الذي ولّاهُ السلطة منذ البداية. وكان لدى العرب آنذاك شاعرٌ إذا شدا أسمع, وإذا مدحَ أبدع, وإذا هجا أوجَعَ.. اسمه المتنبي. واعتقل الخصيُّ الشاعر -بعد أن اعتقل سابقًا بتهمة النبوة!- لكي يُجبرهُ على كتابة مدحٍ مكتوبٍ فيه, لأنه كان يعرفُ أن الخلودَ في الأدبِ لا في الذهبِ. واستطاع المتنبي الإفلات في ليلة العيد. ومنحَ كافورَ أسوأَ خلودِ يُرتجى في الدنيا, بأبياتٍ هجائهِ الشهير عيدٌ بأيةِ حالٍ عُدتَ يا عيدُ.. ويبدو أن المعركة لم تنتهِ بعدُ.. فمازالَ للخصمانِ أحفادٌ. احفادٌ لكافورَ يحكمونَ العباد بالنار والحديد.. وأحفادٌ للمتنبي يقاومون بسيوفِ القصيد.. عـيـدٌ بـأيَـةِ حالٍ عُـدْتَ يا عِـيدُ* ... هــل يُــنــقِــذُ الطائِرُ المأسورَ تغريدُ؟ أنّى تَرى لونَ فرْحٍ أرْضُ مُـعْـتَقـلٍ ... قُــضــبـانُـهُ كَــلـيـالـي ظُـلـمِـهِ سـودُ؟ ما الــعـيـدُ فـي وطـنٍ آمـالُهُ ذُبِحَت ... والـعـجـلُ فـيـهِ على الكُرسيِّ معبودُ؟ فلا احتفالًا أرى سوى إذا صدحـتْ ... مـن قـلـبِ كُـلِّ ثَــكــالَانـا الـزغـاريدُ ضمَّدتُ حُزني بالصبرِ المريرِ وقدْ ... يـكـونُ فـي ألـمِ الـمــرارِ تـضـمــيـدُ ما قُلْتُ للشُرطيِّ ارْحَمْ لِتُرْحَمَ بَلْ ... قُلْتُ ابْغِ ما شئْتَ إن الدَيْنَ مردودُ ومـا انْــتَــظَــرتُ عَــدَالةً بمَـحْكَمَةٍ ... يعــلــو مِــنَــصَّــتَــهـا عِـلْـجٌ وعِربيدُ زَنَا الـعَسَـاكِرُ بـالقـانونِ.. لا عَجَبٌ ... قاضي القُضَاةِ ديوثُ الصَمْتِ رِعْدِيدُ فـيـا قُـضـاةَ الـخَـنَا اسْـجُدوا لسيِّدِكُمْ ... حـتـمًـا يُـلـبِّـي الـعبيدُ الأمْرَ إن نودوا لَـكُــمْ قـضـايـاكُـمْ ارْوُوهـا مُـحـرَّفَةً ... لا صــحَّ مــتــنٌ بــهــا ولا أســانــيـدُ ولــي أنــا عُـمْـري عِـشْقًا أَجودُ بِهِ ... بـالـعِـشْـقِ فـي دَمِـنَا يُـسْـتَـعْذَبُ الجُودُ لـي بالـقـصـائِدِ أقـوالٌ سَـتَـجْـرِفَـكُمْ ... الـسَـيْـلُ شِـعْـري وأبْـيـاتـي الـجَـلاميدُ س: هل لكَ أقوالٌ أُخْرّى؟ ج: لي أقوالٌ كُثُرٌ جِدًا أكثرُ من عددِ الندباتِ المحفورةِ من صاعِقِ صاحِبِكَ الشُرطِيِّ بجسمي.. لي أقوالٌ لَنْ يَجْرؤ جرذٌ مِثلَكَ أن يَذْكُرُهَا حتّى لو بلِساني في مَحْضَرِهِ الرَسْميْ.. لي أقوالٌ أُخرى لَنْ تَحتاجوا رَكْلِي لِأُوَقِّعَها جَبْرًا فقصيدَتِيَ مُوقَّعَةٌ بدمي قَبْلَ اسْمي. سجِّلْ يا عبْدَ المأمورْ أني لا أعْبُدُ إلَّا ربِّي سَجِّلْ أني بالسُلُطاتِ كَفُورْ أنِّي أؤمِنُ بالشَعْبِ سجِّلْ أنّي أتَنَبَّأُ فعلًا أتنبَّأُ لبلادي بالنورُ ولِذَا أُلْقِيتُ بِظُلُماتِ الجُبِّ. هل تَفْهَمُني؟ أنا لَسْتُ أظُنُّكَ تَفْهَمُ إلّا تحقيقاتِ الجلَّادينَ تحرِّياتِ المأجورينَ قوانينَ الزورْ تفهمُ جدًا جدًا لُغَةَ الصَفْعِ ولُغَةَ الصَعْقِ.. ولُغَةَ السبِّ.. أنتَ أيا ذا الروحِ البُورْ لن تَفْهَمَ كيفَ تَمُّدُ الأفكارَ جذُورُ تتغَلغَلُ في جوفِ الرُوحِ الخِصْبِ.. لن تفهمَ كيفَ يُحِبُّ الإنسانُ وكيفَ يثورْ لن تَفهَمَني.. مَعذورْ فمتى فَهِمَ خصيٌ قبْلَكَ معنْى الحُبِّ؟ كي تَقْدرَ يا أقذَرَ حفَدَة كافورْ.. أن تُدْرِكَ شَطرًا أوحَدَ بقصائِدِ جَدّي المُتَّنبيْ.. صـارَ الـخـصيُّ إمامَ الآبقينَ بها * ... وجــارَ كــافـــورُ حـيـنَ خـارَ إخـشـيـدُ غـــولانِ يــقــتــتــلان وهْـي بـينَهُما ... فـظـهـرُهَا بــكلا الـسَـوْطـيـنِ مَـجْـلـودُ والـمُـخْـلِــصـونَ بـعِـشـقِها مَصيرُهُمُ ... ســجــنٌ, مــشـانِــقُ أو نَـفـيٌ وتَـشريدُ إنْ هاجروا غُصنَهَا اغْتَصّوا بشوقِهِمُ ... وإن بَــقَــوْا لــيُــغَــنُّــوا, غِيلَةً صِيُدوا أمــا تــبَــقَّـى بـهـا عُــــشٌ لـيُـؤْويـنـا ... إلا بــأعــيْـــنِ جُــنْــدِ اللـيلِ مَرصودُ؟ أمــا لَـنَـلْـقـاكِ يا مِـصـرَ الهَوى زمنٌ ... إلّا بِــجُـــدْرانِ ســجَّــانــيــكِ مَسدودُ؟ مازالَ رُغـمَ الأسَـى في أضْلُعي وَتَرٌ ... بــيــنَ الــهزائِــمِ والأحــلامِ مَــشـدودُ إن كُنْتُ غـنيّـتُ مـأسـورًا ولمْ يَرجِعْ ... لـي _غـيـرَ مـن زَرَدِ القـيودِ_ ترديدُ فـالـيـومُ وَحْـدِي أُغـنِّي كي يَهُبَّ غدًا ... جــيــلٌ عــلـى نَـغَـمـاتِ الحَقِ مَولودُ كالشمْسِ هُمْ.. لا تبيتي الليلَ في قلقٍ ... فــجْــرًا أيَــلزَمُ لـلإشــراقِ تــأكــيـدُ؟ كــم قــالَ طـاغٍ فـثانٍ لا أرى أحدًا ... إذ لا يرى الضوءَ أعْمًى وهْو مَوجودُ فَــلْــتَـسـألي مُــهْلِـكَ العادينَ في إرَمٍ ... ومَــنْ بــرحْـمَـتِـهِ لُـطْـفًـا نَـجَـى هُـودُ ولـتَـذْكُــري كَـمْ فراعينٍ عَلَوا وبغوا ... دَفَـنْـتِـهِـم فــي الثَـرَى كي يُرْزَقَ الدُودُ ولــيُــضـرمــوها أخـاديــدًا زنـازنُـنَا ... كــم أحْـرَقَـتْ مُـضْـرِمِي النارِ الأخاديدُ أبناءُ بَــطْــنِــكِ ما خانوا هواكِ وإنْ ... يُــقــضــى عــليّــهم مِـنْ كلْبِهِم تأبيدُ سَجِّل إذًا يا كَلْبَ أمنِ الدَولةِ العُليا المُبَجَّلْ سجِّلْ فإني لَسْتُ أعبَأُ ما بمَحْضَرِكُمْ يُسَجَّل فالحُكْمُ قبلَ الحَبْسِ مَكتُوبٌ ولا فرقٌ يُعجَّلْ.. أو يُؤَجَّلْ.. فانسُجْ بأوراقِ القوانينِ الرفيعةِ ذي لِباسًا كي تُواريَ بعْضَ سوءَة فُجرِكُمْ إن كُنْتَ _لستُ أظنَّ_ تَخْجَلْ. سَجِّلْ أنا المذكوْرُ أعلاهُ وُلِدْتُ بِمِصْرَ حيثُ تَعلَّمَ التاريخُ كيفَ يشِّبَ, كيف يُحِّبُ, كيف يَخُطُّ في الأوراقِ وأبي أنَا رجلٌ بسيطٌ طيبٌ وهو ابنُ جَدٍّ كانَ يَحرُثُ أرضَ وادي مِصْرَ جَلدًا راضيًا أورثْتُ مِنْهُ عنادَ فأسٍ لم يئِّنْ ونقاءَ نفسٍ لَمْ تَهُنْ وثباتَ بَأسٍ مُؤمنٍ أن ليسَ للإنسانِ دونَ اللهِ حتمًا واقِ هَاهُمْ جُدودي _يا لقيطَ الفِكْرِ والأجدادِ_ فاكتُبْ قد وَجَدْنَا حينَ فَتَّشناهُ أسْلِحةً عَديدَةْ: فعيونُهُ وبِرَغمِ ثِقَلِ القيدِ حمْراتٌ عَنيدَةْ وَلِسَانُهُ مُتَتابع الطلقاتِ يقذِفُ بالقصيدةِ فالقصيدَةْ ودماؤهُ بالفَحْصِ أبْصَرنَا بها مُتفَجِّراتٍ حمضُهُ النَوَويُّ منْ نَسْلٍ لجَدٍّ شاعِرٍ لم يَهْجُ يومًا حاكمًا إلَّا هَوَى من عرْشِ تاريخِ البلادِ إلى مزابِلِهِ البَعيدَةْ دَوِّنْ بتقريرِ الإدانَةِ ما تشاءُ اكتُبْ وإني سوفَ أُملي كي تُريدَهْ: أنا لي جدودٌ أنبياءٌ, ثائرونَ, فوارسٌ عَرَبٌ, وفلَّاحونَ إن مسَّ اللهيبُ كفوفَهمْ لخشى مِنَ الاحْرَاقِ اكتُبْ ولي أُمٌ كشمسِ بِلادِنا أبَديَّةُ الدفءِ الحنانِ, بهيةُ الإشراقِ أمي هنالِكَ لم تَزَلْ تصحو بنصف الليلِ داعيةً وتحسُبُ كُلَّ ثانيةٍ بنبضِ القَلْبِ مُنذُ نُزِعْتُ من أحضانِها وتقومُ فجرًا وحدَها لِتُعِّدَ كعكَ العيدِ لي تطهوهُ في فُرْنٍ من الأشواقِ عيدي أنا لا لن يَهِّلَ هلالُهُ بين النجومِ سوى بعودتِها لتعلوَ في السماءِ تُشِّعُ كاملةً على الآفاقِ عيدي سيَأتي حينمَا تتطايَر النجماتُ من أكْتافِ جِنِرالِ الخُنوعِ لكي تُحَلِّق حُرَّةً.. مَنْ عَلَّمَ النَجمات أن تنحَّطَ تُصبحَ رتبةَ الطاغوتِ يسْرقُها.. ويمنحُها لمَنْ يرضى من السُرَّاقِ وجريمَتي هي طَعْنُ هيبةِ سارقِ النَجمَاتِ جُرْمي أنَنِي قدْ عِشتُ حُرًّا دونَ أنْ أستَأْذِنَ الجِنِرال وهُوَ العَبْدُ في إعتاقِي إني اعتَرَفْتُ بِتُهمَتِي والاعترافُ بِعِشقِ هذي الأرضِ في القانونِ يَكفي وحْدَهُ لِيُدينَنِي إن الطُغَاةَ يُشَرِّعونَ إدانَةَ العُشَّاقِ فلتُغلقوا صفحاتِ محْضَرِكُمْ ولكني أُذَكِّرُكُمْ قبيلَ الخَتْمِ والإغلاقِ صفحاتُ مصرَ, سطورُها يَحْمِلْنَ لعناتٍ تُصيبُ جميعَ مَنْ قد حأولوا إغلَاقَها وجميعَ منْ يتجرؤونَ لمحو سطْرٍ واحدٍ صفحاتُها.. ثوراتُها.. سيظلُّ يكتُبُها هنا.. ربٌّ وشَعْبٌ باقِ..</t>
  </si>
  <si>
    <t>المقال الثالث عشر القَلَمْ الذيِ أَفْلَتَ من التفتيش (1) وكأن ثورًا بريًا هائجًا كان يصارع غريمه على أنثى فائقة الجمال داخل زنزانتنا. خَرِبَةً تركوها لنا. الملابس, البطاطين, أقفاص الخوص, الحبال, سلوك الكهرباء, بقايا الأرضية المحطمة, كلُّ شيءٍ صار في كومةٍ واحدة. هكذا يفتشون عن المخالفات التي لم تدخل باب السجن إلا بعد أن دخلَ المعلومُ جيوبهم. في ساعتين حطموا ما بنيناه في زمن. لم يكن ذلك أول تفتيش, كان أكثرهم همجيةً. [اللعنة! ماهذا؟ كم من الوقت والجهد يلزمنا لنُطيَّبَ جراحها, لقد اغتصبوا روحها اغتصابًا. لن تعود الزنزانة كما كانت ثانية. أعرف.] لم أكن وحدي, كلنا عرفنا هذه الحقيقة مع أول نظرة للزنزانة بعد تفتيشها. لذا, لم نسارع -بنشاط ونظام نملٍ, وخفة وابتهاج نحلٍ كعادتنا- لإعادة بناء الزنزانة. انتحى كلُّ منا ركنًا صامتًا. جذبتُ بطانية. كوَّرتها, ثم تكوْرتُ فوقها, وأطبقتُ جفنيَّ.. * * * فتحت الجفنين المثقلين ورأسي أسفل الصنبور. بعد أسبوع كامل في الظلام, تُصابُ الحدقات بارتباك مؤقت من الضوء هُناك, في دورة مياه نيابة أمن الدولة العليا تحت المياه التي ألمسها لأول مرة برغبتي لا مُجبرًا, بدأت أستعيد القدرة على الإبصار الطبيعي تدريجيًا. شهقت وزفرتُ ثلاثًا, ورفعت رأسي لأفاجأ بالمرأة أمامي: كدمة أسفل العين اليمنى.. تورُّم في الشفة العليا.. جرحٌ متخثرٌ أسفلَ الذقن.. وعينان تائهتان.. [من هذا؟ كم من الوقت والجهد يلزمني لأستعيد وجهي؟ حتى إن استعدته, لن أعود كما كنتُ ثانيةً. أعرف.] عرفتُ هذه الحقيقة مع أول نظرة بمواجهة المرآة. لا إراديًا حأولتُ رفعَ يدي لأتحسس وجهي. لم أستطع. اكتشفت أنها مازالت مقيدة في كلبشها إلى يد مجند الأمن المركزي المكلف بحراستي.. كفاية كده. يلّا يا أستاذ ومضيتُ مَعَهُ إلى غرفة التحقيق ولم أتحسس وجهي. إلى الآن, بعد أكثر من عامٍ , لم أتحسس وجهي.. (2) أخذوا فردين منّا لزنازن التأديب, أخذوا الكتب أجمعةا, وجميع وسائل الترفيه, وأمروا بإغلاق الزنزانة بلا تريضٍ لأسبوع كعقابٍ للباقين. رتبنا الزنزانة ما استطعنا. ضحكنا لتذكر وجوه الضباط المذهولين وهم يكتشفون مخابيء المخالفات. قطعةٌ من بطانية, مزقوها, ربطناها بين زجاجتين متباعدتين, فصارت شبكةً. كَسْرَا طبقين صارا مضربين. وبليةُ مزيل العرق الذي كسروه صارت كرةً. وأرضية الزنزانة بتخطيطٍ بسيطٍ صارت طأولةً. مرحى, بطولة تنسْ طأولة الزنزانة يا رفاق. من يشارك؟ فليتركونا أسبوعًا آخر بلا تريُّض. صنعنا -رغم أنوفهم- تريُضنا الخاص. لعبنا حد الإنهاك فالنوم. لم أنَمْ. قلمُ واحدٌ قد أفلت من التفتيش, كنتُ استخرجتُه كمن وجدَ كنْزًا تحت الأنقاض. ظهر مذكراتي الدراسية الأبيض يصلحُ للكتابة. حسنًا, أحتاج أن أكتبَ نَصًا جديدًا. ماذا أكتب؟ فلأسرد ما حدثَ مثلًا.. لكن السرد التفصيلي لن يوصلَ لقاريءٍ حقيقة الحياة داخل السجون منذ المقال الأول وأنا أحأول تشريحها ووصفها.. لم أنجح. يستحيل سكب البحر في قارورةٍ, كما يستحيل سرد الحياة في نصٍ, هذا سببٌ. والآخرْ, الأقسى, هو كون كل سجنٍ بل وكل عنبر داخل نفس السجن أحيانًا له نظامُهُ الخاص. هل قلتُ نظامَهُ؟ عذرًا. أخطأتُ. لهُ عبَثُهُ الخاص. الزيارة -كمثال- تتراوح بين دقيقة في الأقسام وبين قُرْبِ الساعة في بعض السجون, من يُسمح بدخولهم, وما يسمح بدخوله متباين بين المنع التام والإتاحة التامة. سجن تتمكن من مجالسة أهلك لدقائق, وآخر تقف معهم يفصل بينكما سلكٌ, حيث تصبحُ أقصى استطاعتك لتطيب خاطر أمك إن بكت أن تمسَ أصابعها عبرَ الأسلاك, وثالثُ يفصلُ بينكما سلكان المسافة بينهما مترٌ كاملٌ, حيثُ تُحرَمْ من ترف ملامسة الأصابع, ورابع تُمنعُ الزيارةُ فيه لشهورٍ بلا سببٍ.. كمثالٍ أحمق, الصراصير في السجون المختلفة. عدد الصراصير, نوعيتها, حجمها, كفاءتها في إصابتك باللدغات -لم أصدق أنها تفعل إلا بعد أن لدغتني نائما- ومزاجها في انتقاء الأطعمة, وكيف يتحول المرء من القرف التام لرؤيتها إلى التصالح معها: أيتها الصراصير اللعينة, لكِ منا الأطعمة الثمينة, على أن تعاهدينا الاختفاء طوال النهار, وعدم الظهور في الأنوار. لكِ أن تتجوَّلي في الظلام, واتركينا ونتركَكِ لنعيش معًا في سلام هذا نص المعاهدة التي أبرمتها مع صراصير سجن المنصورة. لكنهم نقضوها. الخونة. (3) المعرفة قوة. الآن وقد جرّدوني من كل أشكال القوة الأخرى, لم يبق لي سواها. سأطلب من أهلي طباعة وإحضار لائحة السجون المصرية في الزيارة التالية. هكذا كنت أفكر في أسابيع الاعتقال الأولى. نصحني أهل الخبرة أن أشغل وقتي بما ينفع, وكانوا صائبين. فنظرة القائمين على السجون إلى اللائحة لا تختلف عن نظرتهم إلى ورق الحمَّام. معرفتك أو جهلك بها لن يُغيِّرَ شيئًا. طبيعة السجن تتغير وفقًا للتعليمات القادمة من فوق, أو وِفقًا لمزاج الباشا. فهو قد يعجز أمام زوجتهِ ليلًا, فيأتي صباحًا ليتقيّأ أمراضَهُ النفسية على رؤوس المعتقلين. لا لائحة. لا نظام.. * * * الشعب.. يريد.. إسقاط النظام, الشعب.. يريد.. إسقاط النظام. والأهالي في الشرفات -نفسهم من يلعنوننا الآن- يهتفون معنا, أو يلوحون بالأعلام. ربما كانوا يعلقون آمالًا أن تتغير حياتهم البائسة إن استطعنا تغيير النظام. لم ننجح بعدْ.. ذلك أن الفساد, البلطجة, البيروقراطية, القمع, والخنوع ليسوا نظامًا, إنما هم النيران التي ينفثها الوحش الأسطوري المدعو نظامًا عبر إعلامه وقضائه وشرطته وجيشه. مجموعةٌ من العساكر يغرسون فوهات بنادقهم في أعصاب وشرايين البلاد, هذا ما قد تراهُ, لكنَّ النظامَ يتخفىَ في كل شيءٍ.. في عقول الناس وخلف رغباتهم, حتى لَيسْتَحيلُ علينا رؤية النظام منفصلًا عن الشعب نفسه. الشعب.. يريد.. إسقاط النظام. حسنًا, هيا بنا.. لكن أخبرني قبلًا, أين هو النظام أصلًا؟! إحم.. لقد وقعنا في الفخ. (4) ما هذه العشوائية؟ عن أي شيءٍ يتحدثُ هذا المقال؟ التفتيش؟ التعذيب؟ السجون؟ أم الثورة؟ أم أنني أكلّمُ نفسي على الأوراق لا أكثر؟ أخبرني صديقٌ: مقالاتك لم تتخذ خطًا واضحًا يبيّن لنا حالتك النفسية. تبدو مؤمنًا يائسًا, مُشرِقًا مُهشمًا في نفس المقال أحيانًا. لا أريدُ مقالاتٍ. اخرُجْ. خروجك سيُرممُ فيَّ.. هل أستطيع مساندة أصدقائي إن خرجتُ حقًا؟ لقد تغيرتُ. جدًا. قال لي آخرٌ: كلنا تغيرنا.. حين تخرجْ سنعيدُ اكتشاف بعضنا البعض.. يقول أبي: سِبْها لله. ربنا كبير, تقول أمي: خَلِّ بالك على نفسك, أختي: أوحشتني, أخي: اجْمَد.., وتقول هي: سيمرُ كُلُ شيءٍ, لنصيرَ معًا يومًا ما, أحبُكَ... كُلُّ يقولُ آخر كلمةٍ قالتها هي بطريقته الخاصة. ولأنني أحأولُ - بطريقتي الخاصة- أن أكون جديرًا بالكلمة التي قالها كُلٌّ بطريقتهِ, أكتب. الكتابةُ مقاومةٌ. لا أريدُ أن أمسخَ. لا أريد أن يتمكن مني صمتُ الجدران فيدفعني لاعتياد العزلة حدَّ اللامبالاة بالآخر. لا أريدُ أن تتمكن مني قسوة الحديد فتحطِّمَ ما تبقى فيَّ من رغبةٍ أو قدرةٍ على عطاء الآخر أي شيءٍ لأحميَ نفسيَ.. أكتبُ. لأنني لم أسْتَسْلِمَ بَعْدْ.. أكتب. محمد فوزي</t>
  </si>
  <si>
    <t>الرسالة الثامنة إلــيــكُــم.. سَنَخرُجُ يومًا كما يبْزُغُ النُورُ في الفَجْرِ يُولَدُ من بطْنِ ظُلمَتِهِ الحالِكَةْ سيذُوبُ جليدُ الكَلَبشاتِ حولَ معاصِمِنَا المُنهَكَةْ يعجزُ الثلجُ حبسًا لأيدي اللذين تنامُ الشموسُ بِرَاحَاتِهِمْ يعجَزُ الليلُ كبتًا لأصواتِ من بحناجِرِهِم دفْءَ لَحْنِ المآذِنِ والدَّيَكَةْ. سنخرُجُ يومًا ونُطلِقُ أعيُنَنَا كعصافيرِ صُبْحٍ تُضمِّدَ جُرْحَ السماءِ التي غرزَ السورُ في لحمها لزمانٍ سكاكينَ أسلاكهِ الشائِكَةْ سنقْفِزُ شوقًا لأعلى لأعلى.. لأعلى.. لأعلى.. فلا سقْفَ يحجبُ صاحبَنا/ البدْرَ عنَّا أخيرًا إذا مَدَّ في الليلِ حَبْلَ ضياءٍ حنونٍ لكي نُمسِكَهْ سَنَخْرُجُ يومًا كما يَتَفَجَّرُ ينبوعُ ماءٍ بجوفِ الحَجَرْ سيُفجِّرُ دمْعُ البَشَرْ كلُّ أحْجَارِ هذي السجونِ ويُغرِقُ سَجَّانهَا كُلُّ أمٍ بَكَتْ إبْنَهَا سوفَ تَغسِلُ أحزانَها ألفُ زغرودةٍ تَنْهَمِرْ لتُعانِقَ دمْعاتِها.. الضاحِكَةْ. سَنَخْرُجُ يومًا وننظُرُ في عيني القَهْرِ ها أنتَ شرَّحْتَ جسمَ الضحيةِ حَدَّ العظامِ فماذا تبقّى؟ لقد أثْلَمَ العظْمُ سيفَكْ.. أيا قهرُ.. عُدْنَا وإنا هنا لم نعُد خائِفينَ انْظِرِ الآنَ أعْيُنَنَا ثم حأولْ إذًا أن تُداري خَوْفَكْ أيا نَذْلُ.. عُدْنَا وهذي دمانا تُخضِّبُ كَفَّكْ وكَفُّكَ رغم السلاح المُدجَّجِ مُرْتَبِكَةْ حِكْتَ فخًا دَنيئًا لَنا.. أَوْقَع الفَخُّ ذَا حائِكَهْ حينما الدَمُّ في الأرضِ يُسْفَكْ تَفُوحُ روائِح ثأرٍ _ولو بعدَ حينٍ_ إلى الجوِّ خانِقَةً سافِكَهْ سنَخْرُجُ يومًا وفي الجسْم نَدْبٌ كَخَتْمِ النُبوَّةْ سيحكي صَبيٌّ نقيٌّ مُفَوَّهْ عن الشُرَطيِّ المُشوَّهْ عن الشُرَطيِّ الغَبيّْ أذاقَ صبيًا بَريءْ عذاباتِ موتٍ بَطِيءْ بصاعِقِهِ الكَهْرَبيّْ فعاش برغمِ الصواعِقِ ذاكَ الصَبيّْ على جسمِهِ نَدْبُ جُرْحٍ مُضيءْ وأصْبَحَ ذاكَ الصبيُّ لنا فارِسًا ونَبيّْ بقلبٍ قَويٍ ووجهٍ وضيءْ يُفتِّشُ لاهائِبًا عن حصونِ الظلامِ لكي يَهْتِكَهْ سَنَخْرُجُ يومًا سيخرُجُ ألفُ نَبيٍّ لكي تبْدَأَ المَعْرَكَةْ.. سَنَخْرُجُ يومًا</t>
  </si>
  <si>
    <t>[ الأبــجَــديَــة ] (أ) مـسـاءُ الـشـعـرِ يا لـيـلَ الـشـقـاءِ .. .. .. لــكَ الــظُــلــمــاتُ.. لـي بـدْرُ الغناءِ أغنّي.. ألمْسُ القـضبـانَ تُـمـسـي .. .. .. كــــأوتــــارٍ بـلــــحــــنٍ مــن إبـــاءِ عـسـى إن حـاصـرَ الـغُربَاءَ بردٌ .. .. .. تَـغَـطَّـوا بـالأغــانــي فــي الــمسـاءِ (ب) تُـبـعْـثِــرُنـا الـزنــازنُ واللــيـالي .. .. .. ويــجــمــعُ لــحنَنَا نــبــضُ الـقُلوبِ سـيـثـقُبُ صوتُكم جُـدَرَ الـظـلامِ .. .. .. ويـرتــقُ مـا بــروحــي مـن ثُــقوبِ بـرغـمِ الـنـزفِ يـا غُـرباءَ غنَّوا .. .. .. ليــأتــنــسَ الــغــريــبُ إلى الغريبِ (ت) إذا حـاكَ الـطُغـاةُ شـبـاكَ فُـجْــرٍ .. .. .. وبــخّــوا سُــمَّــهُــمْ بــيــنَ الــبـيوتِ وصــادَرَ عُــمْــرَنا زُوَّارَ فَـجْـرٍ .. .. .. وغــابَ الــصــوتُ فـي فخِّ السكوتِ فــيـا طـاغــوتُ ثـبِّـتْ إلـيـتـيـكَ .. .. .. عــلــى مُــلــكٍ.. كــبــيـتِ العَنكبوتِ (ث) سـجـونُ طُـغـاةِ أوطـاني كـمْثلِ .. .. .. قــلــوبِــهِــمُ _إن امــتـلكوا_ جُدوثُ ولـكـنَّ بـذرْنـا الـسـجـنَ حُـلـمًـا .. .. .. ليــنْــبُــتَ كُــلّــمــا طــالَ الــمـكوثُ إذا سـجـنـتْ ذئـابُ الـغـدرِ لـيثًا .. .. .. نــمــا لــلـــثـــأرِ أشـــبــالٌ/لــيــوثُ (ج) سـنـروي حُـلـمَنَـا دمَـنَـا فُـراتًـا .. .. .. وإن نُــسْــقَــى الـهــمــومَ هُنا أجاجَا ونرضى الصَبْرَ/ زادَ المُتعبـينَ .. .. .. كـمـا نــرضـى _وإن مُرًّا_ علاجَا إذا مـا اسـتُشـهَـدَت مـوجاتُنـا لا .. .. .. تــظــنّــوا الــبَــحْــرَ يُأتَمَنُ الهياجَا (ح) إذا مــا فــارَ تَــنُّــورُ الأسَـارى .. .. .. وفــاضــتْ بـالــدما هذي الجـروحُ فـنـوحــوا يـا طُـغــاةٌ لا جـبـالٌ .. .. .. لتُــؤْويَــكُمْ مـن الــطــوفانِ.. نوحوا ولا فُـلـكٌ لــتــنـجوا إذ أمَــرتُـمْ .. .. .. يُــقــيَّــدُ فـي سُــجــونِ الـقـهْرِ نوحُ (خ) يُـغـاضُ الـدَمُّ مـن جـيـلٍ لـجـيلٍ .. .. .. ويُـخْــفـي كُــلُّ نــاجٍ ثَــمَّ شَــرْخَـهْ وتَـبـتَـلِـعُ الـنـفـوسُ الذكرىاتِ .. .. .. وتُـكـتَـمُ فـي نـيـاطِ الـقـلبِ صَرْخَةْ عــلـى وعـــدٍ بــمـيـلادٍ جـديــدٍ .. .. .. يــعــيــشُ الـجَــمْـرُ مُـنْتَظِرًا لنَفْخَةْ (د) فـقـد يـنـسـى سيـاطَ الذُلِّ جسمي .. .. .. وأصــفَــحُ يــا أبـي عن ألفِ جَلْدَهْ أسامِحُ أن رُمي في السِجنِ قلبي .. .. .. يــواجِــهُ وحــشــةَ الـعتماتِ وَحْدَهْ ولــكــنْ دمْــعُ أمّــي قــد أُريــقَ .. .. .. فــكــيــفَ أسـامِــحُ الـسجَّانَ بَعْدَه؟ (ذ) فـنَـاقَـةَ طَـيـبـتـي أنتَ الـ عَقَرْتَ .. .. .. سَــنَــنــتَ الــكُــرْهَ ســكــيــنًا لِهذَا إذا الــجــبَّــارُ دَمْــدَمَ ثُــمَّ سـوَّى .. .. .. فــأنَّــى حــيــنــهــا تــجـدُ الملاذَا؟ أيــا جــلادُ مــاذا لــي تــركْــتَ .. .. .. لأغــفِــرَ قــسْــوَةَ الـسـكـينِ ماذَا؟! (ر) وراءَ الشَـمـسِ” يـا أُمي ذهبتُ .. .. .. أسـاعِـدُهـا لـكـي تَـلِـــدَ الـــنـهـارَا صحارى سجنُهُم.. وإذا ابتسمتِ .. .. .. بوجهي سوفَ تَخْضَرُّ الصحارَى دعــاؤُكِ لــي ســراجٌ كُــلّــما قدْ .. .. .. خَـبَـتْ شـمْـعــاتُ أيــامــي أنــارَا (ز) فــلا يَــحْزُنــكِ إجــدابُ الــبـلادِ .. .. .. ونَــخْــلَةَ رحْــمَــةِ الـرحمنِ هُزِّي تُــســاقِــطُ يــومَــنَــا أمــلًا جَـنيًّا .. .. .. بــأنْ نــحـيـا غـدًا مـن دونِ عَجْزِ بــمــهْــدِ الــشِـعْرِ قد كَلَّمْتُ جيلًا .. .. .. يُــفَــسِّرُ حــاسِـمًا بالسيفِ رَمْزي (س) إذا مــا شــيَّـعَ الـفـرعـونُ شـعبي .. .. .. ســيــغْرِقُــهُ بــيــمِّ الــحَقِّ موسَى إذا جــاعَــوا يـقينًا, ســوف يدعو .. .. .. لــمــائِــدةٍ مــن الإيــمــانِ عيسى وإن خافوا الظلامَ فسوفَ تُضوي .. .. .. كــفــوفُ مُــحــمَّــدٍ لَــهُمُ شموسَا (ش) سيقْسو الليلُ.. يقسو حيـنَ يـكْـسو .. .. .. طـيـورَ الأسْـرِ أحـزانًـا ووحْـشَـة ويصفو الطيرُ.. يصْفو حينَ يغْفو .. .. .. يزورُ على غصونِ الحُـلْـمِ عُـشَّـهْ ويبقى الشعْرُ.. يبقـى حـيـنَ يرْقى .. .. .. ليُتقِنَ في صُـخـورِ الـصِـدْقِ نَقْشَهْ (ص) قــوافـيَّ الــحــزيــنــةَ لا تُـراعي .. .. .. وقُـصِّـي عن زمانِ الخُرْسِ قُصِّي إذا لــم يــكــتُـبِ التـاريـخُ من قـد .. .. .. بـنـوهُ ســوف يــكْـتُـبُ كُــلُّ لــصِّ وإن هــابَ الــمُـقــدِّمَــةَ الـرجـالُ .. .. .. فلا عـجـبٌ سـنُهْزَمُ خلْفَ مخْصيْ (ض) أُغــنّــي للــرفــاقِ الــمُــنْــهَــكينَ: .. .. .. هــو الميلادُ فاحتمِلوا المَخاضَا” أُغــنّــي للــصـغارِ الــقــادمــيــنَ: .. .. .. مـكـانَ الـسـجـنِ فلتَبنوا رياضَا” سـوادُ الـبُـغـضِ يـلْـتـهِـمُ الـنـفوسَ .. .. .. أُغــنّــي كــي أصونَ لها البياضَا (ط) كـأنـهــارٍ شــرايــيــنُ الــشـعـوبِ .. .. .. تُــعــانِـقُ ذا المُحيطَ وذا المُحيطَا لَــهُــمْ كَــمْ مَــدَّ عــربــيــدٌ جــديدٌ .. .. .. ذراعَ الـقـمــعِ حَـنـقًـا أُخـطـبوطَا جــذورُهُــمُ بَــقَــتْ.. والـعلجُ زالَ .. .. .. بــلا جــذْرٍ لــمــصــرعِــهِ لقيطَا (ظ) كــمــا لابُــدَّ لـلــصــبَّــار سُــمــكٌ .. .. .. يــقــيــهُ الـحَـرَّ إذ مــا زادَ قَـيْظَهْ ولـلأشــجــارِ كــي تـحـمـي الثِمارَ .. .. .. تُرَّبي الساقُ فيها بَعْضَ غِــلظَـةْ يُـبـيـنُ الـشِـعْـرُ زهــرةَ لـفـظَةٍ و.. .. .. .. ويُشْهِرُ سَـيْـفَـهُ أيـضًـا بِــلَـفــظَةْ (ع) شــعـاعُ الـشـمـسِ لم يخشَ الجنودَ .. .. .. مــن الأســلاكِ مَــرَّ لـنا شُجاعَا أتــــى بــرســـالـــةٍ مـــن أُمّــهِ أنْ .. .. .. أضيئووا قَلْبَكُم, يــزِدُ اتّـسَـاعا” وســانَــدنــا بــدفءٍ حــيــنَ قُــمْـنا .. .. .. كأطفالٍ تَــسَــلَّــقـنا الشُعاعَا (غ) ســيَــنْــفَــرِدُ الــنُــحــاةُ بشاعرٍ في .. .. .. قــواعِــدَ يُـصدِعونَ بها دمَاغَهْ ويــصْــرُخُ نــاقِــدٌ جَــدِّدْ, فـلـيسَ .. .. .. لــشــعــرٍ قــيمــةٌ إلا الصياغَةْ” وأكــتُــبُ إسْــمَــكِ الـسـحْـرَّي ثـمَّ .. .. .. فــتــسـجُـدُ لي القواعِدُ والبلاغَةْ (ف) ويُــحْــكِــمُ مُــخــبِـرٌ جـلْــفٌ غَبِيٌّ .. .. .. كَــلَــبْــشَــهُـمُ على رُسغي بِعُنفِ ويَعْـجـبُ كيفَ أضْحَكُ رغـم هــذا .. .. .. ويبْقى في ضلوعي السرُّ مَخفيْ: لـقـد لانَ الـحديـدُ مــعــي لـذكـرى .. .. .. أنــامِــلِــكِ تــنــامُ بــحضْنِ كفِّي (ق) وفــي عــربــاتِ تــرحـيـلٍ قُــبـورٍ .. .. .. روائِــحُ ظُــلْــمِ أزمــنــةٍ عَتيقَةْ لَــكَــمْ زَفَــرَ الأنينَ هـناكَ صدري .. .. .. ورافَقَ عِطْرُ ذِكْرانا شهــيــقَــهْ لأنَّــكِ تَــســكُــنــينَ الروحَ.. رغْمَ .. .. .. ســجــونِــهِم بَقَتْ رُوحي طليقَةْ (ك) ســأحــكــي لابْـنِـنـا إن راحَ يبكي .. .. .. حواديتًا” عن الفِرْدَوسِ.. عَنْكِ وكــيــفَ يـقـيـنُـكِ الـحنَّــانُ دومًــا .. .. .. يُــهَـــدْهِــدُ كَــفُّهُ في الليلِ شَكِّي وأُخْــــبِـــرُهُ بـــأنِّــي مــثــلَــهُ مَــا .. .. .. الـتـجأتُ مِنَ الزمانِ سوى إليكِ (ل) سيــهــوى الـركضَ مهما طاردوهُ .. .. .. وأَسْــلَــمَــهُ الرحيلُ إلى الرحيلِ ومــهــمــا حأولوا أن يُـرعِـبوهُ .. .. .. ليَصْـمُـتَ لـن يَكُفَّ عن الصهيلِ يجــوعُ الـخـيـلُ حُرًّا في البراري .. .. .. ويأبــى راحــةَ الأســرِ الــذلـيـلِ (م) -أمـا خَـافَـتْ؟ =نَـعَـمْ جـدًا, ولـكنْ .. .. .. لــقــدْ أمِــنَــتْ بــوحْــي اللهَ يَمَّهْ -وكيفَ تصّبَّرت في البُعدِ.. كيفَ؟ .. .. .. =دُعاها كان يسري كي يَضُمَّهْ -أرُدَّ لَــهَــا؟ = نَــعـمْ -من رَدَّه ذَا؟ .. .. .. =رحــيــمٌ قــادِرٌ لــم يُـخْزِ أُمَّهْ (ن) -أفــي الـتأبوتِ يـنـتـظرُ انفراجًا؟ .. .. .. لـقـدْ جُـنَّ.. =إذًا يـحـيـا الجنونُ -وإن فُرِجَتْ, سيبقى تـائِـهًـا.. =لا .. .. .. سيوصِلُهُ إلـى الـدربِ الـحـنـيـنُ -ولـكـن.. =لا تَـقُـلْ لـكن” سيبقى .. .. .. هُـنـاكَ الـحُـرُّ حُــرًا لا يــخــونُ (ه) أنــا رَبُّــكُــمُ الأعلى.. ولــيـسَ .. .. .. ســوايَ لــكُــمْ بــمِـصْرُ هُنا إلهُ” أنــا نِــسْــرِكُــمُ الأقــوى.. تعالوا .. .. .. لــرشَّــاشِــي أنـا تُـحْـنَـى الجِبَاهُ” يُــردِّدُ كُــلُّ مــخــبـــولٍ لَــنَــا ثُــمَّ .. .. .. تــبْــلَــعُــهُ إلـى الأبــدِ الــمــيــاهُ (و) أبــيْــنــا أن يَــقــولَ الــغَــدُّ عــنَّـا: .. .. .. لقد سَقَطوا مِنَ التاريخ سَهْوًا..” يــغــيــبُ الـنـائـمونَ على الفراشِ .. .. .. وفــوقَ بــلاطِـنـا نـزدادُ صَـحْـوَا ســنــحْــفُــرُ بــالأظـافِـرِ رُبَّ حُلْمٍ .. .. .. مِــنَ الـجُــدرانِ عِنْدًا صارَ أقْوَى (ي) تَــعِــبــتُ ولَــمْ يــزلْ حُـزني نبيلَا .. .. .. فلا لــنْ أرْتــدي ثــوبَ الـضَحيَّةْ ولــي لُــغَــةٌ أُحــرِّرُهــا وحــيــدَا.. .. .. .. تُــحَــرِّرُ مِــنْ قُــيــودِهِــمُ يَــدَيَّهْ لأنْــحِــتَ فــي جــدارِ الــدَهْرِ نحتًا .. .. .. إلــى الــغُربــاءِ هَــذي الأبـجديَّة</t>
  </si>
  <si>
    <t>انا محمود الجوهرى، زميلكم فى دفعة 98، والمفروض أكون معاكم السنة دى فى 3 ثانوى السنة ده. أنا معتقل من 25/2/2015 وبتحاكم عسكرى فى القضية 275، على حاجات كلها متلفقة، ومليش أى علاقة بيها ، وكل ده عشان حبيت اعبر عن رايي فى يوم من الايام. أنا أجلت السنة دى عشان ظروف السجن متسمحش إنى أذاكر، ولا النفسية تسمح بكده، ومستقبلى بيضيع قدامى وأنا محبوس وعاجز. فى تشابه كبير فى الوضع بينى وبينكم، وإن احنا الاتنين الحكومة بتضيع مستقبلنا، بس الفرق بينى وبينكم إن انتو فى ايديكم الإمكانية إنكم تتحركوا وتدوروا على حقكم. أهم حاجة إنك تجرى ورا حقك للأخر ومتزهقش وتكون كلمتكم واحدة وتعرفوا إن واحد بيفرق فى العدد جدا . النظام تقريبا اتعود على القمع والقتل والإعتقال حتى مع الطلبة اللى ملهاش دعوة بالسياسة وبيحأولوا يطالبوا بحقهم بس، فحأولوا تضموا على بعض وتخلوا بالكم من بعض . تقريبا أنا المعتقل الوحيد فى طنطا اللى فى مرحلة الثانوية وأقل من 18 سنة، ورغم إنى مليش محاكمات عسكرية لأن أنا حدث اقل من 18 سنة، إلا إنى بتحاكم عسكرى. *المهم وإنتوا بتهتفوا وتطالبوا بحقكم متنسوش المحبوسين والمعتقلين اللى كانوا بيطالبوا بحقهم فى يوم من الايام.</t>
  </si>
  <si>
    <t>نزلنا من عربية الترحيلات وبندعي ربنا يعديها على خير من غير مشاكل ، دخلنا السجن ، كل واحد حط حاجته وبدأ التفتيش ، عددنا كان 34 طالب ، كان في مخبر بيمرهنا وبيحب يعمل مشاكل أكتر من غيره ، اسمه حسن الونش ، كنا متفقين على إن واحد مننا يكون مسؤول عننا ، وكان هو الوحيد الي بيتكلم مننا وبيهدّي الجو ، وكان حسن الونش ده بيستفزنا وبيهددنا وبيطول لسانه علينا واحنا ساكتين مش بنرد ، وبعد وصلة طويلة من الاستفزاز وصلنا للتشبيه التتميم على الأسامي وجه على اسم مننا نادى عليه ، فرد أيوة . الكلمة معجبتش ظابط نظام كان واقف فقام مزعق وقال الاحترام مينفعش معاكم وسحبه بعيد عننا ، ولما المسؤول عننا قرب عشان يتفاهم معاه زعقلنا وقال كله يرجع ورا، وشوفنا زميلنا بيتاخد بعيد وبيتضرب من مخبرين ، فكلنا احتجينا وزعقنا فقالولنا خلاص اهدوا الموضوع هيخلص، في الوقت دة على طول كان نائب المأمور جه ، ومعاه قوة أمن مركزي وزميلنا اختفى، سألنا نائب المأمور عن مصير زميلنا فرد علينا هيروح التأديب والي مش عاجبه فيكم يقفلي على جنب . فهجموا علينا امن مركزي ومخبرين وبعد كدة شوايشة وحتى نباطشية ومساجين من عنابر تانية كلهم بعصيان وشوم كأنهم بينتقموا، والي يقع مننا يتلموا عليه زيادة، طلعنا نجري في السجن لجوة من كتر الضرب وهم بيجروا ورانا، وكل الي يشوفنا في السجن يسحب شومة ويطلع يجري ورانا من كل حتة ، واحنا أصلا مش عارفين نروح فين ، وفضلنا نجري لغاية ما قربنا من مجموعة هو الي حواليها سور ، والي فيها عنابر السياسي، لقيناهم قافلين باب المجموعة وعملوا علينا كماشة عند سور المجموعة، كلنا قعدنا في الأرض من التعب والانفعال ونزلوا فوقنا بالشوم والعصيان وكل الي منهم يضرب فينا زيادة ، وهم بيضربونا سحبوا مننا خمسة تانيين للتأديب على طريقة فيلم الأرض بالظبط ، مسحوا بيهم السجن وضربوهم ضرب مشوفتوش قبل كدة ، وكان من الي بيضربونا ظابط نظام اسمه البنهاوي وسحبوا الـ 28 وأنا منهم بالضرب لحد الناحية التانية لعنبر الإجراء.</t>
  </si>
  <si>
    <t>إلى كل مصري حر .. إلى كل ثائر لم يترك الميدان لحظة واحدة .. إلى كل الصامدين في الشوارع منذُ ثلاثة أعوام .. إلى كل من يعشق تُراب هذا الوطن أتحــدث إليكمـ وأشُـد على أيديكمـ ونعلن للعالم أجمع أن معتقلي وأسرى سجن برج العرب قرروا الدفاع عن كرامة ذلك الوطن واسترداد ثورته من أيدي كلاب العسكر وأذنابهم .. قررنا دفع الثمن وحدنا ومضاعف من أجل كرامتنا وحرية وطننا حيث تم في شهر رمضان المبارك الاعتداء على الطلاب من قِبل كتيبة كاملة من الأمن المركزي بدون رحمة أو شفقة وكان الإرتجاج في المخ والكسور والإصابات البالغة ثم قطع الكهرباء وارتفاع درجة الحرارة إلى 47 درجة بسبب انقطاع الكهرباء فلم يكتفوا بذلك حتى المياه قطعوها في جريمة بشعة ضد الانسانية وحقوق الانسان ومنعوا التريض والثلج حتى انتشرت الأمراض المُعدية وفَسَد الأنسولين وعلاج مرضى كبار السن من الرجال فعلوا كل شئ ولم يستطيعةا كسر إرادتنا أو إحباطنا لليوم الثامن على التوالي ونحن نفطر في الظلام على تمره واحدة أو نصفها ونتقاسم كوب المياه علينا جميعًا بسعة صدر وسعادة في قلوبنا.. لليوم الثامن نهتف يسقط يسقط حكم العسكر _ يسقط حكم السيسي حتى نبحت أصواتنا وفقد الجميع خاصية النطق وتحدثوا بالإشارة من كثرة الألم والهتاف .. لليوم الثامن إضراب عن الطعام حتى نحلت الأجساد وأصابها الهزل والضعف .. لليوم الثامن الانهيارات العصبية والاغماءات وفقد الوعي والنطق ومازلنا مع طريق الثورة مكملين حتى النصر أو الشهادة 500 شاب مضرب عن الطعام من أجل كرامة 92 مليون مصري فكونوا معنا وأدعمونا. #اضراب_سجن_برج_العرب#انا_متضامن_مع_المضربين#افرجوا_عن_مصر#الحرية_قضيتنا</t>
  </si>
  <si>
    <t>بسم الله الرحمن الرحيم إن ما حدث يوم الجمعة الموافق 17/06/2016 ف ظهيرة اليوم الثانى عشر من رمضان ضد الطلبة المعتقلين لهو من العار لما حدث لهم 34 طالب من خيرة شباب الوطن لا هو حرامى ولاهو مدمن هو بس موجود هنا فى المكان دا عشان رفض الظلم وأعترض على نظام ديكتاتورى عسكرى فاشل. بعد عودتهم من امتحانات الجامعة من سجن الحضرة إلى سجن البرج أجتمع عليهم إدارة السجن من ضباط وأمناء وأفراد حتى بعض الجنائيين المسيرين من ضرب وسحل وسب هؤلاء الطلاب، لم يسلم احد منهم والنتيجة الاخيرة لذلك أكثر من حاله ارتجاج فى المخ وكسر ايدى وارجل وكدمات فى جميع اجسامهم وتم اخذ بعضهم عنابر التأديب والباقى عنابر الامانة وفى اليوم التالى جاء المأمور إليهم بعد ان علم بالحادث وحقق فيه وإعتذر لهؤلاء الشباب ووعد بأتخاذ إجراءات ضد هؤلاء الجناه وأعلن انه سيخرج باقى الطلبه من التأديب ولكن لم يفى المأمور بوعده مما جعل الطلاب يضربون عن الطعام حتى ترجع إليهم حقوقهم فإذا بإدارة السجن تصعد الامر بقطع الكهرباء والمياه ومازال الطلاب مصرون على الاضراب حتى يتم تنفيذ ما قاله المأمور ونحن طلبة سجن برج العرب نتهم إدارة السجن بالشروع فى قتل أكثر من 30 طالب وتعذيب أكثر من 6 طلاب حتى الان فى مراكز تعذيب السجن عنابر التأديب ونحمل إدارة السجن المسؤلية الكاملة عن أرواحنا فأن الإدارة المسؤل الأول والاخير عنا وبالاضافه الى إننا نطلب من نقابة الأطباء فصل أطباء برج العرب لعدم إهتمامهم بحاله الأضراب وتعنتهم فى عمل محاضر إضراب للمضربين ونحن طلبه سجن برج العرب نعلن إضرابنا التام لحين تنفيذ طلباتنا الاتيه: 1- خروج إخواننا ورفقائنا من التأديب 2- عدم تكرار ما حدث مرة اخرى 3- محاسبة كل من شارك بالواقعه من الأمناء للمامور للاطباء 4- فصل اطباء السجن وتقديمةم للمحاكمة 5- نعلن اليوم نحن طلاب سجن برج العرب الاضراب من يوم الجمعة الموافق 17/06/2016 - 12 رمضان</t>
  </si>
  <si>
    <t>يعاني المعتقلون السياسيون معاناة شديدة نتيجة تعنت إدارة سجن الوادي الجديد معهم منذ اللحظة الأولى التي تطأ اقدام المعتقلين لسجن الوادي الجديد حيث يتم تجريدهم من ملابسهم بالكامل ما عدا الشورت الداخلي وإجبارهم على قضاء حاجتهم أمام مخبرين المباحث إمعانا في اهانتهم وجرح انسانيتهم كما يتم حلق رؤوسهم تماما بماكينة حلاقة كهربائية يتم بها حلق رؤوس كل المساجين دون أدنى مراعاة للحالة الصحية للمعتقلين وإمكانية نقل العدوى بين مسجون واخر دون أي أسلوب أدمي أو صحي. يلي ذلك عملية التفتيش الرهيبة التي يتم فيها سرقة كل متعلقات المسجون فأقل ما يمكن أن يقال على مخبرين المباحث الذين يتولون عملية التفتيش أنهم لصوص كبار يقومون بسرقة متعلقات المعتقلين أمام أعينهم ولا يتركوا أي شيء جديد للمعتقل سواء كان ملابس أو ملاية أو كوفرتة.. المخبر يسرقها ثم يعيد بيعها مرة أخرى للمساجين عن طريق وسطاء من المساجين الجنائيين.وفي أثناء استقبال المعتقلين من على بوابة السجن تبدأ رحلة الإهانات والسب والشتم من مخبرين المباحث بقيادة الضابط الجلاد عماد دبور” وباقي ضباط المباحث الذين يتفنون في إهانة وشتم وسب المعتقلين السياسيين وإهدار كرامتهم.يتم جمع كل المساجين السياسيين والجنائيين ويطلقون عليهم إسم الإيراد ويتم تكديسهم في زنازين غير آدمية في عنبر 8 ليصبح في الزنزانة الواحدة أكثر من 24 مسجونا جنائيا وسياسيا ويظل هذا الوضع حتى يتم تسكيم المساجين في عنابرهم الأساسية بعد عدة أيام تصل إلى عشرين يومًا بهذا الوضع، وعند خروج المعتقلين من عنبر الإيراد للتسكين يتم تفتيشهم مرة أخرى وسرقة ما تبقى معهم من ملابس أو متعلقات أو بطاطين، يلي ذلك عمل تذكرة لكل مسجون مكتوب فيها اسمه وتاريخ سجنه وتاريخ الإفراج عنه وتهمته.سجن الوادي الجديد ينفرد عن بقية السجون أنه يتعامل مع المعتقلين السياسين على أنهم جنائين ويتم توزيعهم على عنابر السجن 12 عنبر” ليتم تسكينهم في غرف وزنازين جرائم السجن” القتل” مع المساجين المهمين في قضايا القتل والشروع في قتل وحيازة السلاح والمفرقعات ليصبح المعتقل السياسي هو الوحيد في زنزانة بها 24 مسجونا جنائيا في قضايا قتل وغيرها.هذا هو جزء بسيط جدًا من معاناة المعتقلين السياسيين في سجن الوادي الجديد من.. وزحام وضيق ومن يعترض على ذلك فمصيره الضرب والإهانة والحبس الإنفرادي.</t>
  </si>
  <si>
    <t>يتم عمل إبادة كامل بسجن برج العرب من ضرب خرطوش وقنابل غاز يؤدي الي الاختناق والتأثير علي العين أنا مصاب فى جانبي الأعين نتيجة ضرب خرطوش وكذلك قنبلة ويوجد أثار دم علي الملابس وكذلك أثار قنابل الغاز وقطع الملابس ومصاب في يدي الايمن والايسر وكذلك يوجد ورم فى الوجه</t>
  </si>
  <si>
    <t>رغم بعده عن أسرته خلال العيد..حرص معتقل علي تهنئة أحد إخوانه الذي اخلي سبيله قبيل العيد فبعث إليه برسالة كتب فيها.. إلي الأخ والوالد والمربي الفاضل:د/محمد سليمان وديعة الله كل عام و أنتم بخير... *نرجوا الله أن تصلك هذه الرسالة وتقرأ كلماتها لتعلم أن تلك البذور التي زرعتها بكفاحك ورويتها بمياه المعروف والحب في الله قد نبتت من خلفك بفضل الله وبدأت تشق حياته قادرة علي مواجهة صعاب العطش والريح..بدأت تسمو صلبة العود أصلها ثابت وفرعها في السماء تؤتي أكلها بإذن ربها. **علي الرغم من فرحتنا الغامرة واحتفالنا بخروجك من سجون الظالمين ونيلك لحريتك ولحاقك للعيد بين أهلك وأسرتك وأحبابك إلا أننا شعرنا بمرارة فراقك مع هذا الفراغ الكبير الذي خلفته بيننا والذي سيتعب من خلفك ويحمله من العمل الشاق والبذل والعطاء والتضحية وكل ما كنت تقوم به سعيدا راضيا محتسبا. ***اطمئن أيها المعلم الحكيم فنحن علي عهدنا معك ..لن نقصر ولن تخور هممنا في طاعة الله والجهاد في سبيله. بعدت عنا لكن تظل ذكراك الطيبة حاضرة ليلا ونهارا #سنتذكرك عند أذكار الصباح والمساء..فحرصك علي تزكيرنا بها جعلنا نداوم عليها. #سنتذكرك عند قراءة ورد القرآن كل يوم..فأنت من ذكرنا كثيرا بفضله حتي داومنا عليه #سنتذكرك عند قيام الليل كل ليلة ..فحديثك عن فضله وأهميته للمجاهد جعلنا نداوم عليه. #سنتذكرك ونحن نستغفر الله كل يوم ألف مرة كما عاهدناك. #سنتذكرك ونحن ندعوا ﻹخواننا بأسمائهم كما علمتنا. #سنتذكرك عند صيام الاثنين والخميس كما كنا نفعل معك **** نحن علي عهدنا معك ...لا نخالف ولا نحيد..صابرين محتسبين..نتعبد الي الله بإنتظار الفرج في كل لحظة كما ربيتنا..نحرص علي أوقاتنا..نحرص علي نشر دعوتنا..نمﻷ قلوب وأسماع زوجاتنا وأولادنا وأمهاتنا بالحب والأمل كلما إلتقينا يهم. لا يري سجان منا إلا كل كبرياء وصمود...لا نلين ﻷعدائنا. زنزانتنا..هي مسجدنا ومدرستنا وبيتنا ونادينا. علمنا خلال 15 شهرا قضيناها معك ما يلهمتا في بقية حياتنا..فجزاك الله عنا خيرا..معلما ومربيا وأخا كريما. معتقل ..من داخل سجن قنا العمومي.</t>
  </si>
  <si>
    <t>عزيزي المصري، سؤال مباشر: عمرك جربت تنام في مساحة عرضها ٣٦ سم؟ ملحوظة: ماتشغلش دماغك وتنام على ظهرك لان عرض اكتافك اكتر من ٣٦ ملحوظة تانية برده: ماتشغلش دماغك برده وتنام على جمبك وتتني رجليك لان كدة رجليك هتطلع برة نطاق الـ ٣٦ سم. حضرتك تخيل ان الـ ٣٦ سم دولا مش سرير، دولا عالبلاط وفارش عليهم بطانية ميري (ليها شوك زي القنفذ) مطبقة في نطاق الـ ٣٦ سم، وتخيل ان الغرفة مساحتها ٤.٧٠*٣.٤٠، وفيه جمب الفرشة دي كمان ٣٤ فرشة، مساحتهم برده ٣٦ سم لكل فرشة مرصوصين بالتسلوي جمب بعض في الغرفة .. تخيل كمان ان شباك الغرفة دي عبارة عن جزء شبه المسطرة موجود في جمب واحد فوق (يعني لازق في السقف) عبارة عن ارتفاع ٢٠ سم*عرض ٣ م وعليه قضبان حديد وطبقتين سلك، ذرات الهوا بتتخانق مع بعضها عشان تعدي منها ! الغرفة عليها باب من الحديد المقوى سمكه ١٠ سم، وفي الباب دة فتحة للتواصل مع العالم الخارجي(كوسيلة وحيدة للتواصل) مساحتها ١٠ سم * ٢٠ سم .. طبعا الـ ٢٥ فرشة دولا عليهم ٢٥ شخص والمطلوب من الشخص صاحب الـ ٣٦ سم انه ينام على المساحة دي ويقعد وياكل ويشرب ويلعب ويصلي ويقرأ ويزاكر ويمارس حياته .. الناس اللي في الغرفة دي مفروض انهم قاعدين لمدة سنوات أقلها ٣ سنين وفيه ناس منهم مطلوب يقعدوا ٢٥ سنة ! لون جدار الغرفة دي رصاصي بين الفاتح والغامق (سماء من الكآبة)، الغرفة فيها حمام على جمب ١م*٧٥ سم وحتة نفس المساحة بيسموها تجاوزا مطبخ، فيها سخان سوستة لايتصف بأي نوع من أنواع الأمان ! أمتعة الناس اللي هيقعدوا سنين دول متعلقة على حبال مقطعينها من الهدوم اللي معاهم ومعلقينها في حديد شباك التهوية في عصافير (ودي للي مش عارفها ولاعة فاضية أو قلم خلصان أو قطعة كرتونة مربوطة في طرف الحبل وعليها الشنطة زي الشماعة)، طبعا في سقف الغرفة فيه ٤ حبال لنشر الهدوم المغسولة ! بالنسبة للأكل اللي بييجي للـ ٢٥ واحد، كل يوم مقدار دقية قشر فول، الدقية دي حلة صغيرة، او دقية عدس نص سوا ومعاهم برده دقية رز كان مطبوخ بجاز بدل الزيت وفيه أيام بييجي فيها بيض مكسر شبه بيض الديناصور وفيه أيام بييجي فيها لحمة أتحداك لو عرفت دي لحمة فيل ولاتمساح ولا ايه بالضبط؟ وطبعا كل يوم فيه عيش قمح بالمرقة. خيل بأة لو حد من الـ ٢٥ جاتله شوية انفلونزا؟ ولو جاله -لامؤاخذة- هرش .. الغرفة كلها هتبقى غرفة حجر صحي.. تخيل بقة كل الرعاية الصحية الموجودة عبارة عن خرتيت بشري متقنص دور الدكتور اسمه (طارق) وشهرته (طارق ادهن) !! .. كل اللي معاه جردل مليان مادة كبريت وأي حد تعبان بأة .. سكر، ضغط، قلب، مسالك، أسنان … الخ، لازم يدهن من الجردل دة. تلك غرفة واحدة من بين ١٧ غرفة داخل أحد ثلاثة عنابر في سجن وادي النطرون، مؤكدا أن حال بقية العنابر لاتختلف عنه وأن باقي سجون الدولة لاتختلف هي الأخرى كثيرا عن وادي النطرون.</t>
  </si>
  <si>
    <t>إلى أخواتي الفضليات أحفاد جدتنا هاجر أم إسماعيل عليه السلام إلى المسلمات المؤمنات،القانتات ، الصابرات، الخاشعات، المتصدقات،الصائمات،الحافظات فروجهن،الذاكرات الله كثيرا إلى من أعد الله لهن أجرًا عظيما .. أرفع إليكن هذه الرسالة بمناسبة عيد الأضحى المبارك أعاده الله عليكن وعلينا جميعا وعلى كل الثائرين في الشوارع والميادين بخير حال و بصحة جيدة ، وطاعة دائمة ، وتضحية عزيزة لا يحول دونها طمع أو بخل ، وإيمان بالمبدأ، ومعرفة به يحول دون الخديعة به أو الانحراف عنه ، أو المساومة عليه .. أخواتي الفضليات: إن أمكن هاجر قدمت أغلى نوذج للتضحية والفداء وكان من ثمرات هذه التضحية عيد الأضحى المبارك لكل المسلمين . وقدمت أيضا أعلى نموذجفي الثقة فيما عند الله والتوكل عليه عندما قالت: آلله أمرك بذلك ؟ قال: نعم ، قالت: إذا لن يضيعنا الله .. وأنتن الآن - أخواتي الفضليات _ تقْلنها وكل منكن تفتقد زوجها أو ابنها أو أخيها أو أبيها أو ابنتها ، أو ربما جميع ذلك ، ورغم كل هذا لن يضيعنا الله أو يتخلى عنا .. لن يضيعنا الله رفعت قواعد أعظم بيت في الآرض لن يضيعنا الله كانت لبنة لخير أمة أخرجت للناس لن يضيعنا الله أقامت مؤتمرًا عامًا لملايين المسلميين أخواتي الفضليات الكريمات:إن للعيد فرحة يحق لنا أن نفرح بها قال تعالى قل بفضل الله وبرحمته فبذلك فليفرحوا هو خير مما يجمعون يونس آية (58) نعم نفرح بما نحن فيه من فضل عظيم ، نفرح بمعية الله لنا التي ينتفي معها أي حزن . قال تعالى لا تحزن إن الله معنا التوبه آية (40) نفرح باختيار الله لنا لنصرة دينه وشرعه ، ونكون ورثة الأنبياء حتى لو كنا مستضعفين الآن . أخواتي الفضليات الغاليات: أبشرن بنصر الله , هكذا وعدنا ، ولن يخلف الله وعده . قال تعالى وعد الله الذين آمنوا منكم وعملوا الصالحات ليستخلفنهم في الأرض كما استخلف الذين من قبلهم وليمكنن لهم دينهم الذي ارتضى لهم وليبدلنهم من بعد خوفهم أمنا يعبدونني لا يشركون بي شيئًا النور آية (55) وكما أن وعده صدق وحق فإن إرادته مستجابة نافذة ، قال تعالى ونريد أن نمن على الذين استضعفوا في الأرض ونجعلهم أئمة ونجعلهم الوارثين . ونمكن لهم في الأرض ونري فرعون وهامان وجنودهما منهم ما كانوا يحذرون القصص آية(6,5) أخواتي الصابرات الصامدات: أبشرن بنصر الله وفتحه المبين وإذا كان جدِكن محمد الفاتح قد فتح القسطنطينية فإن روما تنتظر أبناءكن فأعددن لذلك عدته ، وخذت أهبته ، واعلمن أن الغاية البعيدة تحتاج إلى همة عالية ، وعزيمة صادقة . فأعددن أبناءكن كما أعدت هاجر ابنها إسماعيل ، وأعدت مريم ابنها عيسى ، وأم موسها لابنيها موسى وهارون وهكذا . أولئك الذين هداهم الله فبهداهم اقتدين .. ولن يضيعنا الله .. وكل عام وأنتن جميعًا بخير</t>
  </si>
  <si>
    <t>ان الثعابين معششة في سقف عنبر البنات و ان الثعابين الصغيرة وقعت عليهم وهما نايمين وان الإدارة مستهترة في التعامل مع الموقف. خالتو سلوى في المستشفى والدكاترة مش عارفين تعبانة من ايه وشغالين يدوها حقن ومش بتعمل حاجة.. و احنا شاكين تكون التعابين بختلها في الأكل.. احنا مسكنا التعبان الخامس امبارح وحطيناه في علبة طلعناها للإدارة وبردو الإدارة تجاهلت الموقف.. نطالب بلجنة معاينة للسجن ضروري</t>
  </si>
  <si>
    <t>بسم الله الرحمن الرحيم الحمد لله رب العالمين والصلاة والسلام على سيدنا محمد وبعد من شباب العقابية .. إلى أهالينا والمسؤولين في الدولة ولكل من يدافع عن حقوق الإنسان .. نناشدكم أن تساعدونا لتلبية مطالبنا ونعلن أننا قد بدأنا في إضراب مفتوح لان ما يحدث داخل تلك الأسوار لا تطيقه النفوس .. إننا نطلب : 1 - منع الضرب والسباب والإهانة للمحبوسين سواء من ضابط أو أخصائي أو لجنة الحكم الذاتي مساجين . 2 - حرية النزلاء داخل العنابر وعدم التحكم بهم ومعاملتهم كأنهم آلات . 3 - عدم منع النزلاء من الخروج من العنابر من جهة الإخصائيين ولجنة الحكم الذاتي . 4 - إختيار أشخاص مؤهلين للجنة الحكم الذاتي رحماء لا يظلمون قادرون على إدارة العنابر . 5 - عدم منع المأكولات والمعلبات من الدخول للعنابر . 6 - مد مدة الزيارة إلى ساعتين . 7 - ضم السياسيين في عنبر واحد وهو المطلب الأهم . ونعلن نحن المعتقلين بالعقابية أننا بإذن الله لن نتخلى عن مطالبنا أو نتنازل عن الإضراب ونسأل أهلنا بالخارج أن يتفعلوا معنا ونعلمكم بانه إذا لم يتم تلبية مطالبنا سنبدأ بالتصعيد</t>
  </si>
  <si>
    <t>القتل البطئ ويظن المتحبرون يوما أن بجبروتهم وطغيانهم الاصوات ستخفت قليلا ….أو ظنوا أن ايلامهم لنا سيشغلنا عن الطريق الذى ارتضيناه …وحسبنا أننا نرجو من الله ما لا يرجون.. لازال الظالمون القتلة بعدما قتلوا وسفحوا الدماء الطاهرة فى ارض مصر جميعا يمارسون القتل البطئ هنا داخل سجن المنصورة العمومى لبعض الحالات المرضية .. أبرزها الآن على سبيل المثال لا الحصر الشيخ /محمد بن جمعة الازهرى والذى تتدهور صحته يوما بعد يوم وازدادت سوءا وأصبح يتعرض لاغماءات متكررة وفوق ذلك دخوله فى اضراب مفتوح عن الطعام مما يهدد حياته بالوفاة. وسط تعنت بالغ من جهاز امن الدولة والمباحث وإدارة الترحيلات لخروجه للعلاج فى المستشفى الخارجى وحرمانه من اتمام العملية اللازمة له وازاء هذا التعنت الواضح من الإدارة والمباحث نقول :لكل شئ نهاية ولصمتنا ايضا نهاية ، وهذه الدماء وهذه الالام هى لعنةعليكم فى الدنيا والاخرة ونحملكم المسؤلية الكاملة عن حياة الشيخ/محمد بن جمعة الازهرى. والى الرأى العام من الشارع والاعلام :اوقفوا القتل البطئ الذى نتعرض له ويتعرض له (محمد بن جمعة)فايديكم تفعلون الكثير… لازال فينا صوت يخرج ونفس تأبى الذل والهوان وقلب يحمل أخيه لن يتأخر عن انقاذ حياة انسان فى الداخل والخارج، فقد حسبوا ان السجن سيخضعنا لرغباتهم او يثنينا عن الطريق ….وقد خأبوا وخسروا….وغدا سيعلم الذين ظلموا اى منقلب ينقلبون….. والله غالب على امره ولكن اكثر الناس لايعلمون …. إخوانكم داخل سجن المنصورة العمومى 19 / 6 / 2016</t>
  </si>
  <si>
    <t>يوماً ما سينتهى الظلم .. وهذا القهر .. ثقتنا بالله أنه يملى للظالم حتى إذا أخذه لم يفلته .. فالظالم لم يكفه أنه سجن الشباب والشيوخ والنساء وقتل الآلاف فى الخارج ، لكنه الآن يمارس القتل داخل السجن .. فننعى إلى حضراتكم وفاة الأخ الفاضل / محمد على الشحنة والذى بلغ من الكبر عتياً هنا داخل السجن بالإهمال الطبى .. فهو قتل عمد .. قتل عمد لبطئ الإجراءات الطبية المتكررة .. وقتل عمد لأن القضاة ووكلاء النيابة يقتلون الناس بالتأجيلات المتكررة والغير مبررة . فذلك الأخ قد إقترب من العامين وهناك تعنت واضح من نظر الإستئناف الخاص به هو وأفراد قضيته .. فإلى الله نشكو هؤلاء الظلمة جميعهم .. وإلى الله نشكو ذلك التعنت ضد الحالات المرضية داخل السجن والتى تكررت أكثر من مرة كوفاة الأستاذ محمد أبو عوف والأستاذ حسن الجمل منذ شهور والدكتور صفوت خليل والأستاذ عادل يوسف . هذا طريق نعرف عقباته وهكذا طريق الله ... ولنا فيه سبيلان إما نصر وإما شهادة ... إخوانكم داخل السجن عاقدون العزم على إستكمال المشوار ولم ينسوا تلك الدماء وأولئك الشهداء فدماؤهم لعنة على رقاب الظالمين .. وغداً نثأر لتلك الدماء . ونهيب بأبناء شعبنا المصرى الأبى أن يتحرك ليوقف تلك المهزلة والمسرحية التى يديرها الظالم .. وثقتنا بالله أنه لن يخذلنا .. وهو ناصرنا بفضله وكرمه . والله غالب على أمره ولكن أكثر الناس لايعلمون إخوانكم فى سجن المنصورة العمومى</t>
  </si>
  <si>
    <t>أوضحت الرسالة المنشورة، اليوم الخميس، أن السجن استعد للزيارة بعدد من الإجراءات وترحيل ما يزيد عن 130 مسجونا سياسيا إلى سجون جمصة وبرج العرب لتخفيف كثافة الزنازين من 8 أفراد إلى 5، ودهان السجن كله من الداخل ومن الخارج ووضع كثير من الورود والزرع بدلا من القمامة التي تملأ السجن.وأضافت الرسالة، أن السجن قطع وعودا لكافة المساجين الذين لديهم مشاكل بحل مشاكلهم عقب الزيارة وكذلك قاموا بالضغط على بعضهم بمعاقبتهم بالتأديب والسجن الانفرادي والتغريب لهم في سجون أخرى إذا تكلموا عن مشاكلهم.وأشار إلى أن عصام العطوي، تعرض للضرب من ضباط المباحث أمام زوجته للضغط عليه لعدم ذكر ذلك مقابل نقله إلى سجن جمصة ليقترب من مكان سكنه، ورٌفض نقل سيف الإسلام الطناحي، الذي تم إخفاؤه قسريا لمدة طويلة ويعامل داخل السجن معاملة سيئة جدا.وتابعت: قاموا بحبسنا في الزنازين طوال اليوم ولم يخرج منا أي أحد حتى لا يلتقي أي مسجون بهم عشوائيا خلاف المساجين الذين قاموا بترتيبهم لمقابلة اللجنة، قاموا بعمل معرض لمنتجات بعض المسجونين من الرسومات على الأطباق والخرز والخشب”.وأكد المحبوسون، أن أوضاعهم السيئة تتلخص في أن السجن كان في الأصل إسطبل للخيل وكل زنزانة فيه كان يبيت بها حصان واحد وأبدلوا هذا الحصان بعدد من 6 إلى 9 سجناء، مساحة الزنزانة 2.5متر*2متر وليس بها دورة مياه وقضاء الحاجة يكون في أكياس، موضحين أنه يتم حبسهم داخل الزنزانة 23 ساعة يوميا ويفتح لهم ساعة واحدة فقط يوميا للاستحمام وغسيل الأطباق وقضاء الحاجة وملأ المياه اللازمة للإعاشة 23 ساعة يوميا.ولفتت الرسالة أن هذه الأوضاع أصابت معظمهم بضمور وتيبس في العضلات لقلة الحركة وعدم الخروج للتريض بالإضافة لأمراض العظام والأمراض الجلدية، فضلا عن أن الزيارات المقررة 15 دقيقة أسبوعيا على سلكين المسافة بينهما ثلاثة أرباع متر في مكان يستوعب 8 مساجين فقط يتم حشر 30 مسجون به ولا أحد يستطيع الوقوف من الزحام أو الكلام من كثرة الضوضاء في المكان الضيق، مؤكدين أنهم لم يلمسوا أيدي ذويهم بالسلام فقط منذ أول أيام عيد الأضحى وحتى الآن.وتابع المحبوسون في الرسالة: عندما يعود المسجون من جلسات المحاكمة يجبر على دخول دورات المياه لقضاء حاجته عاريا أمام المخبرين حتى يتم التأكد من عدم بلعه لشئ أثناء المحاكمة من وجهة نظرهم</t>
  </si>
  <si>
    <t>يبدأ اليوم معتقلو سجن شبين الكوم العمومي إضرابا عن الطعام وذلك بسبب: 1- التعذيب المستمر للمعتقلين بالضرب والصعق بالكهرباء 2- الاستيلاء على الأموال التي يضعها الأهالي في البوفيه لصالح المعتقلين فيستولى عليها إدارة السجن 3- نقل بعض المعتقلين إلى زنازين ليس بها دورة مياه 4- قيام إدارة السجن وبعض الضباط بتجريد المعتقلين من ملابسهم ومصادرة المتعلقات الخاصة بهم. 5- قيام الضباط باقتياد المساجين وعمل عرض يومي لهم في مكان اسمه (العمبوكه) ثم يعتدون عليه بالضرب المبرح وإجبارهم على الركوع للضابط ويدوس على رقابهم بحذائه وسط الإهانات والشتائم التي لا حدود لها. 6- التضييق عليهم وعلى ذويهم في الزيارات وأثناء التفتيش كما تقوم إحدى العاملات القائمات بالتفتيش بالتحرش بالنساء أثناء تفتيشهن ومن تعترض تقول لها هو ده النظام واللي مش عاجبه يمضي وتدعي هي أن كل هذا وأكثر ويحدث ذلك تحت سمع وبصر رئيس المباحث محمد الحوام ولذلك قام المعتقلون ببدء إضراب تام ومفتوح لحين احترام آدميتهم وتحقيق مطالبهم.</t>
  </si>
  <si>
    <t>وضع المركز هنا صعب جدًا في البداية لما نيجي هنا بندخل الثلاجة وده بيكون بكلبشة خلفي ومتغمي لحد إما نروح لأمن الدولة، لإما نروح لهم لإما يجولك لحد عندك بعدة التعذيب والكهربا وما خفي كان أعظم، في النهاية لما بندخل السجن قبلها بيجردوك من ملابسك كاملة ما عدا الداخلي وبندخل ع الاستقبال، إهانة وتعذيب وضرب وبنتعلق علي عروسة ومتكلبشين من اليدين والرجلين واليدين مرفوعين لمدة طويلة جدًا لدرجة الخدلان، بجانب الضرب بالعصيان واليد والصفعات متتالية مبتنتهيش، بعدين بتنزل الأوضة تنام قدام الحمام. الروتين اليومي في حاجة اسمها التمام، وده مرة الصبح ومرة بالليل، وده عبارة عن طأبور بيطلعك في الطرقة ووشك ناحية الحيط ومتحأولش حتي تتلفت أو ترمش لأنك هتموت من الضرب، أما بالنسبة للعلاج ممنوع مع انعدام الرعاية الصحية للمرضى وغيرهم، مافيش شمس نهائي وتكاد تكون منسية، والرطوبة مرتفعة جدًا مقبرة تحت الأرض، والتهوية معدومة تمامًا، شبح الموت قدامنا ليل نهار، ممنوع الورقة والقلم وكله بيكون تهريب لمن حالفه الحظ، ممنوع الكتب سواء دراسية أو عامة، قصافة واحدة للزنزانة كلها، وده طبعًا بينقل عدوى، إذا وجد حالة إغماء -وده كتير- يتم تركه حتى إبلاغ المسؤلين وده بيستغرق ساعات. وبيتم تحصيل مبلغ مالي عن كل فرد اتاوة . الزيارة لا تتعدى 30 ثانية مع الإهانة للأهل والتفتيش المهين للزيارة ومحتواياتها، تفرقة السياسين عن بعضهم وتوزيعهم علي 5 غرف بين الجنائين دخان سجائر لا ينتهي مع انعدام التهوية واتنشار الأمراض الجلدية وبكثرة بين الجنائين، كما يتم التضييق في أداء الصلوات.</t>
  </si>
  <si>
    <t>إلي أسرة المجاهد الشهيد ا/ السيد دويدار- هنيئا لكم شفاعة شهيدكم يوم القيامة- وهنيئاً لكم بركته عيكم في الدنيا: (وكان أبوهما صالحا)- ليتنا كنا معه... ليتنا نلحق به شهداء-رحم الله شهيدكم... فإنا نظنه ممن قال اللهفيهم، ولا تحسبن الذين قتلوا فى سبيل اللهأمواتا بل أحياء عند ربهم يرزقون. فرحينبما ءاتاهم الله من فضله ويستبشرون بالزينلم يلحقو بهم من خلفهم الاخوف عليهمولاهم يحزنون.حسن أبو شعيشع وإخوانهسجن طنطا العمومي4جمادي الآخر 1437هـ13مارس 2016م</t>
  </si>
  <si>
    <t>نداء للانسانية ولجميع المهتمين بحقوق الانسان ومكافحة الانتهاكات المعتقلين والسياسيين والاضطهاد داخل السجون المصرية نحن معتقلو سجن وادى النطرون 430 نهيب بكل وسائل الأعلام وكل المنظمات الأنسانية الحقوقية بأن تعرف حقيقة مايدور داخل ليمان 430 وهو أحد سجون وادى النطرون على طريق مصر إسكندرية الصحراوى يتم فيه استخدام وسائل انتهاكية عديدة بحق المعتقلين منها: 1- منع التريض والحبس داخل الزنازين والمنع من استخدام مرافق السجن، واستخدام التفتيش التعسفى من قبل ضباط المباحث بالسجن بقيادة الرائد محمد صبحى” ومعاونة النقيب محمد الغرباوى” وتحت قيادة المأمور ورئيس المباحث محمد يونس”، يقومون خلاله بمعاقبة الزنزانة التى تمتنع عن استلام التعيين أو تطالب بأى من حقوق المعتقلين، تتم معاقبتها بالغلق التام والمنع من التريض، والتفتيش التعسفي الغرض منه معاقبة نزلاء الغرفة وتحطيم محتوياتها والاستيلاء على أغراضها من ملابس المعتقلين والتأثير نفسياً وجسدياً عليهم. 2- التسكين داخل الغرفة بأعداد كبيرة جداً، لدرجة أن عدد المعتقلين داخل الزنزانة يصل لـ 30 معتقل فى زنزانة مخصصة لـ 14 معتقل، حتى وصل الأمر لعدم القدرة على النوم أو الصلاة أو حتى كفاية الهواء اللازم للتنفس، وأحياناً تكون المعيشة داخل الزنازين شبه مستحيلة. 3- الأهمال الطبي تجاه المعتقلين أصحاب الأمراض المزمنة الخطرة وعدم توفير العلاج اللازم لهم، وسوء المعاملة داخل مستشفى السجن من قبل الظباط والأطباء، حيث يتعامل الأطباء مع السجناء بتعسف وبلا إنسانية وعدم أهتمام بالمرضي المستحقين لأجراء العمليات الجراحية وخلافه . -انتهت الرسالة-</t>
  </si>
  <si>
    <t>في يوم كنا حوالي 60 واحد في زنزانه 4×6 متر , كنا حوالي عشر 10 شباب والباقي ناس كبيرة في السن .. فجأة المياه قطعت كالمعتاد أسبوع كامل , وفي ناس جالهم جرب كتير , وفي ناس جالهم فيروس (سي) , وفجأه النور بدأ يقطع گل يوم حوالي 3 ساعات , فخبطنا علي الباب علشان الخنقة واحنا عارفين إن اللي بيخبط علي الباب بينضرب جامد بس إحنا مش قادرين خلاص , وكان معانا معتقل عنده 62 سنه أغمي عليه فالشباب خبطوا علي الباب من جديد , وواحد مننا شال الراجل وطلع بيه بره لقي في وشه رشاشات وشوم وغاز , فبيقول للظابط ده مات قاله : أسكت لتبقي زيه , قاله : حرام دا راجل كبير قام الظابط ضربه , فالشاب قام رادد الضرب للظابط , بعدها كلهم كلبشوه خلفي , بس المشكله مش فينا المشكله في الراجل اللي بيموت من قلة النفس , وعلي فكره الراجل ده جنائي , وبعدها بأسبوع واحد من الجنائين مات من الحر , وده تاني واحد يموت هنا حسبنا الله ونعم الوكيل دي حاجه من المقابر اللي إحنا بنموت فيها</t>
  </si>
  <si>
    <t>إحنا اللى ملحقناش الاتوبيس, ابتسمت عندما علمت أن أحمد ما أطلقهاش علينا .. ولكن فجأة بدأت افكر , كنت تقريبا فى المرحلة الاعدادية عندما شاهدت احنا بتوع الاتوبيس , وبكيت عندما شاهدت هذا الفيلم , و كنت أقول بأى عقل أو منطق يتم حبس شخصان لمجرد أنهما تعازما على من سوف يدفع وصل الاتوبيس ! , و لكن كنت اسأل والدى فيقول لى أنه مجرد فيلم ! , و ها أنا أعيش نفس قصة الفيلم الآن و من الاغرب أنه لم يتحرك أحمد لمساعدتنا ممن بيدهم الامر . سؤال جاء فى ذهنى .. إحنا هنا ليه ؟! مش عارف أرد , طب بتوع الاتوبيس عارفين هما اتجأبوا هنا ليه ؟! هو فى إجابات ! .. 1-إننا ملحقناش الاتوبيس , 2-إننا حضرنا حفلة يوم الخميس و مروحناش الزقازيق , 3- إننا كنا خارجين العصر . اللى حصلنا ده ممكن يحصل ليك أو ليها بمجرد أن فيه مظاهرة أمام منزلكم , لا و كمان يتحكم عليكم بـ 5 سنين و 100 ألف جنيه ياخى *** سبب واحد يخلينا انا و اصحابى نفضل هنا 5 شهور , اه يمكن علشان ضحكنا يوم الخميس الساعة 7:30:45 من غير مانستأذن ! السيد رئيس الجمهورية المؤقت \ المستشار عدلى منصور .. السيد وزير الداخلية \ محمد إبراهيم السيد النائب العام \ هشام بركات طلاب فى كلية طب طب الاسنان فى لجامعة البريطانية , تم القبض علينا أثناء سيرنا فى شارع نصر أحمد زكى فى مدينة نصر يوم 20\12 ومنزلى متواجد فى هذا الشارع , وكنت أذهب لوالدى لأخذ النقود و الخروج انا و اصدقائى , لماذا نحن هنا ؟! , إننا لم نقم بفعل شىء , هل ممنوع أن يذهب شخص إلى منزله لمجرد أن هناك مظاهرة فى الشارع ؟! . فى الحقيقة نحن طلاب ليس لنا غير الله , هو الذى يعلم بحالنا , لسنا منضمين لحزب او حركة لتدافع عنننا فى الخارج .. سيدى الرئيس نحن طلاب ضاع مستقبلهم لمجرد أنهم ذهبوا للخروج فى يوم الجمعة .. نكتة مش كدة !! -الحمد لله على كل شىء ونحن راضيين بقدرنا و هناك الذى هو أكبر من أى أحد .. الله .. وهو نعم الوكيل -يلا أهو كام واحد محبوس و خلاص , اعتبروا اى واحد فينا أحمد حلمى وهو كل يوم يكتب جواب للرئيس فى الفيلم , اضحكوا و اعتبرونا فى فيلم كوميدىو اضحكوا و خلاص . سيدنا عمر قال فيما معناه .. لو أن شاه تعثرت فى ارض الشام لسُئِلت عنها يوم القيامة , آه من زمان حقوق الانسان فيه أقل من حقوق الشاه فى عهد سيدنا عمر ! فى النهاية أهو مجرد بوست على الفيس او تويتر وخلاص و كومنت يقول ربنا معاهم , و التانى يقول فاكس ادائهم فيك اوى لكن شكرا .. لمن يهمه امرنا , و طلاب جامعتنا المخلصين ولمن لا يهمه أمرنا , لأنك من الممكن أن تكون بطل فيلم بعدنا , و لكننا لن نكون مثلك رفعت الاقلام و جفت الصحف طلاب الجامعة الشرفاء (حبيب - باسل - حمو - دبور ) لن نقوم بكتابة جواب مرة أخرى ,سوف نرفع أيدينا إلى السماء و نعدو الله , و اعتبرها اخر كلمة مننا لكم See you later five years isa</t>
  </si>
  <si>
    <t>احد اكتر الحاجات بتضايق فى السجن انه مفيش حاجة اسمها خصوصية وقد ايه ده حاجة مؤلمة جدا للناس الي تعودت علي قدر كبير من الخصوصية مفيش لا وقت ولا مساحة ولا حتي لامؤاخذة حمام تقدر تشعر بالخصوصية فيه … علاوة علي كدة تخيلوا انكم قاعدين مع 12 نفر للمدة 22ساعة وممكن تقفلهم 24 ساعة لاجل غير مسمي البني قادم بيتجرد قدامك من كل الاقنعة الي بتجمل سلوكياته و تعاملاته فبتشوف الطيب جدا الي فيه والوحش جدا الي فيه برضو … واحيانا بيصل بيك الحال انك متبقاش عارف تعيش مع شخص لكنك مجبر انك تقوم الصبح تتصبح بوشه .. بس عشان مقفول عليكم زنزانة واحدة ساعات بتخيل في احلام اليقظة اني لما اتخنق ممكن اخرج اتمشي شوية ده بيبقي بليل طبعا لما اكون بره بس هنا مبعرفش اصل الباب مبيفتحش من جوة ….. الحمدلله برضو صابرين و مكملين لغاية لما اللطيف يأذن البوست ده غرضه التوثيق بس والله مش قصدي اقلب المواجع ولا حاجة ‫#‏من_داخل_المعتقل</t>
  </si>
  <si>
    <t>إلي كل أصدقائي الربعاويين كل عام وأنتم بخير أعاده الله عليكم بالخير واليمن والبركات... مفتقداكم والله.. ادعولي كتير ياقي 28 يوم علي الجلسة.. ربعاوية والفخر ليا معتقلة منسية،،</t>
  </si>
  <si>
    <t>آخر سنتين من عمرك ما كنتش جمبك فيهم.. لسه صوتك في ودني بعد كل زيارة و أنت بتقولي اخرج بقي انا زهقت الدنيا مالهاش طعم من غيرك ازاي هطلع و أنت مش موجود و سندي مش موجود؟! حقك عليا مش هقدر أغسلك، ولا أبوسك قبل ما تتكفن، ولا امشي في جنازتك، ولا اخد عزاك أصل أنت علمتني أطلب حقي وما اسيبهوش.. علمتني ازاي أكون راجل.. و الراجل في بلدنا بيتحبس! أنا عارف أنك راضي عني.. عمرك ما شيلت من حد، و علي طول بتسامح الناس.. بس أوعى تسامح الي حرمنا من بعض!! ربنا يصبرني على فراقك يا غالي، و يرزقنا صحبتك في الجنه، ربنا يثبتك عند السؤال.. هتوحشني يا أبو علي!</t>
  </si>
  <si>
    <t>هذا هو نزيف الاقلام حين يجف الحبر من سنونها ، كنزيف الثورات حين تصاب بوباء وتراق دماؤها .انظر من حولك لعين الحسادحساد الثورات و ثمارها ،ستري علي جبينهم نارهاقاتل يريد قطع اشجارها ، لكن البذور في يد شبابهاهذه الثوره التي نؤمن بها ،هذه هي الثوره التي نحن في سجونكم من اجلهافلن يستطيعو ابدا اسقاطهافلا تحزنو لا تياسلكنقل لي متي سنجني بعض من ثمارها</t>
  </si>
  <si>
    <t>عن الشعور الإنسانيّ بقلم : عبدالله ناصر أحياناً يستخدم الناس الأفكار كي لا يتأقلموا مع الحياة . مفارقة غريبة ، أليست كذلك ؟ لكن هذا ما اثبته علماء الإجتماع فى السنوات الأخيرة . ومن ثَمَّ ، وضعوا لها قاعدة : ( حياتك من صنع أفكارك ). ولنأكد علي ما قلناه لتّونا ، سنستخدم القاعدة على تجربة السجن مع اللّعب فقط بالألفاظ ؛ هكذا : (المكان لا يحرر الإنسان قدر ما تحرره أفكاره ). ساحرة هي الكلمات الجديدة ‘ لكن هل تغيرت القاعدة ؟ بالطبع لا ، فقط شعورنا و إدراكنا المرحليّ لها تغير بالتأكيد . تؤثر الثقافة على الفكر ، ومن ثَمَّ على الإنسان الذي بداخلنا . وهذا ما يتأمله (مالك بن نبي ) فيصف لنا بروعة البيان قصّاصات حيّة لإنسان غير متعلم (جاهل) : كيف يكون أهوج ، سريع الغضب ، قبيح الصورة ، مريب الإبتسامة . ولكن الإنسان ذاته حينما يقرأ و يبدأ في التأمل ؛ يصبح متزن ، حكيم القرار ، مليح الصورة ، ساحر الإبتسامة 1 . إنّ الثقافة تؤثر علي أفكارنا ، و من ثَمَّ يتجلّي الشعور الإنساني ، ويظهر . ثم يبدأ هذا الشعور في تهذيب أفكارنا وعواطفنا .. فنزداد سمواً في الفكر والشعور علي حد سواء . والحق أن الأزمات هي أكبر مدرسة لترقية الأفكار و العواطف . لأن التأزم يصنع الإنسان . ( الإنسان غير المأزوم إطلاقاً إنسان بلا قضية و أكاد أقول بلا هوية ؛ لأن الأزمة تخلق الشعور الإنساني ) 2 ، و هذا ما يُثقل القلب بالجزع ! أن تري حّراس الحريّة يمارسون قمع الحريّات على بعضهم البعض ، في مكان مأساويّ كالسجن . لماذا نجد (الإنسان المثقف ) الذي انبهر به (مالك بن نبي ) يبهرنا بنزاعاته السلطوية الإقصائية و تتمكن الأنانية منه إلي هذا الحد ، وفي مثل هذه الظروف الإستثنائية . والأنانية المشار إليها هنا ( ليست أن يعيش الإنسان كما يهوي ، بل أن يطلب من الآخرين أن يعيشوا كما يريد هو ) كما عرّفها لنا (أوسكار وايلد ). لقد كشف لنا السجن الكثير من المفارقات ، منها ؛ أنَّ بعض من نصفهم نحن بالمجرمن أظهروا لنا الكثير من الإنسانية ، في حين يَظهر الكثير منّا بشكل أقل ما يوصف به : اللّارحمة . ما الشئ الجوهريّ الذي يُحدث كل هذه المتناقضات ؟! ما الذي يجعل جُلَّ الكتّاب و المثقفين الذين أبدعوا في رسم أزهي لوحات الحريّة يدعمون السلطوية ، في حين يدافع قلّة منهم عن سجناء الرأي بأحرف باهتة ، و صور نثرية خائفة ، لا ترقي حتي بأن ندرجها تحت مسمي التأثير و الإقناع . فما هو إذا ذاك الشئ العجائبي الذي طالما حيّرنا ؟ .. إنه الشعور الإنسانيّ. الشعور الإنساني الذي ولا بدّ أن يُكسب في هذه المرحلة ، حتي يتسنّي لنا أن نبني جسور توافق فيما بيننا و نرتقي بأفكارنا و أخلاقنا ثم نترجمها لواقع نعيشه ، و ليس واقع يوتوبي نمني النفس به . سوف يظّل وجه (علي عزت بيجوفيتش ) يُطلَُ علينا من بين هذه الآلام لكي يدعونا للتفكير في كلماته العميقة ، قائلاً لنا بصوته الهادئ المؤثر : (( نبحث عن الحرية ، فهل نستحقها ؟ )) . هوامش : 1- مالك بن نبي - مشكلة الأفكار 2- حوار مع الروائية العلمانية ((جوخة الحارثي)) - مجلة نزوي 3- مصطلح ((يوتوبيا)) : يطلق علي المدينة الفاضلة أو الحالمة 4- علي عزت بيجوفيتش : هروبي إلي الحرية 5- كتبت هذة المقالة في سجن ملحق وادي النطرون ، بتاريخ 11 سبتمبر / أيلول ، 2016 م</t>
  </si>
  <si>
    <t>بسم الله الرحمن الرحيم رسالة من المعتقل :- عثمان عسكر كلمات استطاعت أن تهرب من ظلمة السجن الي سماء الحرية اكتبها لكم واليكم - احبابي وإخواني لكم شوقي وحنيني . إذا مرت عليك أيام عيد الفطر ولم تسعد بها فاعلم أن العيب فيك : فوالله أن العيد يمر علينا بأبواب مغلقة وظلمة مشيدة وأهالي مفرقة في زنزانة مكبلة مغللة . يقل فيها الهواء ويضعف فيها الضياء ويحجب عنها السماء . وبرغم كل ذلك فقد ملأ المولى عز وجل قلوبنا بالفرحة والسعادة ... وطالما يا إخواني كان القلب راضيا بقضاء الله اطمئنت روحه ... وسنفرح رغم أنف الطغاة الظالمين الذين يعتقدون أن سجونهم ستحجب عنا الفرحة إلا أننا نقول لهم ... سأفرح رغم ما حكموا سأفرح رغم ما ظلموا وإن ضاقت بي الدنيا بحمد الله تبتسم هذه رسالة للعامة أما رسالتي إليكم احبابي وأصدقائي فيعجز القلم أن يكتبها وتعجز الكلمات أن توصفها .. وفي نهاية كلماتي أود أن اختمها بسلامي لكل من فرق بيني وبينه الظلم ... وأقول له .. قريبا سيحلو اللقاء ..... ستفرج فجأة كل عام وأنتم إلي الله أقرب أخوكم :- عثمان عسكر</t>
  </si>
  <si>
    <t>الأستاذ الفاضل/ محمود سلطان- تحية طيبة من القلب إليك من خلف الأسوار.أكتب إليك خطابى هذا بعد ما ضاقت بى الأرض بما رحبت، وما بقى لى سوى زنزانتى التى هى وطنى الآن، والذى استقبلته مع فجر كل يوم جديد فخاطبني قائلاً: إما أن تحبني أو تكرهنى، وهذه قضية شخصية لك، ولكن ما عليك الآن هو أن تعتاد التعايش معى، فإن عاندتنى عاندتك، وإن توددت إلى توددت إليك.سيدى الفاضل، فما بالك وأنا أعيش كل يوم منذ حبسى فى 11/2/2014 حتى الآن فى هذا الصراع مع فجر كل يوم جديد يطل برأسه علي.فما وجدت أمامى كمظلوم أن أفعل أمام قوة غاشمة، سوى أن ألقى بهمومى إليك لعلها تجد للنور سبيلاً.سأحكى لك قصتى..أنا شاب فى العقد الثالث من عمره، اسمى/ محمد محمود اليمانى، ومقيم بمدينة السادس من أكتوبر، وأعمل كصحفي، اعتقلت فى 11/2/2014 حتى الآن ولم ألق اهتماماً واسعاً من النقابة التى أنتمى إليها- بحجة أنى لست مقيدًا بها- وأمر من الفئة التى حأولت تحنى رأسها للتيار حتى لا تلقى مصيرى وهذا كله لا يهمني، ولكن ما يهمنى أنى مازلت اقبع فى السجون ظلماً وبهتاناً على الرغم من أننى أستحق صدور قرار فورى بالإفراج عنى بنص المادة 143 لقانون الإجراءات الجنائية حيث أننى تجاوزت مدة الحبس الاحتياطى بالقانون المعمول به فى مصر.بدأ الفصل الأول من قصتى فى فجر يوم 11/2/2014 ، حيث داهمت قوات أمنية مدججة بالعديد من الأسلحة وكأنها الحرب منزل عائلتي؛ حيث تصادف وجودى بالمنزل مع صدور قرار ضبط و إحضار لوالدى الذى وافته المنية فى 19/12/2010، ولكن قدر الله عز وجل أن أكون موجودًا وتم القبض على الرغم من أننى أظهرت بطاقة تحقيق الشخصية للضابط الموجود على رأس القوة وأطلعته على شهادة وفاة الوالد، ولكن هيهات هيهات، وتم القبض على واقتدت بعد ذلك إلى مقر أمن الدولة بدمياط. ليبدأ الفصل الثانى من القصة.وبدأ الفصل الثانى من القصة، والذى كان الأصعب معى فى بداية الأمر، إلا أنه اتضح أن الفصول الأخرى من قصتى هى الأكثر إيلاما بالنسبة لى وإن كان لم أجد فيها أى نوع من أنواع التعذيب البدنى أو المعنوى، الذى لاقيته فى المقر المؤقت لقوات الأمن الوطنى بمديرية أمن دمياط بالدور الخامس أو الرابع لا أتذكر، حيث تلقيت وعرفت أنواع كثيرة من التعذيب لا سمعت عنها و لا رأيتها من قبل بداية من الصعق بالكهرباء فى كل مكان فى جسدك، والاعتداء بالضرب المبرح أيضًا ولكن بحرفية عالية لعدم أحداث أى إصابات تؤثر علي، وذلك لانتزاع اعترافات وأشياء لم أقم بها و لكن كيف لشخص مثلى أن يقول لزبانية التعذيب لا لأنها محت من قاموسهم فما كان أمامك سوى أن تهرب من جحيم التعذيب بجحيم الاعتراف على نفسك باتهامات لم تقم بها، وبعد 48 ساعة من التعذيب انتقلت للفصل الثالث من القضية (سرايا النيابة).ففى داخل سرايا النيابة بمجمع محاكم شطا بدمياط، تم عرضى على وكيل النيابة الذى تولى معى التحقيق بدون وجود محام معى، ولكن تم انتداب محام من قبل قوات الأمن لاستكمال الصورة، وأخرج السيد وكيل النيابة ـ ممثل الشعب - ورقة فلوسكاب وقام بتلاوتها على سكرتير النيابة ليثبتها فى محضر التحقيق الذى حمل رقم 460 إدارى مركز الزرقا وقيده بعد ذلك برقم 4451 لسنة 2014 جنايات دمياط الجديدة بمحافظة الدقهلية، ليتم بعد ذلك تجديد حبسى بطريقة تلقائية، ولكن لرفع الحرج عن سرايا النيابة كان من الحين للآخر يأتى وكيل النيابة إلينا بسجن جمصة بالمخالفة للقانون وأنا أعلم أننى تم تجديد حبسى 15 يوماً لتتم إحالة القضية فى 16/8/2014 لمحكمة الجنايات بدمياط وتدأولت بالجلسات الآتية 20/10/2014 ، 18/1/2015 ، 17/3/2015، 17/5/2015 ، 17/2/2016 ، والتى كانت آخر جلسة وتم تأجيلها ليوم 19/4/2016، وعلى الرغم من تجاوزى مدة الحبس الاحتياطى بالقانون المعمول به فى مصر إلا أن السيد المستشار رئيس محكمة جنايات دمياط والذى تنظر القضية أمامه رفض طلب هيئة الدفاع عنى بالإفراج الفورى عنى والذى كانوا ينشدوا فيه للمادة رقم 143 من قانون الإجراءات الجنائية والتى تنص على أنه لا يجوز أن تتجاوز مدة الحبس الاحتياطى لأكثر من عامين للعقوبة السالبة للحرية إذا كانت العقوبة المقررة للجريمة هى السجن المؤبد أو الإعدام و لكن كان رد السيد المستشار كالصاعقة على وعلى هيئة الدفاع بأن الأمر ليس بيده!.هذه حكايتى مع أم الدنيا التى أبت ألا تطبق القانون على ملقية به عرض الحائط، وكأنها تقول لى أركض حيث أنت غير مأسوف عليك، ولكن مهما حدث ستظل مصرنا دائمًا، هى التى سنسعى من أجلها ومن أجل العيش والحرية والعدالة الاجتماعية.</t>
  </si>
  <si>
    <t>انا الوحيد ف عنبر 3 اللى بعرف اعمل الحاجات دي ، و أول ما اتعلمت عملتهالك</t>
  </si>
  <si>
    <t>يفوز بالذة كل مغامر</t>
  </si>
  <si>
    <t>ويموت بالحسرة كل جبان</t>
  </si>
  <si>
    <t>كونا جبالاً في الجبال وربما سيرنا علي موج البحار بحاراً</t>
  </si>
  <si>
    <t>الأندلس</t>
  </si>
  <si>
    <t>محمد رسول الله</t>
  </si>
  <si>
    <t>اضحك للدنيا إبتسم</t>
  </si>
  <si>
    <t>غرزت</t>
  </si>
  <si>
    <t>اكتب علي باب الزنزانة حبس الطلاب عار وخيانة</t>
  </si>
  <si>
    <t>و لسوف اعود يا امي</t>
  </si>
  <si>
    <t>مساء الخير من داخل السجن بقالى فتره متردد من الكتابه عن كم الازمات اللى بنمر بيها مش بس من وقت اعتقالى لكن قبلها بفتره لكن صراحا السجن اهو انسب وافضل مكان يقرر فيه الواحد انه يراجع نفسه و افعاله و ماضيه و مستقبله و خصوصا افعاله فى السابق مش بس انا ولكن كل الاوساط اللى الواحد ضم عليها و اتأثر بيه و أثر فيها .. !! بداية احب اوضح بإن كل التجارب السياسيه و الحياتيه اللى مريت بيها بأت بالفشل ! ايوه بالفشل ..الفشل فإن يتأثر بأفكارنا و أدبيتنا و مبادئنا على الاقل واحد من الميه ألف مواطن .. مستوعبين الرقم ..!! مقدرين حجم الضعف و قله الحيله و الخيبه اللى بنعملها على مدار ما يقرب من 6 سنين و من بين كل المصدقين بأفكارنا هتلاقى فى مجموعات قليله جدا هى اللى بتمارس افكارنا بإيمان و مش مدعيين ... ! صدقونى الثوره مش موضه ولا هى روشنه مثلا أو أوساطها مكان أكل عيش ولا حتى مكان للجواز و الارتباط أو زى ما بنقول طول الوقت بلاش ظيطه من الاخر كده مش كل من قاعد فى بيته ماسك موبايله او معاه كيبورد أصبح ناشط سياسى و شخصيه عامه و مؤثر فى المجتمع ... ولا كل اللى قعد على القهوه و اتكلم شويه عن الحريات و الحقوق و اد ايه هو اصبح متحرر أصبح مدافعا عنها ولا حتى كل اللى نزل الشارع و هتف بعلو صوته حريه و طالب باسقاط النظام هو مؤمن بهتافاته ولا كل كاتب و قارئ عن الفلسفه و الحق و الغلابه اصبح منظر و فيلسوف ولا كل واحد بيصلى و حافظ لدينه و أدابه أصبح أمام او داعيه او قص الأفكار أقوى من الرصاص و مضاده لها الثوره حق و الحق كالزيت يطفو دائما لا مجال لانتصارنا الا بإيمانا بأفكارنا و كثير من الشعارات اللى بنرددها دايما و بنتناقش فيها و بنمل من كتر ما بنكتبها على الفيسبوك و السوشيال ميديا وللأسف أغلبنا مش مؤمن بيها ولا حتى بيناقشها من نابع الدفاع عنها ولكن لمجرد الظهور اى كان او الوجاهه الاجتماعيه بإن غيره يقول عليه مثقف انا عارف انى ساخط و كلامى هيضايق ناس كتير و إحتمال كبير يتواجه كلامى بالهجوم ومش مستبعد ان التضامن معايا يقل او ينتهى عموما مش مهم كلامى مش مهم لأنه هيمر عادى زى كلام اى معتقل و الناس هتقراه و هتنسى شكرا.</t>
  </si>
  <si>
    <t>هؤلاء لا يستحقوا اكثر من هذه الكلماتأولا لا عليكم ب من هو إنتهازى و وصولى و برجماتى و هؤلاء أول من يسعر بهم فى نار المحاكمه بعد إنتصار الثوره لازم نعترف بسذاجتنا و أخطائنا فى مشاركتنا فى 30/6 ووجب علينا الشعور بالندم .. و وجودنا فى مثل هذه الاوقات و المجموعات و التنسيق معهم فى وقت كان الأنسب له أن نتحكم فى ذمام الامور برمتها و لكن ثبات فشل من نجاح التجربه هو ان نخوضها كامله .. حتى ندرك ما فيها من اخطاء و تخطيها فى التجارب القادمهإن الإنتصار الحقيقى من 30/6 و ما بعدها هو سقوط مثل هذه الاقنعه المدعيه و المتحدثين دائما عن حقهم فى دعوه الجماهير للانتفاضه و التمرد .. !! :)عموما لا تهتموا .. لا تهتموا تانى .. ف غدا يوما افضل إن الإنتصار الحقيقى من 30/6 و ما بعدها هو سقوط مثل هذه الاقنعه المدعيه و المتحدثين دائما عن حقهم فى دعوه الجماهير للانتفاضه و التمرد .. !! :) عموما لا تهتموا .. لا تهتموا تانى .. ف غدا يوما افضل</t>
  </si>
  <si>
    <t>مساء الخير ...وحشتونا يا جدعان يا رفاق يا زملا يا احرار يا عشوائيين يا متحررين يا رجعيين يا مزيكاتيه يا غلابه يا فقرانين يا فنانين وحشتوني يا ولاد الاصول ،يا جيل عشت معاه كل الانفعالات والأحداث، فرحنا وانبسطنا قليل وقضينا اغلب الوقت البؤس مسيطر علي مجريات عيشتنا تقريبا ً 😀 مش مهم الي فات ،،،قد ماهو شيئ مهم الغباء والاخطاء الي ارتكبناها لإن بحسبه بسيطه هتلاقي ان الاغبيا كانوا كتير وان انا كنت واحد منهم وكنا دايماً نشوفها مجرد اخطاء بنكررها ونندم عليها لكن فالحقيقه كانت جرايم ارتكبناها ف حق الثورة وخطوات قادت الثورة المضاده بشكل كبير وتقريباً هي السبب ف جودنا هنا حتي لو بشكل غير مباشر ... ومع اقتراب الذكره التالته علي اكبر مجزره ف تاريخ مصر الحديث وجب علينا الاعتراف بسذاجتنا وغبائنا في يونيو 2013 وما بعدها وانت ضمن اسباب ان يتم تصفيه اكتر من 1000بشري ف اقل من تلات ساعات اكيد مستوعبين الحدث و مدي جرمة لان اغلبنا اتعرض لأحداث مشابهه وان كانت اقل غشامة لكن شفنا الموت علي بعد خطوات من بداية تاريخ الثورة ف يناير 2011 لحد دلوقتي. . لازم نعرف ان لو الثورة انتصرت هنقدم نفسنا للمحاكمه بتهمة السذاجه والغباء أولا السذاجه .. ١-السذاجه بان جماهيرية يونيو 2013 بتأيد الطليعه الثورية ومؤمنين بأهداف وبيتحركوا بدافع الوصول لمطالب يناير 2- سذاجة ان الثورة المضاده ضعيفه ومش دارسه استراتيجيه وتكتيك وتستميت ف انها تمدد استمرارها فالسلطه 3- سذاجتنا اننا نقدر نتحكم ف خارطة طريق ونجبر اي انتهازي للخضوع لافكارنا ومطالبنا 4- سذاجتنا ف عدم قراءة الموقف لعدم تقدير غشامة الدولة الأمنية ف مصر ثانياً غبائنا ... 1-غبائنا بعدم اعترافنا ان الدولة والثورة المضاده من الداعمين ليونيو 2013 رغم ادراكنا لاغراضهم السلطويه والانتهازيه 2- غبائنا فالعزوف عن ضم المضطهدين والغلابه من الإخوان ف صفوف الثورة ضد قياداتهم الاصلاحيه واستمرارنا فالصراع مع من هو مغرر بافكاره 3- غبائنا ف منح الثقه لنخبة وصوليه واحزاب مموله تكسب تأييد الدولة من الاخر كده اجدعان السذاجه والغباء دول ميتصنفوش ف عصرنا ده مروراً بأحداث الثورة غير جرايم لازم تحاسب الي ارتكبها قدام محاكم القيم والاخلاق والعدل الي بنحلم بيه ارجوكم اوعوا تنسوا تاريخنا واستمروا بالكتابه والكلام عن الثورة وعن اخطائنا ، علشان لو حتي منتصرناش نكون قدمنا تجربه فاشله تستفيد منها الاجيال الجايه.... ويحأولوا ينجحوا محمود طلعت سجن كرموز العمومي.. 11-8-2016</t>
  </si>
  <si>
    <t>قبل السجن كنت شايف معظم الامور من منظور واحد كنت برفض كل التيارات السياسية الموجدة عالساحة عدا التيار اللي بنتمي له وبدافع عن افكاره ودة كان سبب في فقداني للامل فالتغير و تنفيذ مطالب يناير لاكن السجن زي ماهو شيء سيء وبرضه مفيد في حاجات واهمها انك في كل دقيقة بتراجع نفسك وبتعيد ترتيب امورك و افكارك . في السجن بتاقبل ناس من كل التيارات والافكار بمعني اوضح هتلاقي الإخواني و الجهادي و الثوري واللي نفسه يعيش و اللي ملهوش في حاجة واللي جه غلط واللي المجرم و بتاع المخدرات و القاتل ... الخ قبلت الدكتور و المهندس و الطالب و المحاسب و المحامي و السواق و الطباخ و الطبال و الصنيعي و الفلاح . قبل السجن كنت برفض بشدة اني اقعد مع حد من الإخوان او اني اشارك في اي فأعلىة موجود فيها إخوان وكنت ضدهم وشايفهم الثورة المضادة لاكن السجن اجبرهم و اجبرني اننا نسمع بعض و نتناقش باستفاضة غصب عني كان لازم اسمع منهم وغصب عنهم سمعوا مني . اختلافنا في نقاشات وقربنا المسافات وفي نقاشات تانية واللي وصلنا له في النهاية اننا كلنا اجرمنا وكلنا ضحايا . لايوجد تيار بلا خطيئه، الإخوان خدعهم العسكر و تلاعب عليهمزو اطمعهم فالسلطة وبرروا قتل و سحل كل من يختلف عنهم وتخلوا عن الثورة في اغلب معاركها . ونحن ايضا لم نسلم من مكر العسكر و التلاعب بينا فا جعلنا ظهير لهم للقضاء علي الثورة بادعائه انه يحمينا من هيمنه الإخوان فرائيناهم يقتلون و يسحلون ولم ندافع عنهم فا مننا من رفض ذالك بقلبهم ملتزم الصمت وهذا جرم ومننا برر قتلهم و سحلهم وهذا اكثر جرما . في مصر لم يجرم ومن في مصر سلم من خداع جنلارات العسكر ؟! وفي النهاية بطش العسكر لم يفرق بين إخواني او ليبرالي او اشتراكي غو حتي اي مصري وكل من يختلف معهم ارهابي. فا كل صوت معارض اصبح ارهابي و مكانه اما فالقبر او زانزانة داخل السجون.. بعد ان كانت الكلمة والقرار لنا جميعا ولا صوت يعلوا عن صوت ميدان التحرير تفرقنا و اصبح كل منا لايقدر علي الكلام . والحل ؟ دة السؤال اللي ديما بنساله لبعض فالسجن و اغلبنا بيكون عنده نفس الاجابه ويتخلي عن كل اونخب الهاشه المدعيه اللي خدمة الثورة المضادة بافعلها و نتوحد من تاني، بس بيقبلنا السؤال الاصعب اللي لسة محدش جاوب عليه هنتوحد ازاي تاني ومين هيوحدنا وفين الخطة وفين البديل؟ اتمني قبل ما نفكر في الاجابه علي السؤال ان كل واحد فينا علي الاقل بينه وبين نفسه يعترف بخطئه وزي ماهيدي لنفسه مبررات يدي لغيره مببرات و يسامح غيره علي جرمه وكل واحد قبل ما يفقد الامل يفتكر ان في واحد صحبه كمان يشركه نفس الحال ومكانه دلوقتي فاضي لانه مقتول او مسجون و افتكر ان الظلم هيطولك انت و اهلك فبدل ما يجولك واتت راكع من الافضل انه يطولك وانت بتحأول ترفع الظلم عنك وعن غيرك وانت بتدفع عن حقك في الحياة وحق غيرك . لو لاقيت نفسك خايف افتكر اية ممكن يكون اسؤ من اللي احنا بنعيشه . ولازم نكون مدركين بان مش مطلوب مننا نجاذف او نحط نفسنا في وش المدفع كل المطلوب مننا في التفكير ..! لان الفكرة اقوي من الرصاص ومش بتموت فا لو مات المفكرين فالفكرة ديمه و خالدة . مصطفي الشيخ معتقل الارض بالإسكندرية</t>
  </si>
  <si>
    <t>صباح الخير عليكم .. مبروك مقدما ..عيد ميلادي السنادي مختلف وهديته كمان مختلفة، بعد ما كان إمبارح اليوم الأسوأ على الإطلاق بقضي أول ساعاته جوا قفص في قسم الشرطة .. وداخل طالع عليا مجرمين، وبعدين جوا عربيات ترحيلات، وبعدين جوا زنزانتي العزيزة اللي افتقدتها خمس أيام تأديب، وباقي اليوم بين جدران الزنزانة اللي تقريبا حفظت كل خربوش أو تفصيلة فيها في وحدة ونفسية سيئة جداا .. مش عايز أتكلم عن تفاصيل أكتر عن اليوم السئ ده ....المهم صحيت على هدية عيد ميلادي وهي حكم محكمة القضاء الإداري اللي بيأكد مصرية جزيرتي تيران وصنافير، واللي بيقول للناس كلها إحنا صح ومحبوسين علشان حق بحكم محكمة، لأول مرة من لحظة إعتقالي أحس فيها بإنتصار ..السيسي باع أرضك ..مابقيتش كلمة على ورقة حطينها في أحرازي، لأ دي بقيت حقيقة .. بالرغم من اللي مريت بيه واللي لسه همر بيه إلا إني فخور جدا بنفسي ..الأرض دي أبويا حارب علشانها وعلشان يرجعها لما الصهاينة احتلوها، واتصاب في الحرب، ولسه الإصابة مأثرة فيه لحد دلوقتي، وعنده أصحابه ماتوا هناك ..وأنا بعده إتسجنت علشان نفس الأرض،، علشان رفضت التخلي عنها لما الدولة باعتها للسعودية .. واتبهدلت واتهانت علش قلت كلمة حق في وجه سلطان جائر.وبأكد بإني فخور بنفسي وبأفعالي بالدفاع عن الأرض بنفس فخري بوالدي والجيل اللي ضحى بنفسه في سبيل رجوع الأرض مهما كان التمن .. وفي المقابل بستغرب بإن القائمين على الحكم وعلى رأسهم السيسي اللي ما خاضش الحرب نفسها، هو اللي بيتكلم عن الوطنية وبيدافع عنها .. وفي نفس الوقت بيبيع الأرض وبيكمم أفواه اللي بيدافعوا عنها ..</t>
  </si>
  <si>
    <t>على مدار الخمس سنوات الماضية و مع بداية شعلة يناير 2011 قرر جيلنا انه لا سبيل أمامنا سوى انتصار الثورة للدفاع عن الحرية والكرامة والعدل والحق وكل المصطلحات المثالية التي تضمن حياة المواطن المصري دون القمع و الفقر و الانتهازية و إستغلال السلطة لشعب مصر . علمونا في المدارس بأن الأرض هي العرض و أن ملحمة أكتوبر هي أكبر انتصار للجيش المصري للدفاع عن أرضنا و مات الآلاف في تلك الملحمة لأجل الحرية و الكرامة و استرداد أرضنا و استمرت تلك الكلمات النضالية في أفكارنا و ضمن ادبياتنا حتى ثورة يناير و عليه فتعاهدنا بأن الموت أو الاعتقال لا قيمة له في مقابل الدفاع عن ذلك الوطن. فوجءنا بأن القاءمين على الحكم قرروا الاستغناء عن الأرض التي راح ضحيتها المئات من الشهداء مقابل صفقات و حفنة من الريالات فقررنا و من دون تراجع أو تفكير و من دافع وطني أن نبذل قصار جهدنا للحفاظ على تراث اباءنا و وطننا و أرضنا و التمسك بمباديء ثورتنا .... فوجئنا بالقمع و الاعتقال و تكميم أفواهنا و اهانات لا يمكن أن يتصورها أحد و لكن ايمانا بأن الاعتقال أو أي تضحية مادية أقل بكثير من الدفاع عن أفكارنا ... و آدميتنا و مباديء ثورتنا و التمسك بقضيتنا حتى انتصارها.</t>
  </si>
  <si>
    <t>الحمد لله والصلاة والسلام على رسول الله صلى الله عليه وسلم . قضى الله أمراً ما كان لنا فيه من إختيار وما يغني حزر من قدر . فاللهم لك الحمد على حال . أحبتي في الله ... كلنا يقين أن الله سينصر الحق وأهله ويدحر الباطل وحزبه فهذا وعد الله للقوم المؤمنين .جعلنا الله وأياكم منهم . وصيتي لكم تمسكوا بالحق الذي بين يديكم لأخر قطرة دم وأياكم أن يرى الله فيكم جزع ولا جبن أو فرار . تمسكوا بثوابت دعوتنا وكونوا عوناً لقيادتنا في الشدة قبل الرخاء . ووالله ما تمنيت ولا دعوت الله إلا بأن يتقبل مني ما مضى خالصاً له وحده وأن يفك أسري كي أكمل مسيرتي وأنضم لكم مرة أخرى في نضالكم السلمي ضد الظالمين وحتى وإن لاقيت مثل ما لاقيت مرات ومرات وإن لفقوا لنا التهم وشوهوا صورنا فكلي ثقة أن الله لهم بالمرصاد . أحبتي ... هم يريدون منكم أن تيأسوا و والله هم يعلمون أننا لانيأس فكيف ذلك والله هو غايتنا فأروا الله من أنفسكم خيرا . إخوانكم هنا يتابعون أخباركم أكثر من متابعتهم لأخبار أهليهم وينتظرون اليوم الذي ستكسرون فيه القضبان فتحرروهم من أسرهم ... فأقسم عليكم بالله لا يسمعوا عنكم إلا كل خير وثبات . أبشركم بمعسكرات الإعداد داخل السجون للشباب قبل الكبار ومدارس القرأن ومجالس العلم . والله نحن نعد لهم جيلاً ربانياً مجاهداً فاهماً لدينه ودنياه سيقود العالم بأذن الله فحررونا أنتم لنبهر العالم كله بالفاتحين الجدد بإذن الله . أخيراً وليس أخراً ثبتكم الله ... نصركم الله ... أعانكم الله .</t>
  </si>
  <si>
    <t>رسالة يبعث بها الشاعر الدكتور أحمد حمدي والي وهو يقضي عامه الثالث في سجون الظالمين بعنوان صرخات معتقل * ما استحق أن يولد من نسي إخوانه المعتقلين في هذا الشهر الكريم من الدعاء . *أخطأنا عندما ظننا أن( إذهبوا فأنتم الطلقاء ) تجدي مع (أبناء ال...اللقطاء ) . ووضع السيف في موضع الندي مضر كوضع الندي في موضع السيف *أنا طبيب أسنان حاصل علي البورد الألماني في زراعة الأسنان معي هنا في السجن أكثر من 10 أساتذة بالجامعة ، وأكثر من 30 طبيبا ،وأكثر من 40 مهندسا وأكثر من 60 معلما وأكثر من20 إمام وخطيبا ،وأكثر من 150 طالب، أقصي طموحنا منذ ثلاثين شهرا هو أن نري قرص الشمس دون قضبان ، بينما يحصل مدمن سابق وأحد صبيان مدرسة السبكي (دعارة-بلطجة-إسفاف)الاسطورة !!! علي 22مليون جنيه وتفتح له الفضائيات ليقدم خدماته الجليلة لهذا الوطن في شهر رمضان (اه يا شعب أعلامه محمد رمضان وصافيناز ) وكم ذا بمصر من المضحكات ولكنه ضحك كالبكا *أروع ما في هذه المحنة أنها كشفت لنا جميع الأدمغة القذرةب بدءا من محمد حبيب وكمال الهلباوي وانتهاءا بجورج اسحق ونجيب سويرس ، فهل سنسمع بعد هذه اامحنةمن يتحدث عن اصطفاف القوي الوطنية ، والمشاركة لا المغالبة !!!ومثل هذا العبث . *كنت أنوي ان أكتب شيئا عن حزب الزور ولكني وجدته لا يستحق . *بالوضع الحالي أقترح علي إخواني بعد انقضاء هذه المحنة ان شاء الله أن يحتفظوا بملابس السجن البيضاء والزرقاء والحمراء ، والاحتفاظ بالحلل والبطاطين لنكون أكثر استعدادا للمحنة القدمة في سجون العسكر (الخب يخدعه الخب ) *أموت وأفهم معني (السلمية المبدعة -تصعيد الحراك الثوري-النضال السلمي )مصطلحات (حمضانة)تقتلنا هنا بدم بارد ...استقيموا أو استقيلوا يرحمكم الله . *أكثر ما يؤذينا خلف القضبان هو الخلاف الداخلي ... د/محمد كمال أصاب في المنهج وأخطأ في الوسيلة د/محمود عزت أخطأ في المنهج وأصاب في الوسيلة ونحن في انتظار من يفرض المنهج الصحيح بآلية صحيحة . *أرفض بكل قوة عسكرة الجماعة كما أرفض بنفس القوة تدجينها . *إذا سألت أخاك ما هي الخطة الواضحة الموضوعة لكسر هذا الإنقلاب المجرم وتحرير المعتقلين ؟وكانت الإجابة قمنا بتشكيل لجنة للإشراف علي اللجان الفرعية المنبثقة عن اللجان المركزية المتفرعة من اللجنة العامة ، فقاطعه قائلا (غفر الله لكم )وانصرف باحثا عن غيره . *وضوح الرؤية ووضوح الأهداف المرحلية لدي أفراد الصف أهم ألف مرة من وضوح الهيكل التنظيمي عندهم . أخشي أن يخرج علينا د/جمال حشمت ومن معه مع اقتراب موعد انتهاء الفترة الأولي لحكم د/مرسي حفظه الله ليعلنوا عن إنتخابات رئاسية موازية علي غرار البرلمان الموازي ، ارحمونا من أفكاركم اللوذعية يرحمك الله . *يقول المجدد /عبدالرحمن الكواكبي رحمه الله :لو رأي الظالم علي جانب المظلوم سيفا ما أقدم علي ظلمه *أن أكون قاسا في نقدي بهدف الإصلاح وأنا داخل الصف خير من أن ينقدكم غيري ساخرا أو شامتا من خارج الصف . *وأنت تستقبل عيدك السابع في سجون طغاة العسكر ، كل عام وأنت بخير يا سيدي ،لك في رقبتنا بيعة لن نخونها ، أهديك قصيدة ما أعظمكيا سيادة الرئيس الصابر المحتسب . لـ د.أحمد حمدي والي</t>
  </si>
  <si>
    <t>شهر رمضان سبب فى فرحة الجميع عدا ساكنى الزنازين. فأول ليلة من شهر رمضان يكسو الحزن كل شئ. يكسو الوجوه والقلوب والعقول. يكسوالجدران! هذا يفكر فى أمه وأبيه،,أخته وهذا فى زوجته وأولاده، وذاك يبكي على فراق محبوبته، وأطفالاً يتمنون الخروح للعب كرة القدم فى رمضان كما اعتادوا! فى غير رمضان كنا جميعًا نفرح بوقت الزيارة التى لا تتخطى 15 دقيقة كل 7 أيام، وفي رمضان نحزن عندما يأتى وقت الزيارة لمعاناة أهالينا الذين ينتظرون موعد زيارتهم خارج أسوار السجن من بعد الفجر وهم صائمين. ينتظرون أكثر من 6 ساعات! شهر رمضان خارج الزنازين ملئ بالفرحة وبصوت عبد المطلب رمضان جانا وفرحنا به وداخل الزنازين تسمع أصواتًا ساخرة ممزوجة بحشرجة يلمؤها الحزن تغنى رمضان جانا .. فى الزنزانة ثم يضحكون بجنون. ليواجهوا اللامبالاة والظلم، يضحكون لأنهم يعلمون أن فى الليل لن ترحمهم دموعهم. حيث ينام رفاقًا ظلمهم النظام الحالي وأضاع أعمارهم. أنا المصلوب في زنزانه وسألوني مالك؟ قلت ماليش أنا الغرقان فى كوب مية انا الزاهد كما الدراويش أنا الضحكة و الأحزان أنا البحر اللي عاش يروي ومات عطشان. أنا عنوان بلا موطن أنا موطن بلا عنوان. والسجون مليئة بآلاف ممن لا نعلم عنهم شيئًا وممن سيقضون شهر رمضان فى ظلمات السجون.</t>
  </si>
  <si>
    <t>بسم الله الرحمن الرحيم. بعد الحمد لله والثناء عليه والصلاة والسلام علي اشرف الأنبياء وبعد..، فحقيقة و صدقا أنا لا أعلم عم أتكلم ولا أعلم ما هو موضوع خطابي هذا وكيف أسرده ولم ؟! ما أعلمه فقط أن في القلب شجن وفي عقلي أفكار متلاطمة أبت إلا أن تخرج في كلمات موجعة وأليمة بعد نزف العين دمعا ينزف القلم حبرا على الورق معبرا عن حالة من الأسى والحزن أنتجت مرضا أقعدني وجعلني طريح الفراش (الفرشة) يومين أو ثلاثة أصلي وأنام ورأسي تدور كما الآلة .. بعد عام ونصف العام من السجن لم تمر لحظات مثل هذه قط ,لحظات علمت فيها حقا قهر الرجال ! علمت أن الشعارات التي تقال عن أن :_ البراح زنازين والسجن حرية ما هي إلا كلمات تم تأليفها لتساق في أغنية أو نشيد لتحميس الصفوف وإثارة الهمم فقط فقد تأكدت أن الزنازين ليست براح . وتيقنت حقا أن السجن ليس بحرية . إنما السجن للأسف يا سادة هو قهر وهوان . السجن هو أن إجبارك أن تعايش شخصين أحدهما متشد يكفرنا والآخر متهاون يكفر سيئاتنا . السجن هو اضطرارك الدائم إلى عدم التأقلم على وضع معين على أشخاص معينين على طعام واحد. يوما ما نضطر لتغيير لزنزانة مرغما وآخر مضطر لتغير العنبر مرغما واخر مضطر لتغير السجن كله رغم أنفك وأنف الجميع . وهو ما حدث منذ يومين . سبعين شخصا اضطروا رغم أنوفهم وأنوفنا لتغيير سجنهم تم ترحيلهم أو تغريبهم إلى سجن المنيا ! فجأة وبدون مقدمات تم اختطافهم.. وحتى وداعهم لم يكن متاحا لنا ! بني السجن على الفراق ،جملة تقال دائما أيقنتها منذ دخلت هذا المكان ..فارقنا الخارج وطلقناه ثلاثا حتى نخرج الأب والأم و الصاحب والأحبة ... لكن الفراق داخل السجن ؟! هو القهر بعينه. تحزنني حقا المتاجرة بالدين كانت او بالدم واخيرا بالمعتقلين المتاجرة بالمعتقلين بشعة الكثيرون بالخارج يطالبون باسم المعتقلين ...ينشدون باسمهم..يتفاءلون بهم أو يتشاءمون بهم وبحالهم . يتحدثون عن الحرية التي نتمتع بها أو العزة التي نعيشها ...عن الحب والوئام الذي يسود الجو الذي يسود هاهنا . لا أنكر معظم ما يتحدثون عنه.. قهرنا ...تحكم الظالمين بنا ..فراقنا للأحبة لحظات الضعف التي تمر بالكثير منا وأيضا لحظات التفكير في المستقبل المبهم . قد يصيب البعض أو الكثير لدي قراءة هذه الكلمات الحزن والأسى وشعور بالإحباط لكن اعذروني فقد احببت ان انقل اليكم شعورا ساورني لفترة كبيرة من الزمن وقد حان الوقت لاعلانه. فالآن وفي هذا الوقت شعرت حقا بتقطع الأسباب ولم يبق إلا باب الله أمامنا ندعوه ونرجوه أن يعزنا ولا يذلنا ولا يكلنا إلى عدو ويملكه أمرنا وندعو الله أن يعيننا من قهر الرجال ...</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</si>
  <si>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</si>
  <si>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</si>
  <si>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</si>
  <si>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</si>
  <si>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</si>
  <si>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</si>
  <si>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</si>
  <si>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</si>
  <si>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</si>
  <si>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</si>
  <si>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</si>
  <si>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</si>
  <si>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</si>
  <si>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</si>
  <si>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</si>
  <si>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</si>
  <si>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</si>
  <si>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</si>
  <si>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</si>
  <si>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واضح جدا من الدكاترة المُحترمين فى اللجان ان السياسة لعبت دور فى الموضوع ، فلأول مرة يكون الدكتور جاى اللجنة علشان يثبت موهبته الفظة والغليظة فى انه يوصل للطالب فكرة معينة وهى ( أنت مش هتنجح ،انا جاى هنا علشان انت تسقط ومتعديش المادة )~~وده اللى حصل مع بعض الطلاب قبل ميعاد اللجنة وفى وجود أمين الشرطة .فالمفترض ان اللجنة تبدأ الساعة ١٢ ، وقبل الساعة ١٢ كان الطلاب بيراجعوا بعض ملخص قوانين المادة ، فما كان من الدكتور المحترم بعد ان استفزه المنظر ( منظرهم وهما بيراجعوا علشان يعرفوا يحلوا ويحأولوا ينجحوا ) فما كان منه الا انه أعلن بدء اللجنة قبل معادها علشان ميديهومش فرصة المراجعة ولما طلبوا انهم يبداوا اللجنة فى ميعادها علشان يلحقوا يراجعوا رفض جدا ( وده لأنه جاى اللجنة متوصى حرفيا )وحصلت مشادات كلامية بين الطلاب والدكتور وأمين الشرطة وادى الى تدخل المأمور ونائبه ( وطبعا كلهم ع الطلاب ،مش محتاجه فكاكه يعنى )~بيكون دا نتيجته ان الطالب مش طايق حاجه ومش عايز يدخل المادة اصلا ؛ لانه كله على أعصابه .زياده انه بيحصله مشاكل جوه.اسماء هؤلاء الدكاترة المحترمين كلها لم تصل إلينا لان الورق اللى كان مكتوب فيه التفاصيل أتقطع منهم قبل خروجهم لاهاليهم فى الزيارة ،والكلام ده على لسان اهالى الطلبة المعتقلين بعد ان حكى لهم أولادهم فى الزيارة . ونظن ان ابسط حقوق الانسان ان يستمتع بحريته ودى اللى اتحرموا منها ، فأقل حاجه يقدمها الدكتور انه يراعى ظروفهم والظروف اللى بيذاكروا فيها ويعاملهم بأدمية</t>
  </si>
  <si>
    <t>رسالة من معتقلي هندسة اسكندرية</t>
  </si>
  <si>
    <t>اسلام خليل بيوجه رسالة من داخل محبسه</t>
  </si>
  <si>
    <t>يا أهل الجنة باذن الله تعالى واهل الجنة ياخذون بايدى إخوانهم الى الجنة فلا يتركونهم لشياطين الانس والجن يجتالونهم عن دينهم ...لا يواجهوا موجة الانحلال والفجور بالانزواء والسكوت فتكونوا كصالح بني اسرائيل الذي بدأ به العذاب لانه لم يأمر بالمعروف وينه عن المنكر !انتم دعاة الى الله في كل الاوقات وكل الاحوال حتى في هذا الوقت وهذا الحال وسوقكم هؤلاء الناس فلا تخسروا تجارتكم .. بل اربحوها ... وان يهدي الله بك رجلا ... !حدثوا الناس عن الصلاة واقامتها والتوحيد ومتطلباته والعفه والحياء وكل شعب الايمان فمن اجابكم الى ذبك فخير ... والا فقد اعذرتم الى ربكم ..</t>
  </si>
  <si>
    <t>انتم دعاة الى الله في كل الاوقات</t>
  </si>
  <si>
    <t>قريب اوي هاخرجلك واخدك معايا البحر .. وهبقى فاضي تماما ليكي انت بس.. وقريب اوي هاخدك فى حضني وهاتنسي كل الهموم دي.. وهانفتكر الايام دي ونضحك عليها زي اللي فاتت، شوفيلي بس اللاب ال macbook pro عندكم بيعمل كام عشان داخل دماغي أوي، لابلاش ال pro خلينا فى Air عشان مش ابيع الحديدة. خدي بالك من نفسك ومن صحتك وابعتي اخر جواب تاني لأنه وصلني ناقص.. وسلمي علي كل كل حبايبي.. بحبك أوي يا سمسمة. أخوكي اللى فى قلبك دايماً إبراهيم عزب</t>
  </si>
  <si>
    <t>الى اخوة واصحاب حبستنا عن صلتهم السجون</t>
  </si>
  <si>
    <t>رسالة من عبدالرحمن زين من محبسه</t>
  </si>
  <si>
    <t xml:space="preserve">عمرو بدر يروي ما حدث له </t>
  </si>
  <si>
    <t>رسالة من الدكتور صلاح</t>
  </si>
  <si>
    <t>رسالة عمرو من محبسه بعد الحكم</t>
  </si>
  <si>
    <t xml:space="preserve">لا أعرف ما الذى يؤثر على الذاكرة أكثر ، هل هو السجن أم الإضراب عن الطعام؟ </t>
  </si>
  <si>
    <t xml:space="preserve"> مسيرها تروق وتحلى</t>
  </si>
  <si>
    <t>سجن برج العرب</t>
  </si>
  <si>
    <t>جزء من رسالة معتقل الإمساكية كريم العطار من سجن برج العرب</t>
  </si>
  <si>
    <t>السجن في حد ذاته لم يعد المشكلة الحقيقية</t>
  </si>
  <si>
    <t>أخبروهم إني لا أستحق أن أقتل !</t>
  </si>
  <si>
    <t>الداعيه محمد الفرخ يكتب من داخل محبسه</t>
  </si>
  <si>
    <t xml:space="preserve"> سلمولي علي كل الناس</t>
  </si>
  <si>
    <t xml:space="preserve"> حياة البشر اصبحت اكثر صعوبة من حياة الحيوانات</t>
  </si>
  <si>
    <t>السجن مش حاجه كويسه نهائى السجن ظلمه</t>
  </si>
  <si>
    <t>إلي من أحببتهم داخل السجن وفارقوني. إلي من أحببتهم خارج السجن وفارقتهم. كل ليل اخره نهار نعيمنا فى الجنة ملتقي الاحباب..#ادعولي فى الصلاة مش عالفيس صهيب عماد 5/11</t>
  </si>
  <si>
    <t xml:space="preserve"> كل ليل اخره نهار</t>
  </si>
  <si>
    <t>اربع حيطان و سقف و باب حديد رعبهم و نضالنا و الحريه اكيد</t>
  </si>
  <si>
    <t xml:space="preserve"> بسم الله الرحمن الرحيمبالضحكه نبدأ و بفرحة العيد و عياط حريةأولاً: الله يبارك فيكم و عقبالكم كلكمو أحب أبلغ الباشا إنى عندي حرية آه واللهعندي حرية.. رغم سجنك و قهرك لكن عندي حرية، رغم الإحساس إللي مفيش أصعب ولا أقسى منه بأنك ابنك او بنتك تتولد و متقدرش تشوفها و تشيلهاو رغم كمية القهر اللي حسيت بيها و إني للحظات حسيت بالضعف و إني طيب أعمل إيه؟و إحساسي بقلة الحيلةإلا إنه بمجرد علمي بوصول حرية بسلامة و أنا فعلاً حسيت بالحرية رغم السجنيا باشا أنا عندي حرية (ايموشن بيطلع لسانه) :-Pو هعلمها إن صوتهت ثورة مش عورة،هحفظها شكل عمها سيد وزة و هبلغها هو مات ليه و إزاي،هعملها إزاي تتعلم من طنتها سناء الثورة و الحقهحكيلها عن كل اعمامها و عماتها اللي في المعتقلات و اللي بره واقفين جنب المعتقلين و المعتقلات... يا باشا و يا بيه والله المستقبل بتاعنا و كله حريةانا عندي حرية و انتوا معندكش غير سجنثانياً: كل سنة و أنتم طيبين و عيد سعيدو لازم تعرفوا و بلغوا كل اهالينا إننا بنحس بفرحة العيد لما انتم برا بتعيدوا إحنا جوا هنعيد، و هننفخ بلالين كتير في السجن، و هنغني العيد فرحة، و هنعمل برامج منوعات جوا ... كفاية إننا هنعمل إعلام صادقو اكيد برضه هنعمل إعلان برضه لأم حسين و هي بتدي حلقها لنبطشي الحبس عشان نجيب كحك العيدغيروا #عيدهم_في_السجنلأن فعلاً عيدنا مش هيكون مسجونإحنا اللي هنأثر فيهم و مش هنسيبهم يأثروا على فرحتنا...قولولهم #سجونكم_هتعيدهنعلق مكان الشبابيك الحديد بلالين و رسوماتفرحة و عيد و لعب على الباب الحديدكل سنة و أنتم طيبين انا عندي حريةسجونكم هتعيدو بالضحكة نختم و بفرحة العيد و ضحكة حريةحمدي قشطةسجن العشرة و نص الإثنين ٤/٧/٢٠١٦</t>
  </si>
  <si>
    <t>رغم سجنك و قهرك لكن عندي حرية</t>
  </si>
  <si>
    <t>https://www.facebook.com/AldostourP/posts/1021973654519124?comment_tracking=%7B%22tn%22%3A%22O%22%7D</t>
  </si>
  <si>
    <t>جواب تاني لشخص مجهول</t>
  </si>
  <si>
    <t xml:space="preserve"> الحق ونس، والحلم ونس، والحرية ليست بعيدة</t>
  </si>
  <si>
    <t>ماذا نملك بعد سلب الحرية إلا كرامتنا</t>
  </si>
  <si>
    <t xml:space="preserve"> أنا عنوان بلا موطن أنا موطن بلا عنوان</t>
  </si>
  <si>
    <t>محدش يستهون بأي كلمة حتى ولو صغيرة لواحد مسجون</t>
  </si>
  <si>
    <t>نطالب بلجنة معاينة للسجن ضروري</t>
  </si>
  <si>
    <t>لا مجال لانتصارنا الا بإيمانا بأفكارنا</t>
  </si>
  <si>
    <t>أرجو التكرم بإنقاذى..</t>
  </si>
  <si>
    <t xml:space="preserve"> إلى كل مصري حر ..</t>
  </si>
  <si>
    <t>مضرب عن الطعام تضامناً مع زملائي</t>
  </si>
  <si>
    <t>سلام لكل الناس اللي قابضين علي جمر الحق</t>
  </si>
  <si>
    <t>إحنا العشرة لسه جوا الزنازين لثالث رمضان على التوالى ..</t>
  </si>
  <si>
    <t>يوماً ما سينتهى الظلم</t>
  </si>
  <si>
    <t>لن نبيع ثورتنا</t>
  </si>
  <si>
    <t>حأولت مرارًا أن أدون ما بداخلي من مشاعر وما يحدث لنا في بطون هذه السجون من مواقف نمر بها وعندما أشرع في الكتابة أتوقف وكأن الحروف كاره لما يخط عليها ، فتموت المشاعر داخلي وتمحى من ذاكرتي قبل أن أستخرج لها شهادة ميلاد !-أسأل نفسي وما الفائدة من الكتابة ؟!أصبحت بلا جدوى سوى استلهاب العواطف ورقرقت الدموع والتحسر على حالنا ، وشخصيًا سئمت من هذه النبرة التي لا أطيقها !وإما زرع أشواك اليأس والإحباط داخل نفوس الأحرار …وهل هذا هو المرجو ؟!الهدف يا سادة هو أن نحي الثورة بداخلكم وتظل كما بدأناها معًا نارًا حارقة مدمرة تحيلون بها أعدائكم إلى عصفٍ مأكول .من جانبنا نخبركم أننا لم ولن نستكين لهؤلاء المجرمين القتلة ، نسير على الدرب كما تعاهدنا وأقسمنا سويًا إننا لن نخون دماء الشهداء ، لن نبيع ثورتناثورتنا ليست بدعًا من الثورات ، لا ثورة بدون أسرى والأصل أنهم مصدر إلهام وتحفيز ولنا في ثورة التحرر ومانديلا خير دليل !امضوا في ثورتكم ولا تلتفتوا لنا بعين الشفقة والعفو ، يكفينا أن نراكم سائرين على الطريق ، وحدوا صفكم ولوذوا بربكم وعيشوا فداءً لدينكم وثورتكم والله معكم ولن يتركم أعمالكم ! أحمد الصعيدي استقبال طرة .. سجين رأي”20-7-20</t>
  </si>
  <si>
    <t>فخور بأسرتي وتحملها تلك الظروف</t>
  </si>
  <si>
    <t>مساء الخير ...كيفكم ، أتمني تكونوا بخير ،وحشتوتي كلكم لا استثني أحد احنا كويسين و جدعان زي ما سيبتونا ولسه بنقول الأرض أرضنا ومش ناسيين قضيتنا واتمني تكونوا انتوا لسه فاكرينها وفاكرين حقنا الي هناخده بكره وحشتيني يا أمي ووحشني حضنك وضحكتك. الي بدأت انساها وانسي ملامح وشك الجميل من كتر الحزن والأسي الي سيطرو عليكي ،عايز اقولك اسف اني كنت فاكر اني كنت اقدر اغير الكون واقدر احقق حلمي بانتصار الثورة ... آسف علي كل لحظه خوف و رعب و ضعف خليتك تحسيها والله يا أمي معملناش حاجه غلط ،مفكرناش ابداً فالشر ولا اننا نضر حد ،عارف ان الكلام ده مش وقته .. بس بردو انتي غلطانه.... انتي ربيتيني علي اني مسكوتش عالظلم ولا اخاف طول ما بدافع عن الحق والعدل والحريه والوطن والغلابه ،، مش عارف والله كلامي ده صح ولا غلط .. مش عارف لحد دلوقتي اعمل ايه لما اخرج؟! هل استمر ف افكاري و ادبياتي ولا اعيش حياة تقليديه زي باقي البشر بدور علي استفاده ماديه لشخصي وملعون أبو الافكار والاراء الحريات ؟؟! صدقيني يا مي اختلط عليا الامر مش عشان مسجون ولا عشان بتعرض ظلم ...لكن عشان بدأت احس اني بظلمك معايا مش عارف يا امي..مش عارف ....مش عارف غير اني بحبك ---------- محمود طلعت (طمطم)</t>
  </si>
  <si>
    <t>وحشتيني يا أمي ووحشني حضنك وضحكتك</t>
  </si>
  <si>
    <t>رسالة من لطفي خليل شاب من المحكوم عليهم بالإعدام ظلم في عسكرية كفر الشيخ</t>
  </si>
  <si>
    <t>كلمات استطاعت أن تهرب من ظلمة السجن الي سماء الحرية</t>
  </si>
  <si>
    <t>كل سنه وانتو طيبين عيد سعيد عليكم و على كل حر فى مصر</t>
  </si>
  <si>
    <t>بسـم اللــه الرحمن الرحيم اخواتي الرفاق السائرين معي علي درب الحريه تحيه طيبه وبعد :-&lt;&lt; السلام عليكم ورحمة الله وبركاته &gt;&gt;اكتب اليكم مرسالي من داخل محبسي الذي بقعت فيه ما يقارب ٤١٥ يومكيف حالكوا جميعا ادعوا من الله عزوجل ان تكونوا جميعا بخير حال وأن المؤمن في خير حال ما دام في معية الله عزوجل وادعوا من الله ان يحفظكم من كل مكروه وان يتقبل منكم صيام شهر رمضان الكريم وان يبلغكم رمضان القادم وكل عام وانتم بخير بمناسبة عيد الفطر المبارك اعاده الله عليكم بالخير واليمن والبركات .هل كان العيد معكم بعيد !!!؟ وكيف يكون العيد بعيد وأقصانا ليس بعيد وكيف يكون العيد سعيد وعيني لا تراكم رفقائي وكيف يكون العيد بعيد وجميع من احببت اساري في السجون لن يتبقي منهم في الخارج إلا القليل . وجميع من في السجون يدفعون ثمن حريه .هذا الوطن المسلوب بأعمارهم ومستقبلهم وليس من أجل شهره ولا مال لأنهم يعلمون أن الله خلقهم احراراً وليسوا بعبيد لغيره ومهما اشتدت عليهم عتمة السجن فلن يرهبهم بطش السجان .كيف حالكوا رفقائي جميعا ؟ اشتاقت العين لرؤيتكم كثيرا ولا يعلم احد مدي حبي واشتياقي اليكم سوي الله عزوجل . وانا أسف علي تقصيري معكم جميعاٌ وتأخير مرسالي هذا اليكم بمناسبة عيد الفطر المبارك وهذا العيد هو العيد الثالث لي داخل مدرسة يوسف الصديق وهي السجون المصريه.اما بخصوصي انا فأنا الحمد لله بخير حال وصحه جيده ولا ينقصني سوي دعائكم لي بظاهر الغيب والاطمئنان عليكم جميعا مع البيت .وادعوا من الله ان يحفظكم من كل مكروه وآن اراكم جميعاٌ عاجلا غير رجل وتذكروا قوله تعالي &lt;&lt; وَلَا تَحْسَبَنَّ اللَّهَ غَافِلاً عَمَّا يَعْمَلُ الظَّالِمُونَ إِنَّمَا يُؤَخِّرُهُمْ لِيَوْمٍ تَشْخَصُ فِيهِ الْأَبْصَارُ &gt;&gt;ويقول ايضا:-&lt;&lt;إِنَّا لَنَنصُرُ رُسُلَنَا وَالَّذِينَ آمَنُوا فِي الْحَيَاةِ الدُّنْيَا وَيَوْمَ يَقُومُ الْأَشْهَادُيوْمَ لَا يَنفَعُ الظَّالِمِينَ مَعْذِرَتُهُمْ ۖ وَلَهُمُ اللَّعْنَةُ وَلَهُمْ سُوءُ الدَّارِ&gt;&gt; . في رعاية الله وحفظه#عيدنا_يوم_تحرير_اقصانا#عمرو_السعيد (مــورا)سجن جمصه شديد الحراسه2016/7/10</t>
  </si>
  <si>
    <t>الي اخواتي الرفاق السائرين معي علي درب الحريه</t>
  </si>
  <si>
    <t>إذا أردت حرية العبيد .. فستمنح لك مع أداء أول فريضة ركوعو اذا أردت حرية الأحرار .. فلتدفع ضريبة الدعوه لدين جديدحمدى قشطةالثلاثاء 23/8/2016سجن العشرة و نص</t>
  </si>
  <si>
    <t>رسالة عضو حزب الدستور حمدى قشطة من محبسه بمعسكر الأمن المركزي بالكيلو عشرة و نصف</t>
  </si>
  <si>
    <t xml:space="preserve"> ماريا </t>
  </si>
  <si>
    <t xml:space="preserve"> احبابي الثوار </t>
  </si>
  <si>
    <t>عمر محمد يروي ما حدث معه</t>
  </si>
  <si>
    <t>لن نخون عهودنا ونظل نلعن في الظلام</t>
  </si>
  <si>
    <t>كان عندي 27 سنة يوم ما قبضوا عليا و دلوقتي عندي 30 سنة</t>
  </si>
  <si>
    <t>يا أبو يوسف.. أفتقدك</t>
  </si>
  <si>
    <t xml:space="preserve">جواب من محمود طلعت المعتقل بسجن كرموز من ١١٥يوم </t>
  </si>
  <si>
    <t>تمسكوا بالحق الذي بين يديكم</t>
  </si>
  <si>
    <t>جواب من موكا..</t>
  </si>
  <si>
    <t>ادعولي كتير ياقي 28 يوم علي الجلسة</t>
  </si>
  <si>
    <t xml:space="preserve"> إلى كل إنسان صدق في حب الرحمن، وعشق تحرير الإنسان والأوطان</t>
  </si>
  <si>
    <t>وضع المركز هنا صعب جدًا</t>
  </si>
  <si>
    <t>رسالة من محمد منصور صالح أبو قدير</t>
  </si>
  <si>
    <t xml:space="preserve"> إلى أخواتي الفضليات أحفاد جدتنا هاجر أم إسماعيل عليه السلام</t>
  </si>
  <si>
    <t>بسم الله الرحمن الرحيم السلام عليكم ورحمة الله وبركاته أنا عبدالرحمن مجدى محمد طالب بكلية الشريعة والقانون الفرقه التانيةمعتقل من يوم 20/9/2015 .. وفي اليوم الثاني من اعتقالي تم اسقاطي من الدور الثالث بالأمن الوطني أثناء التحقيق .. مما أدى إلى اصابتي بكسر في قاع الجمجمه.. وكسر بالجيوب الأنفية .. وكسر في الكتف الأيمن .. وإلاصابة بجرح عميق في الحوض الأيمن .. ودمور في عضلات الظهر .. وفقدان موقت في الذاكره .. والدخول لفتره محدوده من الزمن في غيبوبة .. !ثم بعد العودة من الغيبوبة .. استمر التحقيق معي وقاموا بعمل قضية لي في 9/11/2015..!اتهموني بالتظاهر والانضمام إلى مجموعة إرهابية .. وأخذت براءه في 30/1/2016 ثم لم يخلو سبيلي .. ووضعوني في ثلاجه البندر حتى لفقوا لي قضية أخرى في 8/2/2016 .. !وهكذا استمرت القضايا حتى سبع قضايا وآخر قضية في 6/10/2016 وأخذت في 6 قضايا براءه والقضية السابعه مازالت مستمرة.. !وأنا مضرب عن الطعام من 4/10/2016 ولن اقطع هذا الإضراب .. حتى انال حريتي وبالرغم من أن إدارة السجن حأولت معي فك هذا الإضراب ولكن أرفض .. !وفي يوم 12/10/2016 أصبت بهبوط شديد واستدعوا لي الطبيب وعلقو المحاليل. الا إني أرفض. الرجوع عن الإضراب. أو تعليق المحاليل حتي أخرج من هذا السجن والاعتقال الظالم .. !علماً بان الطبيب قال لهم .. أن من الضروري إجراء عملية جراحية لي في الكتف الأيمن لان عظمه الكتف المكسورة غير ملتحمه حتى الآن .. إلا انهم رفضوا علاجي .. !كما حرموني في العام الماضي من دخول إمتحان المرحله التانية .. !وأنا الآن في السجن المركزي ببني سويف .. !</t>
  </si>
  <si>
    <t>عبد الرحمن مجدي يروي ما حدث معه</t>
  </si>
  <si>
    <t>عزيزي القارئ؛ أما بعد.. اكتب اليك مخاطبا اياك- مش عارف ليه</t>
  </si>
  <si>
    <t xml:space="preserve"> "النور أشرق في الوجود جميل ..والصبح للكسب الحلال سبيل ..يسعي العباد اذا اهل بنوره ..للرزق في أمن به موصول ..ريحة البيض المقلي من إيد ماما وأوقات أكتر من إيد الحاج، أتوبيس الحكومة بتاع القنايات والكمسري اللي كان ماركة مسجله بشوفه كل يوم طول أيام الدراسة. معهد فتايات الأزهر في موقف المنصورة، والتواشيح اللي بسمعها وبعرف انو الساعة ٦، صحيان بدري الاجباري عشان نلحق الاتوبيس، وقميصي الزهري والجيبه التنيات الكحلي اللي ماما مفصلهالي علي ايديها!طريق العودة اللي كان ساعات بيبقي بعجلة بابا ويوم لما وقعت من وراه وبنطلون الترنج الأبيض اللي بيلمع اتقطع من علي ركبتي واتعورت .. وساعات مع عمو صبحي وبنات خالتي - اخواتي اللي امي مجابتهمش من رحمها - والايس كريم اللي جبهولنا وروحنا مشي من وسط الغيطان .. ومرات أكتر كان من الميكروباصات الشنيعة من موقف المنصوره وأما كنا بنخبي أشرقت تحت الكرسي عشان ندفع أجره أقل .. ولا كفر عطالله اللي كنت بمتحن فيها بس أولي إبتدائي عشان أدخل وعندي ٥ سنين بدل ٦ وبابا اللي كان بيوديني هوا الإمتحانات ونكب من القنطرة ويفضل مستنيني لحد ما أخلص الامتحان، المُدرسة اللي سمعت منها لاول مره كلمه “سَجَرة” وفضلت فاكراها لحد دلوقتي، سارة أسامة اللي افتكرتني أما روحنا سوا الاعدادية في معهد المبره وقالتلي انت البنت اللي باباك كان بييجي يوصلك .يا تري يابا كنت عارف ان كل اللي عملته ده اما دخلتني المعهد بدري عشان أخلص تعليم بدري كان هيضيع هدر في سجون بلدنا .. السنه التالته علي التوالي من غير امتحانات ولا أمل. طب كونك أصلا اخترت اني أبقي في معهد أزهري عشان أدرس القرآن والسيرة وأبقي في حرم الجمال والحق والعدل والعزة وأول ما أشوف الذل والقهر والظلم اني يتم اعتقالي من جوه ذات الحرم ده، بس هوا الحرم الأزهري ايه وحرم أي جامعة مصرية تانيه ايه ؟!كل الحرمات بيتم انتهاكها دلوقتي بدوافع باطله يراد بها حق ويسرا الخطيب رفيقة المعتقل اللي اتاخدت من حرم جامعة المنصورة ولفقولها قضيتين كل قضية ب٣ سنين، بدما خدت براءه في احداهم وقلنا يمكن حد ضميره صحي وهيبقي ٣ سنين وبس قال ايه سيادة النائب العام مش عاوز يمضي علي ضم وخصم القضيتين عشان تخرج ١٢ نوفمبر الجي ياعني بعد ١٢ يوم وإنما تقضي ٣ سنين من بعد البراءه يعني تقضي ٥ سنين في السجن ظلما وعدوانا.خلو عند دين ضمايركو دم عشان نار حساب ظلمكم متبقاش ألف ألف نار ..سنن الحياة معروفة وزي ما بتعمل هيتعمل فيك وفأعز ماليك .. والزمن يشهد١نوفمبر ٢٠١٦أسماء مصرأبعدية اللعنات "</t>
  </si>
  <si>
    <t>خلو عند دين ضمايركو دم عشان نار حساب ظلمكم متبقاش ألف ألف نار</t>
  </si>
  <si>
    <t>الصحافة مش جريمة</t>
  </si>
  <si>
    <t xml:space="preserve">مهما اشتدت الأزمات وتوالت الكوارث فيبقي دورنا الدعوي الاخلاقي التربوي خطًا أحمرًا </t>
  </si>
  <si>
    <t>سجن القناطر...يحتاج الدعم</t>
  </si>
  <si>
    <t>يتم عمل إبادة كامل بسجن برج العرب</t>
  </si>
  <si>
    <t>ثلاث سنوات بالتمام مرت على هذه الليلة التي اعتقلت بها</t>
  </si>
  <si>
    <t>امضي الان شهر حبس زيادة عن المقرر بالمخالفة للوئح السجون</t>
  </si>
  <si>
    <t>نا عاوزة أروح يارب</t>
  </si>
  <si>
    <t>رسالة من رامي السيد تكشف وقائع تعرضه للضرب والسحل واعتداء بدني ونفسي، بسجن المنيا</t>
  </si>
  <si>
    <t>#الحرية-ليكم</t>
  </si>
  <si>
    <t>من إسراء خالد معتقلة بني سويف</t>
  </si>
  <si>
    <t>من جواب محمد عبدالله سعد لمراته</t>
  </si>
  <si>
    <t>رامي السيد الجدع باعت سلامات</t>
  </si>
  <si>
    <t>احنا هنا صامدين وبندعيلكم كتير</t>
  </si>
  <si>
    <t>رسالة من د.احمد سعيد</t>
  </si>
  <si>
    <t>أنا عايزك تتأكدي من حاجة واحدة بس، أنك دايما معايا وفي قلبي وعلى طول حاسس بيكي، فرحانة بفرح، زعلانة بزعل، تعبانة بتعب، أوتال بأوتال برضو. كمان عايزك تعرفي أن عمري ما هكسفك وهفضل الأسد اللي أنتي عايزاه وعارفاه، ومتخفيش، اللي عنده أمنية وربنا معاه قبل أي حاجة طبعا، عمره ما يتكسر، يا حب العمر</t>
  </si>
  <si>
    <t>25يناير خلف القضبان</t>
  </si>
  <si>
    <t>احمد فؤاد نجم كان عنده حق لما قال "مفيش في السجن زمن" ،الزمن في السجن متوقف ..مش حتي بيتباطأ زي ما بيقول اينشتين في النسبية.انا غالبا عارف(بس بعمل نفسي مش عارف أو بستعبط) اني هخرج من هنا مشوه نفسياً وروحياً وفكرياً بفعل توقف الزمن ، ولو فكرتوا في الموضوع بشكل "هوليودي" زي افلام الخيال العلمي كده هتلاقوا ان الموضوع مرعب ،ان الزمن يتوقف عند مجموعة من البشر في لحظة ما -بس عندهم بس- ،وخارج الاسوار اللعينة الزمن بيمشي عادي وبتحصل كل يوم الاف التفاصيل .الاحداث اللي بتخلي الزمن يمشي ،ممكن حاجات تكون تافهة جداً زي الحمام والبوتاجاز والتلاجة والسرير مثلا فقدانها بيأكد فكرة السجن.اكتر حاجه ممكن السجن يسلبها من اي شخص هي الحرية ،اولا وانت في السجن انت كائن بلا حرية ولا ارادة،بعيداً بقي عن جو العيال الكيوت اخي انت حر وراء السدود ،او بتوع انكوا عايشين في سجن كبير.ان في واحد هو اللي بيقرر هيزود المساحة اللي ممكن اتحرك فيها فيفتح الزنزانة ساعتين تريض،وبعدين يقرر يقلل المساحة تاني فيدخلني الزنزانة تاني.ان في حد هو اللي يقرر اني هشوفكوا او هشوف امي امتي وفين وقد ايه!حتي الراديو كرهته بسبب انهم بيشغلوا الاغاني اللي هما عايزنها مش اللي انا عايزها!مفهوم المقاومة او المقاوحة كان برة المفروض ليه طابع سياسي ، او مرتبط بالمقاومة ضد سياسات النظام ، انا هنا مفهومي للمقاومة اكثر اتساعاً وتفاهة في نفس الوقت ، المقاومة مع النوم عشان يجي،المقاومة مع الضحكة علشان تخرج،او المقاومة مع الافكار الشريرة اللي ممكن تيجي، او المقاومة مع اليوم اصلا علشان يعدي...بيقولوا ان ياما في الحبس مظاليم ،تقريباً كدة طلع كل اللي في الحبس مظاليم حتي المساجين الجنائيين اللي احنا مش بنتكلم عنهم خالص ولا بنجيب سيرتهم لانهم معندهمش فيسبوك وتويتر ،دول كلهم مظاليم ومفلتوش من ظلم وتعسف محاضر المباحث ،بيقعوا في ظلم الاذلال واهانة الكرامة في السجن ،بيعاملوهم علي انهم مش بشر اصلا.كان في هتاف بيقول "عمر السجن ما غير فكرة" غالباً الموضوع طلع مش بالبساطة دي ..السجن قادر انه يسحق اي انسان ،قادر انه ينتج انسان مشوه روحياً وعقلياً،العزل وتوقف الزمن والحياة النمطية "الميري" قادرة انها تشوه أفكار اي شخص ميكونش واخد باله من الموضوع.انا ادركت بعد فترة هما ليه بيلبسونا نفس اللبس ونفس اللون ونفس الاكل ونفس التحرك،مش عشان النظام ولا حاجه ،عشان ينسخونا ويمحوا تفردنا ،عايزين يحولونا لمجموعات من النمل او النحلنسخ مسحوقة الشخصية ومسلوبة الارادة والحرية.يمكن الفترة دي هي اقبح فترة في السجن ،المشكلة تتلخص في كلمة واحدة (التركيز).قبل الفترة دي كنت عادي اه حاسس بوجع السجن ووجع السجن اصلا وجع مستمر مش وقتي ،بس اليومين دول بقيت بركز في كل حاجه حواليا،وكلها بتزود الاحساس نفسه احساس الوجع والقهر ، يعني انا بنام عالارض بقالي اكتر من سنتين بس عمري ما حسيت بالوجع والاهانة زي دلوقتي ،قيسوا بقي علي نومة الارض كل حاجه تانية ... الموضوع بقي صعب قوي وممل.في الاخر انا كان لازم اكتب الكلام ده علشان ارتاح شوية .ياسين صبري..سجن وادي النطرون مايو 2016</t>
  </si>
  <si>
    <t>مفيش في السجن زمن</t>
  </si>
  <si>
    <t>إلي المتمسكين بطريق الحق رغم ندرة سالكيه</t>
  </si>
  <si>
    <t>قيد التحقيق أو محال للمحاكمة</t>
  </si>
  <si>
    <t>العبسخانة</t>
  </si>
  <si>
    <t>ازيك يا د/هالة ؟ أخبار الزنزانة إيه عند حضرتك والخبسة ما بين أربع حيطان والحر والزحمة ؟ يا ترى إيه أخبار الحالة النفسية ؟! أنا قضيت ف الجو والمكان ده 90يوم من ضمنهم الامتحانات كاملة ورمضان والعيد . أنا أحمد مصطفى أبوليلة طالب في طب طنطا في الفرقة الرابعة معتقل من يوم 18/4/2016 لحد دلوقتي والله أعلم هطلع وأشوف الشارع امتى تاني ! معايا هنا محمود الجوهري مكملش 18سنة محبوس من 25/2/2015 وبيتحاكم عسكري ! أنا ومحمود من سن ولاد حضرتك ومستقبلنا بيتحطم وبيدمر وانتوا بتطردونا من البلد بالحبسة ده . عارفة كل ده ليه ؟ عشان حبينا نقول رأينا في النظام الظالم اللي كنتي هتبقي جزأ منه في مجلس الشعب . النظام اللي أسهل حاجة عنده التلفيق والخبس والظلم عشان يكسرنا ونغير رأينا بس ده مش هيحصل . أيوة حضرتك سبب في اعتقالي أنا وكل معتقل رأي سياسي . أنا بكتبلك بعد ما استئنافي اترفض لثالث مرة وبعد سابع تجديد نيابة ب15 يوم والله اعلم هطلع امتى ! أنا بكتبلك الجواب ده عشان حاجتين : _ارتاح نفسيا _وعشان تراجعي نفسك وانحيازاتك وتعرفي فين الحق وفين الباطل أنا مش إخوان ولا حاجة زي ما انتي شايفه بس ده تهمة النظام لأي حد يقول رأيه إنه إخوان مع إنه مش مبرر لحبس حد ! أنا محبوس ظلم والمظلوم دعوته مستجابة وبدعي ربنا كل ليلة على أي حد كان سبب في ظلمي وقهرة أهلي والعجز اللي أنا فيها ده ومستقبلي اللي بيتدمر . يا ريت تراجعي نفسك عشان متكونيش من ضمن اللي بدعي عليهم . ربنا يهدي الكل للحق ويفرج عننا الضيقة ويفرج عنك لو كنتي مظلومة . مش من طبعي الشماتة عشان اتربيت على كده بس أنا بعتبر ده رسالة من ربنا إنه مبينساش حد أيد الظلم فما بالم باللي ظلم ! وسبحان المعز المذل .. أحمد أبوليلة</t>
  </si>
  <si>
    <t>اتخنقت جداً . عايز أطفى مخىِّ عمال أفكر إزاى كل الطرق والاختيارات وحشه.وكل ما بفهم الدنيا وبتمشى ازاى أكتر كل مابتعب أكتر.بفكر فى الخروج. حأولت أستشعر إنى ممكن أخرج الشهر الجاى . لقتنى مش متحمس إطلاقاً. لقتنى مرعوب.اتعودت على السجن وألفته لدرجه ان بره بقى حاجه مخيفه وغريبه بالنسبالى .طب هخرج واسيب أبويا جوه وهو ملوش ذنب؟ هعيش ازاى انا بالذنب ده؟ طب نفضل احنا الاتنين فى القرف والذل والقهر ده؟وأمى هتموت مننا وأخواتى عمالين بيكبروا والحياه بتعدى وتخلص ؟طب لو طلعت لوحدى هسافر واسيبهم برضه فى نفس الهم والقرف والذل بظبط ولا كأن ليا لازمه ولا كأنى طلعت ؟ طب لو فضلت هحط لسانى فى بقى واسكت؟ مش هتكلم عن القرف والذل اللى انا شفته والناس اللى جوا وأحأول أساعدهم بأى طريقه؟ طب لواتكلمت واتمسكت تانى عشان كلامى هنعيش الكأبوس ده من الأول تانى ازاى؟ طب لو سكت وحطيت لسانى فى بقى هستحمل العار والجبن ده جوايا ازاى وأعيش شايل الخزى ده على ضهرى ازاى وأنا عارف ان زي زى اى حيوان شايف وعارف وساكت. وأكتر كمان لأنى عشت بنفسى وفاهم بظبط؟يعنى جوه السجن قرف وبره السجن قرف وجوه البلد قرف وبره البلد قرف وساكت قرف وبتكلم قرف.هعيش ازاى وأنا أدركت وتيقنت إن عمرى ماهعيش فى سلام داخلى تانى ابداً،القرف اللى حصلى ده كله علِّم على عقلى وروحى علامه دائمه.ادركت إنى بحأول أعبد ربنا وأتقربله على قد ما أقدر عشان هدف واحد . إنه يمكن يرحمنى فى الآخره ويفهمنى الحكمه . القرف ده كله بيحصل ليه وازاى هو فى الأصل مش قرف. عاوز افهم كل حاجه فى يوم .متهيألى ديه الجنه .عبد الرحمن الجندى</t>
  </si>
  <si>
    <t>لم يحن الوقت بعد ولكن هناك ساعة أتية سأتحرر فيها من محبسي لأستمتع فيها بأبسط الأشياء والأدوات وأدق التفاصيل الحياتية، أتشبع بها كجائزة وحافز ما بعد المحنة .. قد تكون تلك الأدوات والأشياء البسيطة لا تعني الكثير في الخارج .. خاصةً وأنت كامل حريتك وربما تكون أشياء ثانوية علي هامش حياتك، ولكنها تعني الكثير لُمقيدي الحرية، وتشغل حيزاً لا بئس به من التفكير، ولكم بعض الأمثلة مثل:أن تجلس علي كرسي ذا مسند يسلامأن تشرب قهوتك في فنجان بودن والقهوه بوشأن تشرب الشاي في كوب زجاج وليس بلاستيك .. يا سلام .. يا سلام ولكن في السجن مأرب آخرى، وكأنه يفجر بداخلك إبدعاً من نوعا ما !! نفسك للمعيشة .. أدوات متشابهه بسيطة تصنع منها ما يعينك لتنظيم أيامك المتتالية؛ فبديل لمكتبك ومكتبتك التي تتراص بها كتبك المحببه إليك (كرتونه مصممه وقد صنعت منها مكتبة صغيرة)وبديل لدولابك الذي تتراص به ملابسك (العصفوره - وهي شدة حبل مقوي ينتهي بإسطوانة من الكرتون الملفوف)أو (ولاعة تالفة) وقد صنعت منها شماعة تحتضن شنط بلاستيكية، واحدة للملابس وآخري للطعام ... إلخ وتتوالي الأفكار علي خلفية ماتمتلكه من أبسط الأدوات، أشياء بسيطة تتغلب بها علي أيام كئيبة.* انتظروا الباقية .....زيزو عبده فجر 4\7\201630 رمضان</t>
  </si>
  <si>
    <t xml:space="preserve"> قد يمتد الرحيل علي خليفة التكديرات التجديدات المستمرة، فعلي مدار الأيام الفائتة كل ما يُفعل بنا شحن البطاقة .. نعم لقد تم تجديد الباقة بنجاح، أو بالأحري لقد تم تكديرك بنجاح لـ 15 يوم أخرين تُشحن مرة أخري عند الأنتهاء. بالطبع كي تكون الأمور متماشية مع النسق القانوني (لمؤاخذة) كواجهة وبديل عن جوابات الإعتقالات في السابق. لابد أن تأخذ دورتك التكديرية دون قضية أو أوراق أو أحراز، فقط لأنك عامل قلق فيطلعلك جواب اعتقال في شكل حبس إحتياطي، بمدد متواليه. لاتوجد قضية ؟! .. بل هناك قضية لا نقبل فيها المهادنة ولا المداهنة؟ قضية وحلم إنطلقا في عام 2011 .. ثورة وقودها الشباب لا يطيقونها لأنهم لا يطيقوا المستقبل \العدل \العلم \التجدد\الحرية ... الخ</t>
  </si>
  <si>
    <t>3 سنوات وأنا في السجن، بدون تهمة، لا يوجد صحفي يسجن 3 سنوات دون تهمة، كل يوم داخل السجن يزيد الإحباط، السنين تمر وأنا محبوس دون أي اتهام</t>
  </si>
  <si>
    <t>زنزانتي محرابيإنها جميلة وواسعة رغم أنها مكتظة بالنزلاء..رائعة و نظيفة .. نزﻻؤها عظماء وصالحون .. صابرون محتسبون .معمورة بالقراَن و الذكر و جلسات العلم..الوجوه باسمة و مضيئة و مشرقة..الروح المعنوية مرتفعة..تفوح منها الروائح الزكية من كل مكان رغم أن دورة المياه مفتوحة على الزنزانة .ما أجمل الصلاة والتهجد و الصيام و الأذكار..ما أروع الخواطر التى تفيض خشوعا و يقينالقد عوضنا الله عن الأحبة بصحبة القرآن و صحبة الإخوان.تهون الحياة و كل يهون و لكن إسلامنا لا يهون.نسال الله أن يكون ذلك فى سبيل الله.أحمد شعيل عضو برلمان الثورة في 2012 عن دائرة مدينة الحسينية بالشرقية</t>
  </si>
  <si>
    <t>مساء الخير وحشتونى كلكم اتمنى تكونوا بخير وأمل ان تكونوا لسه فاكرين قضيتناالسجن شئ بشع ممل غير مفيد بالمره هو فعليا التوصيف الحقيقى لجملة الموت بالبطئ خليكم مدركين بأن القعده هنا بتسرق كل الأحداث والانفعالات اللى من الاكيد كنت هعملها لو بره ولازم تكونوا متأكدين بأن مقدار التضحيه اللى بنعملها بوجودنا هنا اقل بكتير من قيمتنا واحنا بره على الاقل كنا هندعوا الناس لافكارنا وادبيتنا والايمان بيها وانهم يضموا عليناهنا احنا فعلا مقيدين الحرية الحركة بحساب الكلمه بحساب والتفكير بحساب ومعرضون يوميا لمثلا التفتيش وان كل ممتلكتنا تهدر النوم بميعاد الصحيان بميعاد الحمام بميعاد بنجبر على ممارسه افعال بنشوف مرتكبيها مجرمين زى الرشوه والكدب والنفاق فى التعامل مع الأمن وده بيكون بشكل دورىبالاضافه للأحتقان اللى بيكون بين الزملا المعتقلين وبعضهم اللى بيترجم فى اغلب الاوقات لصراع ممكن يوصل لعزله او ان احد الزملا يقرر يعيش منفرد وده أسوء شئ بيمر بيه حد فى السجن والاحتقان ده نتيجه طبيعيه لملل الشكل المعيشى الروتينى هنا وطبيعى جدا فتخيلوا 40 فرد بيعيشوا فى اوضه اقل من 35 متر بياكلوا ويشربوا ويتكلموا ويقروا ويكتبوا ويتعاركوا ويتصالحوا ويصلوا ويناموا ..الخ واكتر من كده من انفعلات بيمارسوها سوا ومفيش جديدبغص النظر عن التوصيف اللى معتقدش بأن حد فاقده عن السجن ومساوئه لكن اكبر خساره بنمر بيها هى الخساره المعنويه الضغوطات النفسيه الشعور الدايم بالحسره وخيبة الامل مع كل تجديد وكل رفض استئناف التفكير فى المستقبل اللى دايما بشوفه معتم من الاخر السجن مش للجدعان ولا هو مصنع الرجال السجن مركز للامراض النفسيه والعصبيه وخلق المتطرفيين والارهابيين الحقيقيين ادعولى كتير انى اخرج من هنا لانى فعلا مليت ولان امى وحشتنى ولان الحريه جميله فتمتعوا بيها قبل ما تخسروها فى لحظه بتهمة التفكير محمود طلعت من سجن كرموز العمومى الاثنين 5-9-2016</t>
  </si>
  <si>
    <t>ليه تيمينى ودمعى على خدى أنا مش بلومك أنا بس بعتبك هو مش منك وانتى أمى عرفة ليه اللى جوايا بيبوح ليكى لأن عتابى على قد محبتى ليكى وانا مش بس بحبك انا بموت فيكى والله بكاية مش على حالى بكاية يا أم الدنيا على عيالى.وحشتونى اوى كلكم ونفسى أشوفكم، والله ما فارق معايا حبسى بس عيال واجعني، هما اللى بيدفعوا الثمن خلو بالكو منهم.</t>
  </si>
  <si>
    <t>احبابي الثوار وحشتوني اوي بجد انا اسف كنت عامل افطار جماعي لكن مش عارف اذا كان تم تم ام لا انا كان معايا احد الثوار وعارف كل حاجة واتمني ان يكون كمل المسيرة وعمل الافطار الافطار كان اسمه افطار المعتقلين وكان المفروض بعد الافطار مسيرة للمعتقلين وكنت طابع لعض البانرت لمجوعة معتقلي الارض وضاعتةمن احد الثوار فارسلت احد الثوار الي الشرقية لطبع بانرات بعد ان فشلت جميع الحأولات لطباعتها بالقاهرة المهم. طبع البانرات بصور جميع المعتقلبن ااقدامي والجدد وبعض شعارات لتيران وصنافير مصرية والفلوس االي كانت معاه ام تكفي الحساب واضطررت الي السفر الشرقية من اجل دفع ثمن البانرات وفعلا وصلت لقيت فيه بعض صور المعتقلين لم يتم طبعها وطبعتها من جديد وأثناء وجودنا في المطبعة تم هجوم قوات امن الدولة والداخلية وتم القبص علينا من المطبعة انا ومحمد شعبان لكن احنا مكناش مقصودين لان فبه حد بلغ عن صاحب المطبعة وبعدها انتقلنا الي قسم ثان الزقازيق وسرقوا كل الفلوس اللي معايا قالوا انهم هيضعوها في الامانات وسرقوها وكان تحقيق الأمن الوطني صعب شوية معايا قال لي احنا عارفين عنك كل حاجة وهيكون لك احراز وفيدبوهات وهحولك للقضاء العسكرى علشان انت عامل لنا صداع وطبعا شتيمة وسخة وقليل من الضرب ثم طلب مني الرقم السري للتليفون علشان يفتح الفيس فرفضت فقال لي كل اللي معاك شهدوا عليك بكل حاجة وقال دخل الولد محمد شعبان وسأله سؤال واحد ايه اللي جابك الزقازيق فقال الأستاذ مجدي غنيم هو اللي يعاني علشان اطبع بانرات للمعنقلين للمشاركة بها في مسيرة بعد الافطار الكبير الذي دعا أليه وسأله وفين الأفطار ده فقال بقهوة 8 أبريل بوسط البلد وتتحرك مسيرة المعتقلين بعد الافطار مباسرة يوم الاحد 3 يوليو فقال لي قول لنا الرقم السريةبتاع التليفون لانك بمزاجك وغصب عنك هتقول الرقم السري فقلت له لن اعطيك الرقم السرى مهما حدث ثم تناثرت كم من الشتايم و تبادلت الايادي والارجل بضربي ولم يصلوا معي الي نتيجة انا صراحة صفحتي مفهاش حاجة اخبيها لكن خوفي ان اكون سببا في اعتقال الناس اللي كنت باعت لهم دعوات للمسيرة جعلني اكثر اصرارا علي عدم اعطاء الأمن الوطني الرقم السري للتليفون واخيرا تركوني وقال لي الضابط صاحب الصوت الاجش نتقابل في المحكمة العسكرية وهعمل لك قضية فيها اعدام وبعدها دخلنا حجرة نتنة ليس بها اي شىء الا البلاط والزبالة وزجاجات مملوءة بالبول وجدنا بها مسجون جنائي واحد وعرفنا ان اسم الحجرة التلاجة والمسجون الجنائي تبرز بنفس الحجرة التي ننام بها علي الارض يومان اختفاء أسرة ثم نزلنا الحجز بالليل وكان العدد به كبير جدا والجو حر والمساكين الجنائيين لزقة في بعضها ومما جالسا لأنه لا يوجد مكان تستطيع ان تمد رجلك فيه ثم انتقلنا الي النيابة التي وجهت لنا تهمة الانتماء لجماعة الإخوان وحيازة اسلحة وطبع منسورات بغرض اثارة الفتنة والراي العام وقلب نظام الحكم ومش فاكر باقي التهم وطبعا كل شوية يسالني علي بنر تعرف أحمد دومة اقول لا تعرف مالك عدلي لا نعرف السقا لا تعرف بدر لا تعرف اميرة فرج تعرف اياد وانا اقول لا لا لا واخدت ١٥ يوم استمرار بنيابة جنوب الشرقية المعروفة بالنيابة الجديدة ورجعت قسم تان الزقازيق عنبر السباسيين كل حاجة متوفرة وعملت إضراب عن الطعام علشان فلوسي اللي سرقتها الداخلية وتم التجديد لس 15 يوم للمرة التانية والأهم طبع بانرات تدعوا لإسقاط النظام تنظيم مسيرات للانضمام لجماعة الإخوان التحريض علي التظاهر العمل علي إسقاط نظام الدولة واتهامات كتير بهذا المعني ومفيش حد من المحامين الجدعان حضر معايا ودي حاجة زعلتني جدا التي عارف ان اتحبس هيتجدد حتي لو حضر شيخ المحامين لكن التباكي بالمحامين الحقوقيين التي كنت كل يوم اقابلهم في المحاكم والنيابات والأقسام فأصبحت احبهم كثيرا واشتاق ورؤيتهم لدرجة انتي عايز اشوفهم كلهم ومش مهم يترافعوا عني لكن انا سعيد برسالة الأستاذ طارق العوضي التي أكد فيها انه سيكون معي في الجلسة القادمة انا سعيد اني لاخر لحظة في الحرية كنت عايش هموم المعتقلين وعايز اعمل اي حاجة من اجلهم واوعدكم اني هكمل من أول يوم اخرج فيه لدعم المعنقلين.</t>
  </si>
  <si>
    <t>الصبح مارد ورا القضبان و بره الحبس بيمر من بين الحديد.. عفريت يخافه الامس و الليل بليد ياتميم بينسي الدرسغرته الضلمه و قفل الباب و خمه الصمت طمنه الحارس بان كلبشه ربط الشمسالسجن تربة علي الابدان و للفكرةو غلبت اقول للغبي مش جثه انا بكره و طرحي خوف م العدد مايجيبش غير كترهبس اللي فاكر انه حبس الشمس بيقاوحاكمنه مش شايف ولا سامع غير امبارح و الشمس نورها بيغلي في قلبها ثورة و الصبح حالف لا هايدوسه و يدهسه دهس الثورة اصوات بنادقها بتبدأ همس</t>
  </si>
  <si>
    <t>الى اخوة واصحاب حبستنا عن صلتهم السجون .. ان القلب في شوق لكم والله وما ذلك من ضعف او جزع ولكن حب وحنين .. عساكم بخير ان شاء الله لنا في القريب لقاء .. لا تنسونا من صالح الدعاءلازلنا علي العهد ..محمد عرفات23/2/2016</t>
  </si>
  <si>
    <t>اللي حصل انهم لسه منفذين في خمسه من كام يوم وبعدها الناس بتتكلم علي النظارت الخاص بالباب مع بعض فالشويش سمع الكلام فراح قال للظابط وسخنه عليهم فجم خدو واحد من الي كانو بيتكلم بدون سبب فاعملنا اضراب عن الطعام والتريض علشان داخلو التأديب، تاني يوم الظابط بعت خدو واحد كمان وراح مدخله التأديب برضو وواحد تالت طلع يتكلم مع الظابط ويشوفو عمل كده ليه وقالو ان ده ظلم فدخله هو كمان التأديب، وفضلنا مستمرين في الاضراب الي الان ومنعونا من الميه للشرب ومنعونا ان احنا نطلع القمامه مع العلم ان الغرفة لا يوجد بها حمام ولايوجد بها الا جردل للقمامه وبعض زجاجات المياه الذي تملاء يومين للاستخدام وتركولنا القمامه داخل الغرف كل ذلك لكي نتوقف عن الاضراب، واستمر هذا الحال الي ايام ومع العلم ان مسجون الاعدام ليس لهو تأديب لان ماهو فيه يعتبر تأديب وهذا الكلام ليس من عندنا هذا من لائحه السجون هي التي تفرض ذلك، وغرفة التأديب عبارة عن غرفة ليس فيها اي شي سوي بعض الحشرات ولا يوجد فيها جردل لقضاء الحاجه ولا يوجد بها حمام ولا مياه للشرب والمياه عباره عن زجاجه لتر ونص فقط في اليوم تملاء كل يوم والطعام الذي قدم لهم عباره عن رغيف عيش فوق منه نصف قطعه حلوه ومع العلم ان من اخدهم الضابط الي التاديب قامو بعمل اضراب عن الطعام مع العلم ان الزنزانه لا يوجد بها اي شي للنوم او الجلوس عليه سوي البلاط ومع العلم ان الجو هناك بارد جدا وهذا الحال مستمر الي الان، وكل ذلك يعلم به رئيس المباحث والمأمور ومفتش مباحث سجون وجه بحري وكانهم ولا يعلمو شي عن الموضوع وتركو ذلك الظابط وبعض الظباط الاخرين يفعلو ما يبدولةم دون اي تنبيه من هذا القياده بتوقف هذا الامر . واسماء الظباط هي ” عمرو عمر - أحمد نصار - عماد الشاذلي - مامور سجن برج العرب - أحمد السقا ” وهولاء الظباط نسمعهم يوميا لان غرفنا قريبه جدا من غرفتهم ونسمعهم وهم يسبون المساجين بأفظع الشتائم وسب الدين الله ويذقوهم اشد انواع العذاب ويصلبوهم علي الحديد ويعذبوهم بلا شفقه ولا رحمه ولكن الرحيم هو الله ثم يلقون بهم في غرفة التاديب بدون ملابس سوي مايسترعورته فقط وغرفة التاديب كما قلنا لايوجدبها اي شي ويوجد خمسين غرفة في التاديب لاتخلومن المساجين المظلومين وعندما يخرج احد من التاديب يدخل غيره ليذوق كل انواع العذاب ونحن الي الان مستمرون في هذا الاضراب الي ان يرفع هذا الظلم ولن نرض بهذا الظلم في اي مكان نذهب اليه مهما كان الثمن حتي لو كان هذا الثمن اروحنا وكل ذلك لا لي احد غير الله عز وجل لا من اجل شخص ولا اي احد غير الله فقد امرانا رسول الله صلي الله عليه وسلم ان نرفع الظلم عن اي مضلوم.</t>
  </si>
  <si>
    <t>انا بحب ايه حجازي ملكة جزيرة الانسانية</t>
  </si>
  <si>
    <t>هدية محمد حسانين لاية حجازي في الفلانتين، من طره للقناطر</t>
  </si>
  <si>
    <t>هدية شريف العفيفي لامه واخواته</t>
  </si>
  <si>
    <t>أمي … السلام عليكم أخبارك إيه ؟أسأل الله أن يربط على قلبك ويثبتك كما ثبت أم موسى.أنا مش فاهم حاجة من إللي حصل، كنا متوقعين إنه يقبل، بس قدر الله وما شاء فعل، الحمد لله على كل حال.أنا مش عارف هصبر على الابتلاء ده أزاي ؟ بس عارف إن ربنا لطيف بعباده، وإنه لا يكلف نفسا إلا وسعها وما تتحمل.كل الأسباب خلصت، مفيش غير قدرة ربنا اللي باقية.كان نفسي أكمل في هندسة بس كده شكلها خلاص.الحمد لله إحنا أحسن من ناس كتير، على الأقل بنشوف بعض. في ناس محبوسة في بلاد تانية وأهلها ميعرفوش عنها حاجة ….أمي … محدش إختار شكله ولا أهله ولا عيشته، ربنا إللي إختار لنا. فنفوض أمرنا له ونسلم لحكمه، وندعي إنه يخفف علينا، وإن شاء الله هيخفف.وربنا عارف إني معملتش حاجة، ولا أذيت حد، ولا في نيتي أأذي حد …. فده يكفيني</t>
  </si>
  <si>
    <t>ببص لروحي فجأة لقيتني.. لقيتني أتسجنت فجأة! مافوقتش من المفأجاة! حاكموني عسكري #أنا_مش_أسفه_يا_صلاح #أحنا-مدنيين-يا_....ضع مكان النقط، #زعيمة العصابة. إسراء خالد سعيد</t>
  </si>
  <si>
    <t>بسم الله الرحمن الرحيم. التاريخ 10 /7/2016. المكان : سجن الملحق - وادى النطرون. زنزانة مساحتها 4 متر فى 2 مترفى زنزانة يسكنها 30 شخصاَ لا يمتلكون أى مقاومات للحياة, لا نمتلك الا دورة مياه واحدة رائحتها كفيلة بالقضاء على الأخضر واليابس, حيث تنتشر الأمراض والأوبئة بداخل هذه المقبرة التى لا تصلح حتى لدفن البشر.. رسالة إلى من يهمه الأمر .. أغيثونا !نحن نتمنى الموت الرحيم ليس الا .. فهو سبيل خروجنا من هذه المأساة التى نعيشها كل يوم.أتعلم ما هى أقصى أمانينا فى هذه المقابر كل ما نتمناه أن نستطيع أن نتنفس, أن نستطيع أن نغمض أعيننا لمدة ساعة واحدة فقط, فهنا من شدة الزحام كل شخص مخصص له 35 سم تلقى جسدك فيها, نحن هنا أكوام لحم نتراص فوق بعضنا, أقصى أمنية لنا فى ذلك السجن أن نستطيع المكوث تحت المياه لمدة 10 دقائق, أتدر أى لون بشرة لكل شخص قابع فى هذا القبر, تغيرت بسبب أصابتنا بالأمراض الجلدية وبسبب العرق وأرتفاع درجة الحرارة, أتعلم أننا غير مسموح لنا بزيارة ذوينا الا كل 15 يوما لمدة لا تتجاوز 15 دقيقة, أتدرى يا من تملك زرة أنسانية أننا بعد تلك المعاناة التى حكيتها لك لو فكرنا مجرد التفكير فقط بالمطالبة بحقوقنا يتم التنكيل بنا وتعذيبنا والزج بنا فى غرف مظلمة أنفرادية لا يوجد بها ماء واذا اردت قضاء حاجاتك فهناك جردل لا تقل رائحته عن رائحة هذه الغرفة .#أغيثونا#أفتح_بنموت</t>
  </si>
  <si>
    <t>مسجد-من هنا يبدأ النصر</t>
  </si>
  <si>
    <t>رسمة لبنت بتحأول تنقذ أخوها من القصف في العراق</t>
  </si>
  <si>
    <t>سابع عيد خلف القضبان والتهمة تظاهر-كل عام وأنتم بخير</t>
  </si>
  <si>
    <t>رسالة صهيب لامه</t>
  </si>
  <si>
    <t>هدية شريف العفيفي لاخته</t>
  </si>
  <si>
    <t>واللات والعزى اللي هيفتح بقه بكلمة للإعلام هيشوف اللي هيحصل فيه إيه. إن هذه الجملة ليست مقطعاً في فيلم سينمائي قديم لأحد كفار قريش، بل قسم اعتاد (الباندا) كما أحب أن أسميه، وهو رئيس مباحث سجن العقرب، أن يُسمعه للمعتقلين عند تهديدهم؛ دليلاً على جبروته وعدم خوفه حتى من الله، وأنه قادر على الفتك بهم دون محاسبة ولا خوف من أحد.هذا العلج الذي بلغ من العمر بضعة وثلاثين عاماً. امتد كرشه أمامه واستخدمته الدولة ومصلحة السجون ليظهروا الوجه الخشن للمعتقلين في سجن العقرب، دائماً تسمعه يقول (أنا لا بموت ولا بتنقل، ادعوا عليّ يمكن ربنا يستجيب لكم، وابقوا تفوا علي قبري لو شفتوا الشارع تاني). هذا المعتوه الذي سجن تحت يديه نخبة المجتمع من شباب وعلماء ومجاهدين وأساتذة جامعات وطلاب وشيوخ ورجال أعمال، اختار لنفسه اسما لا تعلم إذا كان اسمه الحقيقي أم لا (حسن البنا)، هو أراد أن يُمعن في الأذى للمنتمين إلى جماعة الإخوان المسلمين بأن يكون المشرف على تعذيبهم اسمه البنا، هذا المفتون بالهالك حمزة البسيوني (قائد السجن الحربي في عهد جمال عبدالناصر)، انتهك كل ما يمت بصلة لحقوق الإنسان، فسبّ وعذب وسحل وتحدى الله وداس المصحف بقدميه. ننتظر كلنا في السجن أن يصيبه الله بعذاب من عنده كما أصاب سابقه البسيوني جلاد السجن الحربي.الزنزانة الانفرادية، وكتب عنها المعتقل كان أول موعد لي معها بعد أول 5 أيام من التحقيق، اعتمد المحقق سياسة الحرمان من النوم بعد أيام من ألوان التعذيب المختلفة من صعق وضرب وخلافه، حتى أيقن الجلاد أنني شارفت على الهلكة، فقال خذوه إلى الزنزانة، وقعت الكلمة عليّ وكأنه يقول: خدوه للجنة. الزنزانة تعني، في ذلك الوقت، النوم أولاً، ثم البعد عن التعذيب. اقتادني أحدهم لمكان، فدخلنا لألمح من تحت عصابة العين رجلاً خمسينياً ضخم الجثة. تلقاني هذا الجلاد بغلظة شديدة وبدأ التعذيب، وبعد أن فرغ الحارس من تعذيبي نادى أحدهم: (ودي ابن ... الفندق بتاعنا).سمعته وهو يكلم الجندي فدبّ اليأس في قلبي أن أصل إلى الزنزانة، وظننت أنها كلمة ترمز لنوع جديد من التعذيب إلا أنها كانت زنزانة، دخلت مكاناً مغلقاً لا أسمع فيه إلا صوت الكلاب الشرسة وأصوات صعق الكهرباء وصراخ المعتقلين الآخرين تحيط بي من كل مكان، لم أعبأ بكل هذا، فألقيت بنفسي على الأرض لأغط في نوم عميق، لأستيقظ لأجد نفسي في غرفة 1.40 متراً في 1.40 متراً.لم تحتويني الغرفة ممدد الجسم، فتكومت ضامّاً ركبتي إلى صدري، وليس في هذا المكان مصدر للإضاءة إلا (شراعة) في أعلى الحائط عليها أسلاك شائكة وحديد، وجدت زجاجة بها ماء فأردت أن أتوضأ بها وبعد أن سكبت الماء على يدي علمت أن هذه الزجاجة لقضاء الحاجة، هذه الزنزانة بكل ما فيها هي الجنة التي وصلت إليها وتمنيت أن أبقى فيها ولو قليلاً لأريح جسدي المنهك، ولكن كل آمالي ذهبت أدراج الرياح بعد ما سمعت الجلاد يناديني لتبدأ الجولة الجديدة، وفقاً لروايته.اللقاء الثاني كان عند نهاية التحقيق والانتقال إلى سجن العقرب شديد الحراسة، ولأن جهة التحقيق صنفتني شديد الخطورة، فكان قدري الذهاب إلى عنبر الإعدام، ليتم عزلي عن كل شيء وتعذيبي في نفس الوقت، هذه الزنزانة لا تختلف عن سابقتها كثيراً، فهي خرسانية 3 أمتار في 2.5 متر، لا يوجد بها أي منفذ للتهوية إلا فتحة في باب الزنزانة مغلقة دائماً إلا عندما يدخل لك الشاويش التعيين (طعام السجن) منها ثم يغلقها. وليس بها أي مصدر للإضاءة وبها (حمام بلدي) أو إن صح التعبير فهي كلها حمام وحنفية ماء نادراً ما يوجد بها ماء.الزنزانة الانفرادية الثانية: هي هذه العلبة الصخرية شديدة الحرارة صيفاً حتى لا تطيق ملابسك؛ شديدة البرودة شتاء حتى تكاد أطرافك تتجمد، في هذا المكان الذي يفتقر لأدنى مقومات الحياة أمضيت أياماً وشهوراً؛ وهنا أمضى من بجواري ما يزيد عن العامين لا يبرح هذه الزنزانة في هذه الظروف الشاقة في انتظار أن يعلق على أعواد المشانق كما علق عليها ساكنو هذا المكان من شهداء عرب شركس، أو يأتيه الفرج، في أي وقت، في بلد قامت بها ثورة يوماً ما.كوكب العقرب والكائنات الفضائية (التكفيريين)، فقال فيها المعتقل: كنت أسمع كثيراً وأتابع سجن العقرب وما به من انتهاكات شديدة كأي متابع للشأن المصري؛ لتمر الأيام وأصبح أحد سكان السجن؛ أو كوكب العقرب كما أحب أن أسميه. سأتنأول هنا ظاهرة في كوكب العقرب بعيداً عن أهواله، فلو كتبت عن انتهاكات حقوق الإنسان لن يكفي مقال واحد، وهي ظاهرة الكائنات الفضائية كما أسميهم أو غلاة التكفيريين كما هو معروف، شاء الله أن تكون أيامي الأولى في هذا السجن بعنبر الإعدام، حيث أن هذا العنبر هو الفزاعة التي أعدتها مصلحة السجون من حيث الظروف المعيشية القاسية، فهو فزاعة لسجن العقرب كله، بل فزاعة للسجون المصرية بأكملها.
هناك كان أول لقائي بهذه الكائنات الفضائية، هذا الشخص الذي تلقاني بحفاوة غريبة للغاية غير كل الموجودين بالمكان، ومن أول يوم نادى عليّ عبر الطرقات الخلفية، فالوسيلة الوحيدة للتواصل أن ترفع صوتك إلى أعلى درجة كأنك تصرخ لكي يصل الصوت لمن بجوارك.
بدأ الرجل حديثه معي: افتح المصحف قلت، ليس لديّ مصحف، فجلادو السجن يمنعونه عني، فقال، تحفظ سورة الممتحنة قلت نعم، فقال اقرأ آية براءة إبراهيم من قومه، فراجعت معه الآية ثم قال: يجب أن تبرأ إلى الله من أهلك والمجتمع بأسره فكلهم كفار سقطوا في الشرك لأنهم صوّتوا في الإنتخابات، ومن لم يكفرهم كافر مثلهم، ومن لم يكفره كافر، حتى أنه لم يتبق مسلم في المجتمع إلا أنا وهو على حد قوله.
لم يكن هذا الرجل خطيراً، فهو سليط اللسان ضعيف الحجة، كان الأخطرَ رجل آخر يقول في هذا الأول، إنه مغالٍ في التكفير ويلومه ويجابهه، هذا الشخص الثاني يقول، إنه يتأنّى في التكفير، والعجيب أيضاً، إنه يؤصّل في الناس الكفر، ولكن خلافه مع الأول هو التكفير وفق السلسلة الذي ذكرتها.</t>
  </si>
  <si>
    <t>يا بختكوا هتاكلوا أكل سخن و تشربوا مايه ساقعه..لكن احنا هناكل أكل ساقع و نشرب مايه سخنه</t>
  </si>
  <si>
    <t xml:space="preserve"> يا صاحِبَ الحضنِ الوسيعِوصاحِبَ الروحِ الربيعِوصاحِبَ القلبِ الصَبيْيا صاحبيْوقفَ المجازُببدءِ سطر رسالتيحيرانَ عَجْزًا, راجفًالم يستطعْ صَوغَ العبارةِواصفًا أو بالإشارةِ.. فاكتفىأن قال لي:[لا تدْعُ صاحِبَكَ المُحَيِّرَغيرَ باسمِهِ, لا سواهُلكل إنسانٍ نصيبٌ مامن اسمِهِ صادقٌ..أبلغْ سلاماتي صديقَكَ.]لوَّح المجازُ لي, ثم اختفىفجلستُأكتبُ الرسالةَمُنشِدًا ما قال لي"لكلِّ إنسانٍ نصيبٌ مامن اسمِهِ صادقٌ.. يا مُصطفى"ستقول لي:- "هذا خيالُكَ إذ يُحَلِّقْوجهي أمامك فلتُحدِّقْالشِعْرُ ليس جَميلَهُ الكذوبَ لاالشِعْرُ أجملُ حينَ يصدُقْ."ستقول لي:- "بشرٌ أنا..والنقصُ فيَّ غريزةٌ أرضيَّةٌإياكَ ترسمَني بشِعْرِكَبينَ أجنحَةِ المَلَكْ."سأقولُ لَكْ:= "أنا لستُ أرسمُ غيرَ وجهِكَمثلما رأيتُهُلم أسْعَ أن أُجَمِّلَكْلكننافينا من الإله روحٌ, نفحةٌوله الجمالُ, لهُ الجلالُ, لهُ الكمالُلنا الحياةُ بشوكِها وزهورِهاونقصُنا _إن نعترفْ بهِ_ اكتمالٌفلنكنْ خلفاءَ خالِقِنا نسيرُ تجاهَهُبدونِ أن نهوى إلى الكِبَرِ/الشَرَكْ"ستقول لي:- "ها أنتَ فلسفتَ الحقائقَوهي واضحةٌ بدون إضافةٍدعْها وقُلْ ليكيفَ حالُكَ؟كانَ أحرى أن تُطمئننيعليكَ بدونما أن أسألَكْ"= حالي..بعيدًا عنكَ وحدي, قد حَلَكْ- ماذا جرى؟= نوباتُ حزنٍ يعتريني عابِرا- دُسْ فوقَهُلتظلَّ حُرًّا للنهايةِلا تدعْهُ يصيرُداخلَ سجنِكَ الحجريِّ سجنًا آخَرَا= صدقًا..أنا أصبحتُ أحيانًا أرىحُريَّةً في الحُزنِتمنحُ عينيْ السجينِبعضَ الضيَّ حتى تُبصِرَاوأنتَ تدرىكيفَ ليلُ السجنِ إذ ما أظلَمَوأنتَ تدرىكم أفضِّلُ البكاءَ.. على العَمى..- حسنًاإذنْ إن لم يكُنْ بدٌ من الحزنِانتظرْحتى نكونَ معًا لنقْسِمَهْونهزِمَهُ, نعلِّمَهُ معًا..يصيرُ حزنًا طيِّبَا= هل في الصداقةِمَسْحَةٌ من الأبوَّةِ يا تُرى؟- ولم السؤالُ الآنَ؟لا تَكُ خلْفَهُ مُتَهرِّبَا= ها أنت إذ خاطبتنيبلهجةٍ أبويَّةٍأثبتَ أني قد أصبتُإذ رأيتُكَ لي بشكلٍ مَا أَبَا- لأكُنْ كذا إن شئتَ[سوفَ تقولُ لي مُتَعجِّبَا]لأكنْ كذا إن شِئتَفاسمَعْ ما أقولُ, أطِعْلأجلي كُنْ بخيرٍ يا فتى= لكن هنالِكَ مُشكلةْ.- وما الجديدُ؟فنحنُ معتادونَ أن نحيا معًا بسلسلةْحلقاتُها من الكوارثِهات ما لديكَ قُلْ..= إن صرتَ لي أبًا,فكيفَ أزوِّجُ ابني بنتكَالتي غدًا سيُحبُّهاويقاتِلُ الدنيا لكي تكونَ لَهْ؟- من قالَ أنِّيسوفَ أرضى أن أزوِّجَ ابنتيلغريبِ أطوارٍوزيرِ نسوةٍ _كأبيهِ_ لا لنْ أقْبَلَهْ.= حسنًاأنا أخطأتُ أصلًا حينمارضيتُ أن أزوِّجَ ابنىَ_الذي بعدُ لم أنجبْهُ_من مجنونةٍبإرثِ جيناتِ الأبِ المجنونِ/أنتَ مُكَبَلَّةْ- أضحكتني!من هاهنا المجنون؟قُلْ لي, هلْ أناأم أنتَ إذ تهذي وتقفزُ هكذامن فكرةٍ ولفكرةٍ عبثيةٍ وبلا صِلَةْ؟= هل من جنونِ المرءِ أن يهذي خيالًاحينما يشتاقُ صَاحبَهُولا يجدُ السبيلَ إلى حوارِهِ غير أن يَتَخَيَّلَهْ؟[سأقولُ لَكْ..وتقولُ لي..سأقول..لن يصلَ الحديثُ إليكَ لامهما أُعيدْ..فأنتَ في سجنٍ بَعيدْوأنا..وحيدٌ ها هنامعَ الجنونِ أنا وحيدْ]يحيا الجنونُدليلَ عقلٍ في بلادِ القَهْرِ يَحيايحيا الذين يُقاتلونَليمنحوا الإنسانَقبلَ الخُبزِ أُغْنيةً ووعْيَايحيا الجنونُ هُنا لناولهم هنالِكَ العقولُيكفنونَهَا بجُبنِهِم..لتبقى عالقاتٍ في الخواءِللسادةِ العُقلاءِقوتُ الأمنِمَطهُوًّا بِذُلِّ الإنحناءِللساسةِ اللُقطاءِبعضُ فُتَاتِ مُلكٍ_إن تبقيِّ.._ بعد ما يأتونَ طوْعًايعرضونَ مؤخراتهمُ الكريمةللطغاةِ راقصينَ على الدماءِللشيخِ, مثل القسِّ لا فرقٌ_ومثلَ العنكبوتِ_ شباكُ لحيةٍتصيدُ المؤمنينَ الطيبينَوتحصدُ الطاعاتِ فوقَ الأوضِ مِنْهُمْبعد أن تتلقفَ اللعناتِ من ربِّ السماءِللقائِدِ الحربيِّعرشٌ فوقَ أكتافِ العبيدِأُقيمَ ضخمًا, عاليًا.. ومُجوَّفَا..لهمْ هنالِكَ ما لَهُمْلَهمُالهباءُ مُزَخْرَفَا..ولنا الحياةُشهيةً وبهيةً, رغمَ العناءِيظلُّ إنسانٌ حقيقيًاوإن كانَ الزمانُ مُزيَّفَالنا الحياةُفي صديقٍ يعبرُ الأسوارَيقفزُ من سطوري بَاسِمَاويظلُ رغمَ السجنِ أقربَ دائِمَالنا الحياةُ هُنا لَنانحبُّها, وتُحبُنا يا مُصْطَفى..</t>
  </si>
  <si>
    <t>سجون عمومية</t>
  </si>
  <si>
    <t>رسم يد بالكلابش-حرية</t>
  </si>
  <si>
    <t>رسم-قبة مسجد</t>
  </si>
  <si>
    <t>رسم-الكعبة</t>
  </si>
  <si>
    <t>صُنع فى السجن - بورتيفيه 1</t>
  </si>
  <si>
    <t>صُنع فى السجن - بورتيفيه 2</t>
  </si>
  <si>
    <t>صُنع فى السجن - بورتيفيه 3</t>
  </si>
  <si>
    <t>صُنع فى السجن -فوانيس من الورق</t>
  </si>
  <si>
    <t>صُنع فى السجن -بوكيه ورد بالورق و المناديل</t>
  </si>
  <si>
    <t>صُنع فى السجن -وردة هاند ميد</t>
  </si>
  <si>
    <t>صُنع فى السجن -نحت اسم علي صابونة</t>
  </si>
  <si>
    <t>صُنع فى السجن -تورتة معمولة من كيك الهوهوز والتوينكيز مرصوصين</t>
  </si>
  <si>
    <t>صُنع فى السجن -حظاظة</t>
  </si>
  <si>
    <t>صُنع فى السجن -حظاظات</t>
  </si>
  <si>
    <t>صُنع فى السجن -تطريز علي منديل</t>
  </si>
  <si>
    <t>صُنع فى السجن -بوكية ورد</t>
  </si>
  <si>
    <t>صُنع فى السجن - مرجيحه ، نحت علي صابونة</t>
  </si>
  <si>
    <t>صُنع فى السجن - وردة</t>
  </si>
  <si>
    <t>الرسالة الثامنة إلــيــكُــم</t>
  </si>
  <si>
    <t>السلام عليكم أمي الحبيبة اكتب اليك بعد سماعك الحكم الذي لم اكن اعلمة وانا اكتب اليك هذه الكلمات اعلمي يا أمي أنة لن يكون في ملك الله إلا ما اراده الله فما حدث اليوم ما كان ليحدث لولا إرادة الله فلو شاء ربك ما فعلوه ...أمي اعلمي أنه جفت الاقلام وطويت الصحف اشكري الله علي نعمة الاصطفاء والابتلاءفاوالله ما اراد الله بنا الا خيرافالله يبتلي المرء ليعلي من شأنه وقدرهفهنيئا لك يا أمي حب الله واصطفائهاعلمي يا أمي أن الله لا يكلف نفسا إلا وسعهاومادام الله اختارك لهذا ، فهو يعلم انك تستطيعي تحمل هذا.ولو زاد الله لك في الابتلاء ، لكان ذلك بعلم الله المسبق انك بوسعك التحمل. فاالهم لك الحمد .أمي لا اطلب منك الصبر علي البلاء ، ولكن لا ارضي باقل من الرضا بقضاء الله.... فقضاء الله كله خير .ولن يغير حزن او سخط من قضاء الله لان قضاء الله نافذ لامحاله...ومادام قضاء الله نافذ فليس لنا الا الرضا.أمي اعلمي انهملو اجتمعوا علي أن ينفعونا بشيءلن ينفعونا إلا بشيء قد كتبه الله لنا .ولو اجتمعوا علي أن يضرونا بشيءلن يضرونا إلا بشيء قد كتبه الله علينا ...فاطمئني.عحبا لامر المؤمن إن أمره كله خير إن اصابته سراء شكر فكان خيرا له ،وإن اصابته ضراء صبر فكان خيرا له ، وليس ذلك إلا للمؤمن.ادعو الله يا أمي وأنتم علي ثقة ويقين في قدرة الله واعلمي انه ،، إذا قضي أمرا فإنه يقول له كن فيكون ،،وأنه سبحانه وتعالي غالب علي أمرهولكن أكثر الناس لا يعلمون.إذا فلا تضيقي ذرعا فمن المحال دوام الحالوأفضل العبادة انتظار الفرج ، الأيام دول والدهر قلب ، والليالي حبالي، والغيب مستوروالحكيم كل يوم هو في شأن لعل الله يحدث بعد ذلك أمرا وإن مع العسر يسرا، إن مع العسر يسرا</t>
  </si>
  <si>
    <t>الي نشوي وشوية حب كبير</t>
  </si>
  <si>
    <t>أنا من جنود الحق</t>
  </si>
  <si>
    <t>اغنية احمد سعيد من سجن شديد الحراسة 2 بطرة لمودي ابنه..</t>
  </si>
  <si>
    <t>الشهيد محمد سعيد أورزه</t>
  </si>
  <si>
    <t>المقال الثالث عشر القَلَمْ الذيِ أَفْلَتَ من التفتيش</t>
  </si>
  <si>
    <t>مِنْهُهَذَا الخطابُكتبْتُ أَسْطُرَهُ بحبرِ الليلِ في زنزانتي,والريحُ تعْصِفُخلف شباكي المُسيّجِ بالحديدِ وبالأسىقلبي هُنالكَوإن يَكُنْ جَسَدي هُنافالقلبُ إذْ نَبَضَتْ بهِ الذِكْرَى مُحالٌ أن _بقيدٍ_ يُحْبَسَ اقلبي تعلَّمَ حينما قَذَفَتْ بهِ زنْزانَةٌقَذَفًا لأُخرى, ثُمّ أُخرى, ثُمّ أخرى كيفَ يُبْحِرُ في مُحيطِ الذِكْرياتِلَكَمْ تعلَّمَ أنْ يُصارِعَعُنْفَ مَوجِ الفَقْدِ دومًا دونما أَنْ يَيْأَسَاعامانِ..أُنْهِكَ, لا شراعَ لَهُ سِوَى الأشواقِطَوَّحَهُ الزمانُ..الآنَفي ميناءِ ذِكْرَانا سويًّا يا صديقي قَدْ رَسَا:كُنَّاهنالِكَ قادِرينَعلى هزيمَةِ أبْيَضِ الزيِّ المُوَّحَّدِحينَ نصْبِغَهُ بألوانِ المَحَبَّةِ والحياةِ بَهيَّةًحُرَّيْنِ نمشِي ضاحِكينَنواجهُ السجَّانَ في كاكيِّهِ الجَبْريِّيرنو عاِسَا.كًنَّابكوبَيْ قَهْوَةٍ نصحو سَويًّانحتسي الأحلامَ..فالأحلامُ لا تحلو مَرارتُها سوىمِنْ طَهْوِهَا مَهْلًا على نيرانِ صَبْرٍ هاديءٍلتُصَّبَ..بينَ رفاقِ رُوح المرْء جَمْعًا تُحتَسى.كُنّا نُرَشْرِشُماءَ سُخريَةٍ طُفُوليًّا مَعًاسِحْرًا على صَخْرِ الهُمومِيُذيبُهُ مَهْمَا قَسَاكُنَّا مَعًا..نَتَبادَلُ الكُتُبَ المُهَرَّبَةَ,الأمانَ, الدفءَ, والأَمَلَ المُهَرَّبَفي الصباحِ وعبرَ نظَّاراتِ زنْزاناتِ عَنْبَرِنانُسَرِّبُ منْ ضياءِ البَدْرِ لَحْنًابالقصائِدِ.. والأغاني في المَسَاكُنَّا..لَكَمْ كُنَّا..ولكنَّا بسجْنَينِ افْتَرَقْنا أعْزَلَيْنِيدايَ مثْلَ يَديك َغيرَ الحُلْمِ والإيمانِ لا, لَمْ تَلْمِسَا..الآنَ أسأَلُأيُّ نصْرٍ ذاكَ قد يأتي لمَنْقد أمسكوا في الكفِّ حُلمًا مُزْهِرًاليُواجِهُوا من يُمسِكُونَ مُسَدَّسَا؟الآنَفي الحَبْسِ الفُرَاديتهْجُمُ الأَفْكَارُ مِثْلُ جَوَارِحٍتَهوي بمِخْلَبِهَا/السؤالِ بلحْمِ رُوحيكُلَّ لَيْلٍ,أطْرُدُ الفِكْرَ الذي قَدْ عادَ يَهْجُمُ أَشْرَسَاالآنَفي الحَبْسِ الفُراديتُوأَدُ الكَلماتُ في حَلْقيفراغٌ يَبْلَعُ الإنسانَ هذا السِجْنُيكسرُهُ.. يُبَعثِرُهُ.. إلى أشلاءْ.وأنا هُناأشتَّمُ رائِحَةَ الفَنَاء بكُلِّ شيءٍ عاطِنًافي عنبَرِ الإعدامِ ذَا..مِلْءَ الهَواءِ فَنَاءْ..والموتُأشْعُرُ كفَّهُ تدْنو إلى عُنُقيقريبًا صارَ من جِلدِيوأقرْبَ لي كثيرًا من خشونةٍ سُتْرتِي الحَمْراءْلا لونَغيرَ الأحْمَرِ الدَمَويِّ حَوْلي:قد غدَا حُزْنيعلى الوَطَنِ الجَريح القلْبِ.. أحْمَرَ,لونُ السَوْطِ في كفِّ المُحَقِّقِمن دمائِي.. كانَ أحْمَر,والشعيراتُ الدقيقةُ في عُيوني,لونُها _طالَ السُهادُ_ فصارَ أحُمَرْ,صارَ لونُ الوَقْتِ.. أحْمَر,لَونُ أنْفاسِي بهذا الصَمْتِ.. أحْمَر,لونُ إحْساسي بهذا المَوْتِ.. أحْمَر,لا أرى إلّاهُ..لكنِّي أخيرًا أُبصِرُ المَعنَى الذييبقى وراءَ المَوْتِ مَخْفيًا عَنِ الأَحياءْ,الموتُيَقْطَعُ ما تبقَّى من حِبَالِ الجَاذبيَّةِكي يَطيرَ بِنَا إلى رُوحِ المَعانيحُرَّةً مِنْ طِينَةِ الأَسْمَاءْ.الآنَأسمو مُؤْمِنًا باللهِ نبعًا أوْحَدًامالي سواهُفإنَّمَا هذي الدُنَا, كُلُّ الدُنَا صَحْرَاءْ.لا أيدولوجْيَا تُغَمِّمُ أَعيُنيلا.. لا انْتِمَاءَلأيِّ شيءٍ غيرَ ربِّي وحْدَهُاليومَ أُوقِنُ يا صديقي_مثلما قَدْ قُلتَ لي.._الأيْدُولوجيا هَبَاءُ هَباءْ.حُرًّا.. خفيفًا.. صِرْتُ مُنذُ هَجَرْتُها,وغدًاسأهْجُرُ كُلَّ شيءٍ راحِلَايومًا سأرْحَلُ.. عاجِلًا أو آجِلَالا فرْقأرْحَلُ بالمشانِقِ.. بالبنادِقِ..داخِلَ السِجْنِ الصغيرِ أو الكبير,لرُبَمَّالكنني حتْمًا سأرْحَلُ آمِلَاأن نلْتَقي يا صاحِبي..أن يلْتَقي العَطْشَى هُناكَ بِجَنَّةٍ خَضْرَاءْ.إن كانَ لي عُمْرٌفلي _قبْل السمَا.._ في الأرْضِ مَعْكَ لِقَاءْ:سأُعِدُّ كُوبَيْ قهْوَةٍونُعِّدُ أنْتَ قصيدةًعن أيِّ شيءٍ غيرَ هذا السِجْنِفاكْتُبْ ما استطَعْتَ..الحرْفُ قدْ يُحْيِي الزَمَانَ المَيتْ.اكتُبْ لَنَاعنْ أيِّ شيءٍ مُبْهِجٍعَنْ عَاشِقٍ.. عنْ قُبْلَةٍ..عَنْ زَوْجَةٍ.. عَنْ طِفْلَةٍ..عن بَيْتْ..اكتُبْ لَنَا..ولكَ السلامُ إلى لِقَاءٍإن حَيَيْتُ أنا وأنْتَ حَيَيْتْ... ... ...... ... ...... ... ...اكْتُبْ لَنَاقدْ قالَ ليلكنَّني لم أسْتَطعْ وحدي طَويْتُ خِطابَهُ..وبَكَيْتْ..</t>
  </si>
  <si>
    <t>حديد قيدك ادمى معصمي ويدي لكن نفسي إلى الآفاق تتطلع ظنوا بأن الفتى هانت كرامتهأنه قد غشاه الخوف والفزع لكنه لم يزل بالله معتصماومن أولئك لم يرهبه ما صنعوايا صاحبي إنه أمرالإله وهل من حكمه يا فتى ينتابه الجزع</t>
  </si>
  <si>
    <t>حديد قيدك ادمى معصمي</t>
  </si>
  <si>
    <t>رسالة من مريم ترك لزوجها</t>
  </si>
  <si>
    <t>نقابات مهنية</t>
  </si>
  <si>
    <t>مدرس حضانة - خريج - جامعة المنصورة - التربية</t>
  </si>
  <si>
    <t>دعوى</t>
  </si>
  <si>
    <t>زوجي الحبيب</t>
  </si>
  <si>
    <t>رسالة عمرو بدر للصحفيين</t>
  </si>
  <si>
    <t xml:space="preserve"> رسالة عمر عبد المقصود لزوجته</t>
  </si>
  <si>
    <t>لو جاز لي رب العباد</t>
  </si>
  <si>
    <t>رسالة مع احدى المشغولات اليدوية التي تصُنعها داخل زنزانتها</t>
  </si>
  <si>
    <t>منذ أن أصبح الوطن قبراُ</t>
  </si>
  <si>
    <t>ننتحر لكم ؟! لانعتقد ان السؤال ده هيفرق مع حد خصوصا فى زحمة المسلسلات الرمضانية .. لكن عموما فى قضية مشهورة باسم اعتصام رابعة ورقمها 2985 لسنة 2015 كلى شرق القاهرة, القضية دى لسه محبوس بسببها ابرياء عشرة ما اتورطوش فى اى مخالفة للقانون,ماكانوش بينظموا الاعتصام او باقامة دولة ومؤسساتها.ولسه محبوسين للسنة الثالثة على ذمة القضية مع 350متهم,من ضمنهم عدد بسيط لاعلاقة لهم بالإخوان واتباعهم وافكارهم,احنا العشرة ماكناش نعرف بعضنا قبل الحبس ولانعرف حد من باقى المتهمين معانا. احنا العشرة المالناش ضهر والا كنا اخدنا اخلاء سبيل مع مئات من اللى خرجوا فى أول سنة حبس واغلبهم إخوان اوتكفيريين . احنا العشرة لسه محبوسين فى استقبال طرة,رغم ان ضباط الجهات السيادية ال حققوا معانا اكدوا على ان التحريات الأمنية كلها بتؤكد براءتنا من اى تورط فى عنف او انتماء لجماعة او فكر متطرف. لكن احنا العشرة لسه محبوسين للشهر ال 35 على التوالى .. رغم ان المحامى المتطوع معانا اكد على ان ورق القضية يؤكد لام الضباط ال حققوا معانا,ولكن احنا العشرة بنتعاقب مع اهلنا واحبابنا على جريمة الكل عارف اننا ماعملنهاش .. احنا العشرة لسه جوا الزنازين لثالث رمضان على التوالى .. احنا العشرة محرومين من فرحة العيد مع اهلنا للعيد الثالث على التوالى .. لسه مش قادرين نفهم ليه المستشار حسن فريد ما يديناش اخلاء سبيل,ولا احنا اخطر من ال 400 الاخدوا اخلاء سبيل فى أول سنة على ذمة القضية؟! احنا العشرة لانشكل خطرا على المحكمة او الادلة او الشهود ,وبالتأكيد لانشكل خطرا على مصر الدولة او مصر الشعب او مصر الارض .. ليه لسه محبوسين مع ناس قيادتهم بتستغل الجلسات لاغراض سياسية و اعلامية؟! ليه لسه محبوسين مع ال سمعنا قياداتهم بيطلبوا من المحامين بتوعهم اطالة وقت المحاكمة تضييع وقت كل جلسة؟! ليه لسه محبوسين مع ال بيهربوا منجلسة النطق بالحكم ,لان المحامين بتوعهم اكدوا ليهم ضعف موقفةم القانونى فى القضية وانعدام فرص البراءة والاحكام المخففة فى هذه الجلسة التى تبعد اكثر بسبب مماطلتهم؟! ليه احنا العشرة مانتمتعش بحق الحرية رغم اننا لا نتبع قناة قطر اللى خرج مراسلها من سنتان واحنا لأ؟ ليه احنا العشرة _اللى قاومنا محاولات واغراءات ضمنا لاى جماعة او فكر متطرف داخل السجن_ نفضل محبوسين وسط الضغوط دى كلها؟! ليه احنا العشرة مانفذتوش معانا وعود رئيس الجمهورية بخروج غير المتورطين فى عنف او مخالفة للقانون,ليه الوعود دى ما اتطبقتش علينا رغم تكرارها من سنة ونص؟ ليه احنا العشرة المالناش فيه نتحبس 3 سنين مع ناس تقدس وتسير بدون تفكير وراء كتب ارشادهم او وراء مستر اكس الجديد الاسمه أبوبكر البغدادى؟ ليه مافيش اى فرصة للاستفادة بحد ادنى من العدالة من القضاة او النيابة او اى مؤسسة,وعدالة تسمح بوقف السحب على المكشوف من ارصدتنا المحدودة فى بنك الحياة؟! ليه مافيش انسان واحد فى الدولة المصرية حاطط أولوية تصحيح خطأ وجود غيرالمتورطين من امثالنا داخل الزنازين؟ احنا العشرة محبوسين 3 سنين,يعنى مش خطأ او هفوة واحدة, ده تراكم اخطاء ..فهل التراكم ده غير قابل للتوقف قبل فوات الآوان؟ ليه احنا العشرة الركبونا يوم 14-8-2013 عربيات الترحيلات كنوع من كمالة العدد,ليه الكماله لسه محبوسين ,واغلب العدد خرج من سنتان او اكثر بالتلاعبات القانونية والورق المضروب؟ ليه احنا العشرة نبقى مجبرين على اننا مانطمعش فى امل العدالة والحرية وتطبيق القانون الا لو وصلنا لحافة الهاوية والاشراف على الموت,وساعتها فى احتمال معقول اننا نلحق فرصة الافراج الصحى؟! ليه احنا العشرة الواقع بتاعنا كشف الخيال اللى فى فيلم احنا بتوع الاتوبيس؟ ليه احنا العشرة الممسوكين بالغلط مش شايفين اى محاولة لتصحيح الغلط؟ ليه بقينا بنفكر كتير فى الانتحار؟ ليه ماحدش عنده رد؟!</t>
  </si>
  <si>
    <t>انا بسال نفسي انا هنا ليه ... أنا عملت إيه علشان اخد 15 سنه و5 سنوات مراقبه ؟!! كل التهم دي ليه وعلشان إيه؟ علشان مظاهره؟ 3 سنين حتى الان في المعتقل علشان إيه ؟ أن تنحصر كل احلامك بين الجدران والقضبان وخلف الأسوار .. أن تفقد كل معاني الحياه... فلا حياة الحياة ممكن أن تأخذ منك كل شيء ولكن لا تستطيع ان تاخذ حريتك في اختيار قرار محدد في ظرف معين... لن أنتظر بعد الآن.... لقد قررت أن اخوض معركتي. لقد قررت أن أبدا اضرابا مفتوحا عن الطعام لا املك سوى هذا الأمر... بعدما تخلى عني الجميع... بعدما غابت الضمائر وأعلم ان هذا القرار سيكلفني حياتي بكل جديه... ستتفاجأ أمي من الخبر... ستكذب الخبر ملايين المرات حتى تصدق هذا القرار. اما إخواني واصدقائي وأحبائي سياخذون فترة محاوله الاستيعاب والتصديق سيمر شريط الذكرىات امام اعينهم ممزوجا بطيش وضحك ومرح... سيتذكرون كل شيء عشناه معا. أما حينما اموت كيف سيقبلون هذا الخبر ؟ ستفقدون رسائلي... ستفقدون وجودي بينكم... ستفقدون مداعبتي لكم... واسمي سيبقى بينكم... سامحوني على كل شيء ... فعلا اعتذر لو جرحتكم في يوم ، اهنتكم من غير قصد ، تغافلت عنكم ، انتقدتكم بيني وبين نفسي او قصرت بالسؤال عنكم ، من احتاجني و لم يجدني ، من جرحته ولم اعتذر ، من قصرت معه ولم اوفه حقه فسامحوني. فأنا لا أريد سوى ان اخرج من هذا المعتقل تحت أي قرار او تحت اي ظرف فانتم لا تعلمون ما اعانيه من ظلم وقهر. فساعدوني وانشروا قضيتي.... ارجوكم. الحرية للجدعان</t>
  </si>
  <si>
    <t>الوقت متجمد.. السكون يحاوطني.. صراخ عقلي يزعجني! أسير في فضاءٍ خاوٍ.. أسير وسط أمواتٍ يتنفسون! أتوقف مكاني.. أنظر للساعة في يدي، أرى 3:02 am مضيئة على الشاشة. أمسك برأسي كي تتوقف عن الصراخ.. لا فائدة. أتركها و أستمر في السير ذهابًا و إيابًا فوق أشلاء آدميين ملقاة على الأرض.. أسير بلا فائدة. بلا هدف. فقط أنهك جسدي كي ينشغل عقلي عن التفكير. عن الصراخ.. لا فائدة! أرقد على الأرض في مكان نومي.. أحشر نفسي بين جثتين نائمتين.. أنصت لصراخ عقلي أين الخصوصية؟! أسمعه يردد ثم يذكّرني بمواقف حدثت.. يذكرني بالنوم هنا، كيف يدمر كل قواعد الخصوصية! كيف كانت أعضاء من بجانبي تصطدم بي في نومي، كم مرة استيقظت برجل أحدهم في وجهي، أو بركبة تضرب ظهري. كم مرة تقلبت فوجدت نفسي فوق من بجانبي! أغمض عيني كي أطرد هذه الذكرىات من عقلي، فيأتي عقلي بمشهد آخر كنت فيه أذاكر.. أو أحأول المذاكرة. في هذا المشهد كنت فيه محشورًا بين نفس الاثنين و أجلس جلسة غير مريحة و أمامي ملزمة أقرأ منها ما لا أفهم! و بين تركيزي و عدم فهمي، رأيت رأسًا تتحرك ببطء من الجانب حتى حالت بيني و بين الملزمة.. سمعت صوته يقول: إيه دا انت بتذاكر؟! صمت لوهلة و لم أرد، لكن رغبتي الشديدة في عدم المذاكرة و عدم فهمي لما أقرأ و نسياني لكيفية المذاكرة - لم أذاكر منذ ثلاثة أعوام - فقررت أن أخوض في الحديث معه. لا بطبخ! هذا ما لم أقله.. اه بذاكر هذا ما قلته. و أتبعته بإبتسامة مصطنعة واضحة الإصطناع.. رأيت ارتباكه عندما لاحظ اصطناعها. لم أحرك عضلة من وجهي حتى قال في ارتباك: آه طيب.. ربنا معاك. وتركني مع الملزمة التي لم أفهم منها شيئًا. أين الألغاز؟ أين المعادلات؟ أين (الهندسة)؟! عقلي يصرخ.. اقتصاد وعلوم سياسية؟!! كيف استقر بي الحال إلى هذه الكلية! كيف استقر بي الحال إلى السجن.. كيف استقر بي الحال إلى هذا السجن مجددًا.. إلى هذا القبر الضيق.. إلى هذا المنفى بعيدًا عن بيتي.. بيتي؟! بيتي الذي نسيت ملامحه.. بيتي الذي تمنيت العودة إليه.. فعدت، ويا ليتني ما عدت.. عدت و رحل جزءًا مني.. عدت و رحل أبي، رحل روح البيت. عدت لدقائق لأتلقى عزاء والدي.. و لم أتلقاه!! وسط ذكرى بيتي والمدرعة التي نقلتني من السجن إلى بيتي و من بيتي إلى السجن.. وسط ذكرى أصوات السرينة و رؤية ضباط و عساكر مدججين بأسلحة.. و الأمنيات المبالغ فيها التي لا طائل من ورائها.. تذكرت ما حدث فيّ من بضعة أيام. تذكرتُني جالسًا في سجنٍ آخر.. في قبر أوسع قليلاً من هذا. كنت أقرأ في رواية بعدما يئست من المذاكرة، و سمعنا صوتًا آتيًا من خارج الزنزانة و يقول اسمع!! الترحيلة بكره! و بدأ في نداء الأسماء. تسعة عشر اسمًا عائدون إلى المنفى الذي كنت أنتظر العودة إليه منذ أربعة أشهر بعد إنهاء امتحاناتي.. تسعة عشر اسمًا و لم يأتي اسمي بينهم.. تنفست الصعداء و جلست أكتب رسائل إلى الشباب هناك. جاء اليوم التالي و كالعادة كنت مستيقظًا في الصباح الباكر كي أشرب القهوة و أجلس للمذاكرة أو لأقرأ كتابًا آخر لا علاقة له بالمذاكرة كما يستقر بي الحال عادةً.. استيقظت مبكرًا و الناس نيام لعلي أحصل على بعض الخصوصية لسويعات، لكن اليوم يوم مختلف، اليوم يوجد ترحيلة.. و على غير العادة و من حسن حظنا جاءنا الخبر قبلها بيوم، تسعة عشر اسمًا و لم يكن اسمي بينهم.. تسعة عشر اسمًا من نفس القضية.. التسعة عشر اسمًا يُنادَى عليهم الآن. يلا اجهزوا علشان الترحيلة جت. تنفست الصعداء مرة أخرى فلم يأتِ اسمي، أحيانًا تأتي أسماء متأخرة سواقط كما يطلقون عليها هنا. ساعدت الشباب على تجهيز حقائبهم و لمّ الفرشة و تمنيت لهم ترحيلة سعيدة.. حتى سمعت صوتًا ينادي من بعيد أيمن علي إبراهيم موسى ... ترحيلة! اتسعت عيني و تسارعت دقات قلبي و توقف عقلي عن العمل تمامًا و عمّ الصمت في الزنزانة و تزاحمت نظرات الشفقة عليّ! أكره هذه النظرات.. و فجأة عاد عقلي للعمل مرة أخرى إزاي هترحل!! عندي امتحان هنا بعد ١٥ يوم!!! هربت هذه الكلمات من شفتيّ و قمت لأبحث عن جدول الإمتحانات الذي أعطيت الإدارة نسخة منه منذ أسبوع، و لممت حاجاتي و ساعدني زملائي و تفاديت النظر إليهم كي لا أرى تلك النظرة على وجوههم.. نظرت إلى كتبي ومتاعي وتساءلت عن كيفية حملها و أنا مقيّد بشخصٍ آخر محمَّل بحاجاته! الترحيلة تأتي بغتة.. تمامًا مثل الموت!! حملت متاعي و نزلت لأنتظر الترحيلة.. سبقني بعض الطلبة للضابط كي يقولوا له أننا عائدون بعد أيام هنا لأداء الإمتحانات، فلِمَ ترحلوننا الآن؟!! لكنه قال شيئًا عن فاكس لم يأتِ و أنها تعليمات و كلام من هذا القبيل.. كلام يذكرني بالعسكري في فيلم جواز بقرار جمهوري وهو يردد ممنوع ابتسمت ابتسامة ساخرة و قررت ألا أجادل. ولِمَ أجادل؟! أأجادل على جلوسي في السجن؟! هنا أفضل قليلاً لكن لا طاقة لي للمجادلة.. فحملي هذه الأحمال مكبل، و صعودي عربة الترحيلات، و جلوسي فيها محشورًا، و تحمل الرائحة الكريهة، وتحمل المطبات على دكة حديدية مؤلمة، و تحمل الأخاديد الحمراء في اليد من الكلابش، و النزول من العربة، و الإنتظار في الشمس، و تفتيش متاعنا، و أخذ بعض الأشياء منها، و الدخول إلى غرفة جديدة، و فرش الفرشة، و تعليق الأمتعة، و التعوّد على الناس و المكان، و التأهيل نفسيًا للمذاكرة، و عندما أتأهل نفسيًا، تأتي الترحيلة لتقيدني إلى هنا مرةً أخرى، و تعاد الكرة مرة أخرى.. كل هذا أهون علىّ من المجادلة. أخذت نفسًا عميقًا و حملت متاعي و ذهبت بعيدًا عن الضابط و انتظرت الكلابش. متى عدت إلى هنا؟ إلى هذا القبر الضيق! متى تحولت إلى متاع؟ إلى شيء؟ إلى حبر على ورق؟ إلى فاكس! صراخ عقلي يعلو.. عقلي.. ماذا تريد مني؟! لماذا تمنعني عن النوم؟ و لماذا إذا يئست من محاولات النوم و قررت الإستيقاظ و البدأ في المذاكرة، تفجرت ماسورة الذكرىات والأفكار في جمجمتي؟ أريد أن أخترق جمجمتي بيدي و أوقفة عن العمل!! أغمض عيني بقوة علّي أصمت كل هذا الصراخ هندسة.. اقتصاد و علوم سياسية.. خصوصية.. عدم خصوصية. ترحيلة مضت.. ترحيلة آتية.. مذاكرة تضيع.. أحأول أن أبدل كل هذا الصراخ بذكرى جميلة.. أراني راقدًا وسط بياضٍ ساطع، في براح لا نهائي، مرتدٍ معظم الملابس التي سافرت بها ومازال البرد يخترقها! رجليّ ملتصقتان بsnow board، و بنت نرويجية الجنسية - تكبرني ببضعة أعوام - واقفة بجانبي تضحك عليّ بعد اختلال توازني، ليس للمرة الأولى، أثناء تزحلقي على الجليد. كانت هي و أخرى مسئولتان عن مساعدتنا - نحن فريق الغطس لنادي هيليوبليس الرياضي - في النرويج بعد الإنتهاء من أداء البطولة هناك. هيا قُم. قالت لي بلغة إنجليزية ذات لكنة من بين ضحكاتها.. لم يكن عمري يتجاوز الأربعة عشر عامًا حينذاك. كان وجهي محمرًا خجلاً. أبتسم عند تذكرى هذه الأيام.. أبتسم رغم ظلام المكان - الآن - و ضيقه، لكني ما زلت أحتفظ بذكرى مضيئة. إيه اللي مصحيك لحد دلوقت؟! يقاطعني صوت حشرجة جانبي، أنظر ناحيته و أقول له وسط الظلام: مش عارف أنام مانت عارف.. نام انت بس ماتشغلش بالك. أري شبحه يهز رأسه، ثم يستغرق في النوم. أحسده على سرعة استجابة عقله للنوم.. و ألوم عقلي على فقدان هذه الموهبة! أشهق ظلامًا، و أزفر ظلامًا، ثم أنظر في الساعة فأجدها 3:08 am!!</t>
  </si>
  <si>
    <t>عامل ايه يا صديقي يا رب تكون كويس انا فرحت قوى الزيارة اللي عدت اني شوفت عمر وبلال.. المهم في السجن عملولي المحضر اللي كنت طالبه، حد من أمن الدولة جه وكانوا عايزين يكتبوا أن الدنيا جميلة وإني مش بشتكي من حاجه بس انا رفضت أمضى لغاية ما كتبوا اللي عايز اقوله فعلا،، وكمان شوفت شكوى من مركز نضال بس اللي كان مجننهم برينتات سكرين من علاء الأسواني واحدة مكتوب فيها موكا نور عين السيسي بيتعذب في السجن ده كان مجننهم وكمان تقريبا البداية ناشره نص الجواب اللي كنت باعته... شكلهم مش عايزين ينقلوني من هنا بس يا ريت تعمل محاولات أخيرة لاني عارف أنكم تعبتوا لأن موضوع التدوين بيخف عني شويه.. وعايزك تجبلي كتب وحأولوا تنجزوا موضوع الاستشكال دا وحياة امك شوف موضوع الاستشكال ضروري لاني تعبان هنا قوى، على الأقل أنزل أريح كام يوم في طرة.</t>
  </si>
  <si>
    <t>منذ حوالي خمس سنوات جلست إلى مكتبي في شركة صغيرة لتكنولوجيا المعلومات في بريتوريا (بجنوب إفريقيا) أتظاهر بالعمل وأكتب مقالًا قصيرًا لصحيفة الجارديان. كان ذلك آخر أيام حياتي العادية. وكان موضوع المقال هو ضرورة أن تؤخذ الثورة المصرية على محمل الجد، أو على الأقل هذا ما أتذكره، لأن ليس بمقدوري الرجوع إلى تلك المادة الآن. مضى أكثر من عام على آخر استخدام لي للإنترنت، ففي مصر لا يُسمح للسجناء حتى بمكالمة هاتفية. ليس لي أن أشتكي، فحظي أحسن من غيري. أحصل على زيارة عائلية مرتان أو ثلاث في الشهر على الأقل، في حين لا يُسمح لغيري من السجناء السياسيين (خاصةً المنتمين لجماعات إسلامية) بأي زيارات. في ذلك اليوم قبل خمس سنوات شاركت لأول مرة في المعركة التي- بعدها- استغرقتني تمامًا خلال الأربع سنوات التي تلت، معركة سرد الثورة. إلا أني في ذلك اليوم لم أكن متأكدًا بعد أن ما يحدث في مصر يمكن اعتباره ثورة. خشيت أن يكون ما يحدث مجرد فورانًا مؤقتًا، حتى وأنا أكتب آملًا عن ميلاد فكرة وحدوية عربية شابة تستمد جذورها من السعي إلى الكرامة والعدالة. استغرق مني الأمر يومًا آخرًا لقبول حقيقة ما يحدث، وثلاثة أيامًا أخرى قبل أن أتمكن من العودة إلى القاهرة والانضمام للتحرير، فقد انتقلت من الشك في عمق الثورة إلى الخوف من عدم اللحاق بأحداثها. بعد سقوط مبارك تنامت أهمية المعركة السردية. فبينما اضطرت الدولة إلى إيجاد تسوية ما مع الثورة، سعت في نفس الوقت إلى احتوائها من خلال إحكام السيطرة على القصة. واستمرينا نحن في محاولات صياغة أسباب مواصلة الإحتجاج، بل أسباب اندلاع الإحتجاجات من البداية. هل يُعتبر الشباب الذي يقذف الشرطة بالحجارة ثائرًا أم مخربًا؟ هل يُحسب السجناء الذين لقوا حتفهم في أعمال الشغب في السجون ضمن شهداء الثورة؟ ما هو دور الجيش في نظام مبارك؟ هل للتعليم أن يستمر مجانيًا في الجامعات الحكومية؟ هل نحن بحاجة إلى دستور جديد؟ وإذا كان الأمر كذلك، فمن يكتبه؟ وما إلى ذلك من أسئلة. كتبتُ وكتبتُ وكتبت، في الأغلب باللغة العربية، وفي الأغلب على مواقع التواصل الاجتماعي وأحيانًا في بعض الصحف اليومية. في أكثر الأحيان كانت كلماتي موجهة إلى رفاق الثورة، وشيئًا فشيء أصبح صوتي تحذيريًا، وأصبح تركيزي على مدى هشاشة اللحظة الثورية ومدى خطورة وضعنا. إلا أني لم أستطع التخلص من شعورٍ طاغٍ بالأمل، وباتساع أفق الممكن، فعلى الرغم من الانتكاسات واصلت أحلامنا في التحليق. يتحدث الناس عن جدار الخوف ولكني كنت دائمًا أراه جدارًا من اليأس، وحين زال اليأس لم يتمكن الخوف أو المذابح أو السجون من إعادة الجدار. ارتكبتُ كل السذاجات التي يرتكبها الثوار المفرطون في التفاؤل: عدت إلى مصر بشكل دائم، أنجبت طفلًا، أسست شركة ناشئة، شاركت في سلسلة من المبادرات التقدمية التي تهدف إلى خلق ديمقراطية تتّسم بالشعبية واللامركزية والمشاركة، تحديت القوانين الجائرة والمحظورات البالية، دخلت إلى السجن مبتسمًا وخرجت منه منتصرًا. في سنة 2013 بدأنا نخسر المعركة السردية، فقد غلب عليها الاستقطاب السام بين نظام دولة شِبه علماني يعاني من سعار عسكري من ناحية، ونظام إسلامي شرس يعاني من بارانويا طائفية من ناحية أخرى. كل ما أتذكره عن 2013 هو كيف بدا صوتي هستيريًا وأنا أكرر الصرخة الشكسبيرية اللعنة على بيتكما معًا”، وكيف بدت شكواي ميلودرامية وأنا أستشهد بلعنة كاساندرا التي تحذر من نار آكلة للجميع دون أن يستمع إليها أحد. وبينما امتلأت الشوارع بمسيرات ترفع صور رجال الشرطة بدلًا من ضحاياهم، وامتلأت الاعتصامات بهتافات ضد الشيعة، وازدهر الحديث عن مؤامرات قبطية، لم يعد لكلماتي أي سلطان -إلا أنها لم تتوقف عن التدفق. كنت لا زلت أمتلك صوتًا وحفنة من المستمعين. ثم قررت الدولة إنهاء الصراع بارتكاب أول جريمة ضد الإنسانية في تاريخ الجمهورية. أعادت مذبحة رابعة جدارَي الخوف واليأس معًا، وبدأت معركة سردية جديدة: كيف نقنع باقي الشعب بتقبل أن ما حدث ضد الإسلاميين كان بالفعل مذبحة، وكيف نقنعهم بضرورة رفض العنف المُرتكب باسمهم. بعد مرور ثلاثة أشهر على المذبحة كنت قد عدت إلى السجن واتخذت كتاباتي دورًا جديدًا: بتّ أدعو الثوار إلى الاعتراف بالهزيمة، إلى التخلي عن التفاؤل الذي أصبح خطرا لأنه يشجع على التمسك بموقف من اثنين: إما الغطرسة العسكرية، أو إصرار غير عملي ومرفوض شعبيًا على تغيير كامل للنظام. كنا نحتاج إلى حشد كل قوانا لنتمكن من إنقاذ ما يمكن إنقاذه على الأقل من حقوق الإنسان الأساسية. اخترت سردية الهزيمة لأن لغة الثورة نفسها كانت قد ضاعت وحل محلها مزيج خطير من مصطلحات قومية وأهلانية وخطاب جماعي وما بعد استعماري، وُظِّفَت جميعها من الطرفين لتلفيق نظريات مؤامرة معقدة ولنشر البارانويا. في أوائل 2014 كان طرح المشاركة في حملات حقوقية مقتصرة على إلغاء قانون التظاهر والإفراج عن السجناء السياسيين يُعدّ طرحًا مثيرًا للجدل بين الثوار الذين تمسك أغلبهم بتصديق إحدى سرديات نصر الثورة (وكان تعريف النصر إما بزوال جماعة الإخوان المسلمين أو بانتصارها) - بينما رفضت الأغلبية تقبّل فكرة أن حالة الطوارئ قد أصبحت هي الوضع الطبيعي الجديد. اليوم يبدو وكأننا قد كسبنا تلك المعركة السردية بالذات. نعم لا زال للدولة مؤيدوها، ولكن أعدادهم آخذة في التناقص، خاصة بين الشباب. لم يعد أحد يناقش طبيعة أحداث صيف 2013، ومضت لحظة جدال ثورة أم انقلاب”. لم يعد حتى أنصارالسيسي يتوقعون اقتراب الرخاء. من الأصعب قياس المشاعر الغالبة بين مؤيدي الجماعات الإسلامية. فمن المؤكد أن التعاطف مع محنتهم في تزايد ولكن الثقة في قدرتهم على تنظيم جبهة موحدة فعالة ضد النظام شبه منعدمة. اليأس هو ما يسود. قضيت الجزء الأكبر من سنة 2014 في السجن ولكن لم تكن كلماتي قد نضبت بعد، وإن كان غياب الأمل منها قد أفقدني جمهورًا. شعرت بأهمية التزكير بضرورة المقاومة حتى بعد الاعتراف بالهزيمة، بأن عودتنا إلى الهوامش التي ناضلنا للخروج منها أثناء حكم مبارك ما زال مقبولًا طالما واصلنا النضال من أجل الحقوق الأساسية. ولكن بحلول أوائل 2015، حين استمعت إلى الحكم الصادر ضدي، لم يبق لدي ما أقوله في النطاق العام. بقت فقط قدرتي على كتابة الرسائل الشخصية، وحتى في تلك الرسائل بدأت سيرة الثورة بل وسيرة مصر نفسها في التلاشي. وبحلول خريف 2015 كانت حتى كلماتي الشخصية قد نضبت. مرت شهور على آخر رسالة كتبتها وأكثر من عام على آخر مقال. ليس لدي ما أقوله: لا أمل، لا أحلام، لا مخاوف، لا تحذيرات، لا أفكار، لا شيء، لا شيء على الإطلاق. مثل طفل تظهر عليه علامات التوحد بدأت أتراجع وأفقد قدرتي على الكلام وقدرتي على تصور قراء أو تخيل تأثير كلماتي عليهم. أحأول أن أتذكر ما كتبته لصحيفة الجارديان قبل خمس سنوات في آخر أيام حياتي العادية. أحأول أن أتخيل رد فعل القراء. أحأول أن أتذكر وقتًا بدا فيه الغد غنيًا بالاحتمالات وبدت لكلماتي القدرة على التأثير (ولو قليلًا) على شكل ذلك الغد. ولا أستطيع التذكر. الغد الآن سيشبه تمامًا اليوم والبارحة وكل الأيام السابقة واللاحقة. ليس بمقدوري التأثير على أي شيء. لكن هناك شيئًا واحدًا لا زلت أتذكره، شيئًا واحدًا أعرفه: أن الشعور باتساع أفق الممكن كان حقيقيًا. ربما كان اعتقادنا أننا على وشك لمس الأفق بأيدينا ساذجًا، ولكن اعتقادنا بإمكانية أن نعيش في عالم مختلف لم يكن غباءً؛ كان إمكانية حقيقيًة. أو على الأقل هذا ما أتذكره.</t>
  </si>
  <si>
    <t>لا جدل حول تفوق أوبر في جودة الخدمة. الأمر لا ينحصر في شكليات كموديل السيارة وبشاشة السائق، ولا رفاهيات مثل تشغيل التكييف، وإنما يمتد لأمور مهمة مثل الشعور بالأمان ووجود آليات فعالة لمكافحة التحرش الجنسي. لكن تفوق أوبر وهيمنته لا يعتمدان على الجودة فقط، بل على عوامل هيكلية في الأسواق. يقلقني السعي الدؤوب لفرض تقنيات اقتصاد المشاركة على التعليم مثلًا أو الرعاية الصحية. كما أتحسب ليوم تظهر فيه تقنية تُزعزِع مجال عملي. لذا اهتم برصد عجز التاكسي الأبيض عن المنافسة، وهو ليس أمرًا منزوعًا عن السياق العام في القاهرة، كما أن تفوق أوبر ليس منزوعًا عن السياق العام في كاليفورنيا. منعُ مقدمي خدمة التاكسي في مصر والراغبين في الاستثمار فيها من تطويرها، يحدث بفعل فاعل. مثلًا سبقت إطلاقَ تاكسي العاصمة محاولةٌ لتأسيس شركة تدير أسطول تاكسيات متصلة بغرفة تحكم مركزية من خلال راديو قصير الموجة (لاسلكي)، ورفضتها الأجهزة الأمنية والجهات السيادية. المحاولة الثانية استُبدل فيها بشبكة الراديو الاتصال بالمحمول مع متابعة الأسطول من خلال أجهزة تحديد الموقع الجغرافي (جي بي إس)، واصطدمت أيضًا برفض أمني. لم تكتف الأجهزة الأمنية برفض فكرة غرفة التحكم المركزية من بابها، بل امتد الأمر إلى منع تقنية تحديد الموقع وعرقلة تطور نظم المعلومات الجغرافية، إما بالمنع أو برفض إتاحة ما تملكه الدولة من خرائط بتكلفة معقولة. إلى أن فرضت هيمنة الآيفون وخرائط جوجل تغييرَ السياسات. تأثير شركات كاليفورنيا على سلطاتنا واسع، وتنفتح أبواب الوزارات بل والرئاسة لممثليها. أما الشركات المحلية فلا تنفتح لها إلا متاهات البيروقراطية وكوابيس القيود الأمنية. وبعيدًا عن محاولات التطوير التقني، طُرحت أفكار أكثر تقليدية لإقامة مشاريع نقل جماعي أكثر آدمية من الميكروباص، وأقل تكلفة من التاكسي. النقل الجماعي في أغلب بلدان العالم هو خدمة مدعومة من أموال الضرائب، أي أنه ليس مجالًا مغريًا بالاستثمار لمن يرغب في تحقيق هوامش ربح مرتفعة. لذا سعت تلك المشاريع لتأسيس تعاونيات للنقل الجماعي بقاعدة ملكية واسعة، يُمَثَّل فيها السائقون وقطاع من الركاب. اصطدمت تلك الأفكار بقصور تشريعي لا يسمح فعليًا بتأسيس تعاونيات. أما عن التاكسي الأبيض نفسه، فسائقوه وملاكه، مثل كل المصريين، محرومون من حق التنظيم النقابي الحر. لذا لم تُتَح لهم المشاركة في صياغة مشاريع لتطوير الخدمة، ولا تحريك أسعار العداد لتتناسب مع زيادة أسعار الوقود أو قطع الغيار أو حتى السلع الأساسية، ولا تحقيق مرونة في التسعير تفرَّق بين أوقات الذروة وأوقات الهدوء النسبي، أو ساعات العمل وساعات الليل المتأخرة، ولا تفرِّق بين المشاوير داخل المدينة والمشاوير التي تستدعي ركوب الطرق السريعة. وهي حقوق متاحة لسائقي التاكسي في أغلب البلدان المتقدمة، ليعكس السعرُ التباينَ في المخاطر أو المشاق أو معدلات إهلاك السيارة. بالمقابل، تبنت الدولة سياسات تنموية خلقت وضعًا مثاليًا لأوبر بتوسعها في بناء أحياء ومدن جديدة، بدون الاستثمار في وسائل نقل جماعية، رغم انخفاض تكلفة مد خطوط قطارات في الصحراء المنبسطة، كما تجاهلت الدولة حجز حارات للأوتوبيسات على الطرق السريعة، وبدلًا من تقديم تسهيلات وحوافز للقطاع الخاص للدخول في مشاريع نقل جماعي، قدمت الدولة تسهيلات ائتمانية للمستهلكين شجَّعت على امتلاك السيارات الخاصة، واستمرت في توفير البنزين المدعوم للسيارات الملاكي، حتى بعد أن تحولنا لبلد تستورد الوقود بكثافة. هذه السياسات التنموية لا تعبر فقط عن انعدام الكفاءة وقصر النظر والمركزية المفرطة في اتخاذ القرار، بل هي بالأساس تعبير عن الانحياز لمصالح شريحة من المجتمع، جنت ثروتها من الاستثمار العقاري، وصمَّمت المدن والأحياء الجديدة بناءً على رؤيتها للعالم وقيمها الثقافية وتصورها عن شكل الحداثة والرفاهية، الممثَّل في كومبوندات وسيارات خاصة تقطع مسافات شاسعة بين أماكن السكن والدراسة والعمل والترفيه. هذه المنظومة القيمية ليست بمعزل عن التأثر بكاليفورنيا، فاقتصاد كاليفورنيا يكاد يكون الاقتصاد الحديث الوحيد الذي لا تلعب فيه وسائل المواصلات العامة والنقل الجماعي دورًا يُذكر، حتى مقارنةً بولايات أمريكية أخرى كنيويورك. كما أنها ليست مصادفة أن يسمى أحد أقدم مشاريع كومبوندات ضواحي القاهرة بيفرلي هيلز” نسبةً إلى الحي الهوليودي الشهير. كيف تقاس المسافة بين القاهرة وكاليفورنيا يصر المتحمسون للتقنيات المزعزِعة والثورة التكنولوجية الرابعة على إنكار أي محتوى أيديولوجي أو ثقافي لهذه التقنيات، ويفسرون الانحياز الجغرافي بالأسبقية التاريخية فقط. وفقًا لهم، فكل ما يحتاجه رواد الأعمال” في أي مكان على الكوكب هو فكرة. فرص الكل متكافئة في تحويل تلك الأفكار لمشاريع ناجحة بتكلفة منخفضة، على أساس أن تصميم برمجيات وتطبيقات جديدة لا يحتاج لعقود من التراكم الرأسمالي، اعتمادًا على تولي الشركات الكبرى كأبل وجوجل وأورانج وفودافون مهمة توفير البنية التحتية وإزالة العقبات البيروقراطية. نظريًا لا فارق بين شركة مصرية وأوبر إلا الأسبقية. طالما أن لدى الشركة المصرية فكرة تمثل حلًا ناجحًا لمشكلة حقيقية. يمكن رصد تهافت هذه الأساطير بسهولة. فلو أن كل المطلوب فكرة، ولو أن الأسبق غالبًا يفوز، لما هيمنت أوبر أصلاً، ﻷنها ليست أول من اخترع آليات اقتصاد المشاركة، ولا أول من وظَّفتها في التشارك في السيارات الملاكي كبديل للتاكسي. لم تقدِّم أوبر تقريبًا أي حلول أو أفكار جديدة أو خصائص فريدة لم يأتِ بها منافسوها والسابقون عليها، اللهم إلا استراتيجيات لإغراق السوق ومزاحمة المنافسين بأساليب مطعون في قانونيتها. حتى شرط أن تُقدِّم الفكرة حلًا لمشكلة حقيقية مجرد أسطورة. فمدن مثل باريس ونيويورك بها وسائل مواصلات عالية الجودة والكفاءة والانضباط وواسعة التغطية، كما أن خدمات التاكسي بها لم تكن مصدر شكوى واسعة مثلما في مصر، حتى يتسنى الحديث عن حلول ومشاكل. ومع ذلك اقتحمت أوبر تلك الأسواق بعنف يهدد أرزاق سائقي التاكسي، وبإلحاح يغري الحكومات بالتخلي عن التزاماتها تجاه وسائل النقل الجماعي (خصوصًا أن نقابات العاملين بمؤسسات النقل العام تتمتع بمركز تفاوضي قوي، نظرًا لامتداد تأثير إضراباتها على كافة أوجه النشاط الاقتصادي). لو كانت الفرص متكافئةً حقًا، لرأينا تطبيقات وخدمات ناجحة عالميًا صادرة من بلاد لها إسهاماتها المهمة في تطوير تكنولوجيا المعلومات والاتصالات. ومع ذلك لا ريادة أوروبا الغربية في تطوير الوِب، ولا ريادة الإسكندناف في تطوير المحمول، ولا ريادة كوريا الجنوبية في تطوير الشبكات، ولا ريادة اليابان في تطوير الإلكترونيات، انعكست في قوائم التطبيقات الأكثر انتشارًا. بل أن المنافسة من ولايات أمريكية غير كاليفورنيا نادرة. يقوم نموذج كاليفورنيا ووادي السيليكون على تخمة في التمويل تسمح بتغيير قواعد السوق، بحيث تُعفى الشركات من ضرورة تحقيق أرباح، مقابل أن تحقق نموًا مطردًا ومتسارعًا، على أساس أن نمو قاعدة المستخدمين وتزايد اعتمادهم على الخدمة المقدمة يعكس قيمة مضافة يمكن تحويلها لأرباح في مرحلة لاحقة. وفقًا لهذا النموذج، لا يحقق المستثمر مكاسب من توزيع أرباح الشركة، بل من حصيلة بيع الشركة نفسها، بأضعاف ما استثمر فيها، لشركة أكبر تتولى هي مسؤولية تحويلها لوحدة رابحة أو حتى امتصاص الخسائر المستمرة في صورة تخفيض ضريبي (بيع أنستاجرام لفيس بوك مثلًا)، أو يحقق المستثمر مكاسبه بعد إدراج الشركة في البورصة من خلال المتاجرة في الأسهم التي يرتفع سعرها، لتعكس حصة الشركة من السوق ومعدل نموها والقيمة المضافة، بغض النظر عن تكاليف التشغيل وصعوبة جني الأرباح. السر وراء تفوق أوبر بكل بساطة هو تمويل خرافي يسمح للشركة بتحمل خسائر ضخمة عامًا وراء عام. لا تحقق أوبر أرباحًا في الوقت الحالي، ولا حاجة لها لتحقيق أرباح على المدى القريب، ولا حتى المتوسط. هذا التمويل يسمح لها بإغراق أي أسواق تلاقي فيها منافسة أو مقاومة، بأن تصرف مثلًا مكافآت إضافية للسائقين لاستقطابهم بعيدًا عن المنافسين، كما يسمح بالإنفاق على حملة دعاية وعلاقات عامة واسعة التأثير، بما فيها على صانعي القرار، والأهم أنه يسمح بالتوسع السريع في أسواق جديدة دون الحاجة للتأني والدراسة المرتبطة أساسًا بحسابات المكسب والخسارة، والأخطر هو إمكانية تحمل تكاليف أي نزاعات قضائية مع منافسين أو سائقين أو زبائن أو ممثلين للحكومات المحلية أو المجتمع المدني، ومد إجراءات التقاضي لاستنزاف الخصوم، ثم التسوية خارج المحاكم، قبل صدور أحكام نهائية قد ترسخ مبادئ ملزمة. عند مرحلة ما من هذا النمو السريع يتحول الأمر لاحتكار للسوق بفضل ما يسمى بـ”تأثير الشبكة”. فأي سائق جديد سيفضِّل أوبر على المنافسين بسبب اتساع قاعدة المستخدمين، والأمر ذاته ينطبق على الركاب. وطبعًا نظام تقييم السائق والراكب أكثر كفاءة مع زيادة عدد المستخدمين وعدد الرحلات. تحمُّلُ خسائر في مراحل التأسيس، أو لوضع قدم في سوق جديدة، هو سلوك طبيعي في أي نشاط رأسمالي، لكن تمويل خسائر فادحة لفترة ممتدة بغرض السيطرة على السوق يُسمَّى عادة إغراقًا وَسَعيًا للاحتكار. أما ضخ أموال لدرجة تعفي قطاعًا ما من أعباء تحقيق أرباح، فيسمى عادة دعمًا مستترًا، ويُفترض أن التوسع فيه مضرٌ للتنافسية ومشوه للأسواق. لو تبنت شركة مصرية تعمل في الفضاء المادي (صناعات غذائية مثلًا) استراتيجية مشابهة من إغراق معتمدٍ على دعم يقوِّض التنافسية سعيًا لفتح واحتكار سوق أوروبية مثلًا لرُدعت فورًا. لكن شركات وادي السيليكون تستمر في تمويل الخسائر، حتى بعد نمو قاعدة زبائنها لتصل إلى مئات الملايين. وتلاقي اقتصادات تسبقنا بمراحل صعوبةً في استنساخ أو منافسة نموذج كاليفورنيا هذا، رغم الرواج المفرط لسياسات تشجيع رواد الأعمال” و”الشركات الناشئة”. فما بالكم بحال بلادنا؟ مثلًا، تحأول ألمانيا المنافسة بتشجيع البنوك على ضخ أموال لسوق البرمجيات والتطبيقات، عن طريق تسهيل الائتمان للشركات الناشئة، وتقبل مخاطر فشل وإغلاق العديد من المشاريع على أمل أن يعوض نجاح مشروع واحد خسائر العشرات. في مصر، وأيًا كان مصدر التمويل وشروط الائتمان، فغالبًا ينتهي بك الحال للتوقيع على شيكات أو وصولات أمانة. أي أن المخاطرة والتجربة مصيرها السجن وخراب البيوت. تكاد الصين تكون الدولة الوحيدة التي نجحت في تحصين اقتصادها من زعزعة وادي السيليكون، بل ونجحت في دعم شركات محلية تقدم خدمات بديلة. استخدمت الصين نفس آليات تشجيع التصنيع، أي السياسات الحمائية والقيود الصارمة التي تحدد أي الشركات الأجنبية يُسمح لها بدخول السوق الصينية وفي أي مجالات، مع قائمة شروط طويلة (يقضي مارك زوكربرج الكثير من وقته في الصين في محاولات دؤوبة لإقناع السلطات بالسماح بدخول فيس بوك للسوق الصينية). هذه السياسة انعكاس لسياسات إحلال الواردات التي تبنتها دول ما بعد الاستعمار في مراحل تشجيع التصنيع. لكن يضاف إليها في المجال المعلوماتي الرغبة السلطوية في التحكم التام، والتقييد الصارم لحرية الرأي والتعبير. وبما أننا غالبًا لا ننوي إصلاح سياساتنا التنموية، ولا تطوير بنيتنا التحتية، ولا تحسين تعليمنا، ولا تشجيع مبادراتنا الفردية، ولا إطلاق حرياتنا العامة، ولا حتى إحلال وارداتنا، وغالبًا لن ننقل عن الصين إلا النزعة السلطوية، فالأفضل لي ولكم أن نضع القلق جانبًا ونتعلم أن نحب أوبر. وبكرة تحلى لما أوبر يلغي السواق لصالح سيارة ذاتية القيادة، ومشوار الجامعة يبقى أرخص، وبعده أحلى كمان لما يلغوا الجامعة وتلغي المشوار وتقعد في بيتك معزز مكرم تتعلم من خان أكاديمي، وبعده أحلى وأحلى لما تلغي مشوار الشغل كمان، وتقعد في بيتك فواعلي بتشتغل بالحتة في سوق عمل مرن مبني على المشاركة، وبعده أحلى كمان لما يطلَّعوك معاش مبكر لصالح روبوت. ما تنساش تشغل التكييف، دا البنزين مدعم والدعم لازم يوصل مستحقيه.</t>
  </si>
  <si>
    <t>بدات اعود للوعى تدريجيآ... اسمع همسات من حولى...اتنفس بصعوبة.. اة مازلنا على قيد الحياة..انة اليوم الخامس والثلااثون على اضرابى عن الطعام لااريد ان افتح عينى فأنا اعلم جيدآ ما سارة من حولى...لاجديد..نفس الغرفة الضيقة..نفس القضبان..الباب الاسود المغلق..مجموعة الاسوار خلفة..عندما كنت صغيرآفى حصة الرسم فى المدرسة حأولت كثيرآ ان اقوم بالرسم على خلفية سوداء او اضع الوانا اخرى على اللون الاسود.. ولكن كانت كل محاولاتى تبوء بالفشل فاللون الاسود يبتلع كل ما حولة ولكننى الان اكتشفت انى مخطئآ فعندما اغمض عينى استطيع ان الون كيفما اشاء وارسم الاشخاص والاماكن بادق التفاصيل على نفس هذة اللوحة السوداء التى كنت اظن انى لن استطيع الرسم عليها لم اكن اتخيل وجود هذة العالم الفسيح خلف جفونى.. فسقط كل ما علىٍٍِ ان اسدل الستار... انطلقت فى عالمى..وجدتنى فى الجامعة.. بكل مبانيها..الطرق كما هى ...الحدائق والمدرجات.. اقتربت الامتحانات الان وكل الطلاب يستعدون..اتذكرهذة اللحظات والايام عندما كنت طالبآ يومآ ما..القلق التوتر السهر اجتماع الاصدقاء داخل احد الغرف فى المدينة الجامعية لنقوم بحل المسائل الصعبة والوقوف امام احد المكتبات لتصوير الملازم والمذكرات والجدول الذى يدور بيننا لنختار احدنا ليقوم بعمل الشاى والسندوتشات، عمل ال profile pichure مغلق الامتحانات،هذة المادة الصعبة التى كنت اتوفع انى لن استطيع ان اجيب على سؤال واحد فيها،هذة الكأبوس اللعين الذى يأتينى قبل امتحانات كل عام بأنى فى لجنة الامتحانات ولا استطيع الاجابة على اى سؤال.. اتصال امى بى قبل الامتحانات للاطمئنان والدعاء لى ولزملائى..لحظة امساكى ورقة اللأسئلة فأنظر فيها سريعآ وعندما اجدنى اعرف كل ما تحوية من الاسئلة،اشعر بعبقرية منقطعة النظير،تبادل الاتصالات بين الاصدقاء للسؤال على النتيجة،حفل التخرج التى يحلم بها كل طالب وكل ولى أمر ولكنى الان اصبحت طالبآ مع ايقاف التنفيذ، رفضت الجامعة امتحانى لثلاث سنوات على التوالى.. عدت سريعآ.. اصبحت الصورة سوداء خلف جفونى وقفز الى رأسى هذة السؤال حتى لوامتحنت وتخرجت..سأظل مهندسآ مع ايقاف التنفيذ بل ان حياتى كلها اصبحت مع ايقاف التنفيذ.. ألاف الطلاب الان داخل هذة السجون رفضت الجامعات اداؤهم الامتحانات، وكل رؤساء الجامعات تحولوا الى جلادين وكأنهم لا يكفيهم ما وقع على هؤلاء من ظلم..قررت ان اعود الى واقعى الاليم مرة أخرى.. اخذت افتح عينى.. فاذآببعض احزمة الضوء تسقط على وجهى من فتحات ضيقة فى الحائط..تساءلت لماذا خلق الله لنا هذا الليل والظلام ولماذاعندما نغلق اعيننا نرى الظلام وليس النور؟ ترى هل يريد الله منا ان نرسم على هذة اللوحة السوداء خلف اعيننا؟ عندهالن تكون هناك حدودآ لحركاتنا كمالو كنا فى النور.. عندها وفقط نستطيع ان نلتقى خارج حدود الزمان والمكان كما نشاء... احأول ان اتحرك ولكنى لااستطيع الحركة بمفردى الان...سيطر اعياء شديد على سائر جسدى.. فقدت كثيرآ من وزنى.. ولكنى مستمر فى اضرابى حتى اوقف عن نفسى هذا الظلم... الحرية وفقط...هى كل ما أريد</t>
  </si>
  <si>
    <t>أساتذتي الأفاضل.. رفاقي وزملائي تحية طيبة أرى الكلمات وقد عجزت عن وصف سعادتي عندما أخبرني أخي محمد بانطلاق النسخة الثانية من مسابقة Shawkan photo award جاء الخبر كشعاع ضوء لينير الظلمة التي طالتني، وأظن أن تلك الحالة طالت الجميع. تلقيت الخبر بعد ما رفع القاضي الجلسة معلنا التأجيل لجلسة ١٧ يناير ٢٠١٧ - كل عام وأنتم بخير- فكان الخبر العيد بالنسبة لي. بالرغم من تردي حالة حرية الصحافة في مصر إلا أن مجتمع الصحافيين لا يزال مؤمنا بالحرية، والنضال من أجل الكلمة لا يزال مستمرا عند حضوري الجلسات أحاط بكثير من الاحباط لعدم ثقتي في العدالة وطول أمد التقاضي وخروج الإخوان واحدا تلو الآخر استكمالا لحصاري. كم كبير من الظلمة لا يضيئه سوى مشاهدة رفاقي باستعدادهم وحركاتهم واختيار أماكن وقوفهم وطريقة إمساكهم للكاميرا وترقبهم بعيون متأهبة تنقض على اللحظة في حالة نهم للقطة أفضل. نعم أشتاق للكاميرا وتلك الحالة الصقورية النهمة للالتقاط، ودائما يطاردني سؤال يعترض تلك الحالة: ما هو سر استمرارنا نحن الصحافيين في العمل بل وتزايد أعدادنا وتعاظم اصرارنا بالرغم من محاولات قمعنا وتكميم أفواهنا وتكسير أقلامنا وطمس عدساتنا ومنع سفرنا.. إلخ أبحث في كل اتجاه عن الإجابة حتى أصل لحقيقة ويقين راسخ، أو هكذا أراها.اننا نفعل ما نفعل كي نوثق التاريخ بلقطاتنا، ونقوم بواجبنا في نشر الحقائق والمعرفة والتنوير وان كان الثمن عمرنا وحياتنا. يوما بعد يوم أزداد فخرا لانتمائي لمجتمع المصورين الصحفيين المصريين.أشكر وأقدر دعمكم والوقوف بجانبي في وقت حاجتي أعضاء اللجنة الكرام مع حفظ الألقاب : حسام دياب - توماس هارتويل - رانده شعث - أحمد هيمن - روجيه أنيس كما أتوجه بالشكر والحب والتقدير للجنة في نسخة المسابقة الأولى وأجدد ثقتي في أساتذتي ورفاقي أعضاء اللجنة وكلي يقين أن المستوى الفني للمسابقة سيكون عظيما بعظمة صور زملائي وأدائهم المتميز والذي يزداد خبرة وجمالا لقطة بعد لقطة حظ سعيد للجميع ومبروك للفائزين وشكرا للمشاركين عام سعيد محمود أبو زيد شوكان</t>
  </si>
  <si>
    <t>إبراهيم .. إبراهيم .. اصحى يا هيما !! ماذا لو لم يستيقظ إبراهيم ؟!! إبراهيم وعمر ؟! اعلان- أفندم !!- انتوا ليكوا أخ في الحدث اسمه أنس ؟؟- آه يا باشا ، خير ؟- مفيش، المأمور بيقول روحوا سلموا عليه عشان عايزكم ...وفي غرفة حجز الحدث.. أنس .. أنس .. هو ماله؟ مش بيرد ليه ؟! ماذا لو لم يرد أنس ؟!!- ماذا عني ؟! كيف سيتصرف كلانا إذا فقدنا ثالثنا ؟! بل كيف سنتصرف إذا ما فقدنا رفيقنا منعم ؟!!أتساءل عن ماهية تبليغ هذا النوع من الأخبار، وأتساءل عن نوع الصبر المستخدم في تلك الفجيعة ... الموت !!! ليس في أي مكان ...الموت هنا ... في محبسك !!تُرى هل سنخرج لحضور جنازة أحدنا ؟ ثم نعود إلى محبسنا ؟! أم سيفرج عنا رأفةً بنا وبما آل إليه حالنا ؟! هل من الضروري أن نفجع حتى يدرك من ظلم أنه ظلم؟! أتدري ؟؟ وفقا لما اكتسبته من خبرات في دهاليز السجون والسجانين والمسجونين ، فقد يمر حدث كهذا مرور الكرام ، بطانية ميري ب 20 جنيه هي الكفن وكمان الله بالسر عليم ..بالأمس وضعت أختي الصغرى وليدها الأول ، اتفقنا على تسميته اللي ما يتسمى ،حملت به ووضعته ونحن في حبسنا ،و ربما يستمر الظلم حتى سنين عمره الأُول ، من يدري ؟!!تملكني فرحة لا وصف لها ، وغالبتني دموع لا علم لي بمصدرها إلا أنها تخرج من عيني ، حمدت الله كثيراً على سلامتها و أن وهبنا روحاً جديدة ، رددت ملياً اللهم كما أخرجت روحاً من روح أخرجنا من هنا آمنين .لم أشعر من أبي أن الروح الجديدة ملأت أرجاء روحه الخاوية على فراقنا ثلاثتنا .. دائماً ما كان يردد لي ذلك ، لا عوض عنكم ،و أن كل ما في الكون رخيص إلا أنتم.. دائما يذكرني بذلك .في الثالث والعشرين من نوفمبر ، كان ميلادي ، لا أدري إن كان عيداً أم لا ؟!! بالتأكيد كان عيداً حينها ولكن أُكُل ذكرى ميلاد تعتبر عيداً ؟!!شعرتُ أني أقف على مسرح العشرينات منحنياً إلى الجمهور مودعاً مُكرَهاً لدوري في العشرينات ، كان دوراً متواضعاً إلى حدٍ ما ...كنت أتمنى أن يضم النص العديد من المشاهد ، مشهد ولدي الذي أنجبته في العشرينات من عمري لكي أكون له صديقاً لا أباً فقط...مشهد زوجتي العشرينية وهي ترتدي البياض في حفل زفاف أسطوري ، على شواطئ البحر الأحمر أو في أراضٍ خضراء شاسعة ، لا أنكر أنني قد عقدت قراني فعلاً لكن المشهد لم يكتمل ، ولا أدري لمن وجب الاعتذار ، لها ؟ أم للجمهور ؟!أما المشهد الرئيسي الذي طالما حلمت به منذ أوائل العشرينات هو حقيبة ظهر و كاميرا وعن يميني قرة العين و رفيقة الدرب زوجتي المصون ونحن نتجاذب أطراف الحديث ونتبادل الابتسامات في أحد شوارع برلين - لا في ألمانيا المحطة أو ألمانيا البلد - بل في ألمانيا الحلم ...خمس سنين مضت في محاولاتٍ مُضنية للالتحاق بفريق ال بي بي سي ، عملت خلال هذه الأعوام جاهداً لكي أكون على القدر الذي يليق بصرحٍ عملاق كهذا ، ندوات ومؤتمرات ، ورش عمل ودورات تدريبية ، ما تركت موضع قدم إلا وخطوت إليه بحثاً عن مكانٍ مرموق في تلك المدرسة التي يتشرف أي ذي صلة بمجال الإعلام و أفرعه بالالتحاق بها ، وكان في صندوق بريدي الإلكتروني تلك الرسالة بالإنجليزية : السيد / عمر عبد المقصودتحية طيبة وبعدنود نحن ال بي بي سي أن نهنئ سيادتكم بأنكم تم اختياركم في وظيفة ,, مذيع نشرة رياضية ، باللغة العربية ، وأنتم الآن ضمن القائمة القصيرة للمقابلات ( أي ضمن عدد محدود من المقبولين ) بالرجاء تحديد ميعاد ومكان للمقابلة خلال مدة أقصاها أربعة أسابيع من الآن ، مع تحديد إمكانية السفر إلى لندن وكان الرد : عفواً ... عمر عبد المقصود قيد الإحتجاز الآن على ذمة قضية رأي .. نرجو التواصل .. لكم جزيل الشكر .</t>
  </si>
  <si>
    <t>مللتُ السجن. مللت كل مايتعلق به. مللت الكلام عنه ومللت الكتابه عنه والمكوث فيه ومحاوله تحسينه.مؤخرا ً، بدأت أترك السجن وأهرب.أهرب الى الحريه.ليس هروبا ً مادياً، مع أنى أتمنى بكل كيانى أن أستطيع هذا، لكنه هروب وجدانى. هروب الروح.صرت أنتشى بالمتع الصغيره وأملأ كيانى بلحظات حدوثها. أُقدِّرها وأخبُرُها بكل حواسى. يسمونها فى الحريه المتع الصغيره the small pleasures ..لكنها فى السجن المتع الكبيره، أو لأكون دقيقا، المتع الوحيده.أصلى الفجر ويطفأ النور فى الزنزانه وينام الجميع. ينام الجميع إلَّاى.أصنع كوبا من الشاى، أقفز الخطى باحترافيه بين الأجساد الممده حاملا ً كوب الشاى.فى رشاقه جديره بمن مارس هذه اللعبه ثلاث سنوات يوميا.أصل لمكانى الصغير فى آخر الزنزانة وأسند ظهرى إلى الحائط. أضئ مصباحا ً صغيرا ً فوق رأسى وأُغطيه كى يصدر ضوءاً خافتا ً لا يضايق النائمين، وأفتح كتابى وأقرأ وأنا أرتشف كوب الشاى. لحظة صفاء. أخرج فيها مغادرا ًجسدى ومراقبا ً المشهد من الأعلى. أتخيله كأفيش فيلم درامى. أتخيل ما سيجول بخاطر من يرى هذه اللقطة الثابتة من الزمن. فى المشهد شئ من جمال حزين، أو حزن جميل.أبتسم وأرجع إلى جسدى وأكمل القراءة .لقطة أخرى. أتمدد على ظهرى واضعا ً سماعات الراديو بأذنىّ. أقلب فى المحطات بشرود. وإذا بى أفاجأ بإحدى أغانىًّ المفضلة لفرقة كايروكى أغنية يا الميدان.أسترخى وأطلق لروحى العنان.أشعر بالكلمات تتخطى أذنىّ وتصطدم بروحى مباشره ً.تلمسنى. تأخذنى ونسافر معا ًإلى ذكرىات أماكن سمعتها فيها من قبل أو أحداث أرتبطت بها. فجأة ينقبض قلبى فى ألم وأنا أسمع صوت عايدة الايوبى يقول:ساعات بخاف تبقى ذكرى..نبعد عنك تموت الفكرة..نرجع تانى ننسى اللى فات..نحكى عنك فى الحكاياتأبتسم بحزن. لم يعودوا حتى يحكوا عنه الحكايات. يخافون. فقد شوهت الحكايات وطمست ونسى الناس.لقطة ثالثة حصول 34 طالب من زملاءنا منذ سنتين على البراءة فى النقض أثناء فترة الأمتحانات ونحن فى طرة الشهر الماضى.لحظة حملهم لأشيائهم وتوجههم للمغادرة لمنازلهم. كان جميع الطلبة فى التريض. ما يزيد عن مائتيّ طالب.عن الفرحة العارمة والعناقات وعدم التصديق. رافقونا عامين فى السجن والترحيلات والإمتحانات، والآن يرحلون لبيوتهم. وقفت أحتضنهم وأسلّم وأشهد الجمال.الجمال فى سجين فى أسعد لحظاته لكنه يعانق أصحابه ويبكى لفراقهم. يبكى بكاءا ً لن يفهمه إلا من عرف معنى مشاركة المحنة واقتسام لحظات العناء والضحك تحت القهر.اسمع صوتا جميلا يملأ جنبات السجن منشدا:أودعكم بدمعات العيون... أودعكم وأنتم لى عيونىأودعكم وفى قلبى لهيب... تجود به من الشوق شجونىأيا إخوة فى الله كنتم... على المأساهِ لى خير معينِأراقب الدمعات تتلألأ فى عيون الجميع وألحظها فى عينىّ . ينسى الجميع اختلافاتهم فى الفكر ووجهات النظر، ويعانقون اللحظة. لا أمسح الدموع وأتركها تسقط. عن المتع الصغيرة، الكبيرة، الوحيدة.عن المتع التى صارت شغلى الشاغل الآن، لأنها دليلى الوحيد على احتفاظى بإنسانيتى.أتعلق بها كطوق نجاة. هى مخرجى الوحيد من هنا. تذكرنى أن هذا ليس مكانى.تمنعنى من التعوُّد. من التكيُّف. التكيُّف يورث اللامبالاة. وبين اللامبالاة والحزن،حتما سأختار الحزن. فما دمت حزينا، أطمأننت أن ما زلت انسانا.يقول على عزت بيجوفيتش فى كتابه هروبى إلى الحرية: يتيح السجن للمرء أن يدرك من الأمور ما يمكن وصفه بأنه (جوهرىّ الى حد الألم)ويضيف قائلا ً لكن الإنسان وحده هو الذى يضفى على الكبد والمعاناه معنى ما، وهذا هو الفرق قد يكون هذا فارقا ً صغيرا، لكن لسجين مثلى لا يملك سوى إنسانيته لتضفى على وجوده معنى،فهذا يشكل كل الفرق فى العالم.أتحمل منتظرا. لعل جسدى يلحق بروحى قريبا.فى الحرية</t>
  </si>
  <si>
    <t>هل لهذا الكأبوس من آخر؟ ألن يأتى الفصل الأخير؟ ألن ينبض قلبى بغير الألم؟ ألن تسكن روحى و تهدأ أبداً؟ أما آن للنقطة أن توضع فى آخر السطر؟ كل بذرة أمل تقتلع بمجراف من اليأس اللعين. كل شرارة حب تنطفئ أمام طوفان الكره و الحقد المندفع. كل قطرة راحة تغمرها سيول الدموع حتى تغطيها. ماذا بعد هذا البؤس؟ أستلقى على ظهرى فى جو كالجحيم، أحأول المرور ببصرى خلال فتحات القضبان المتراكبة لعلى أحظى بلقطة للسماء. أجمع اللقطات فى مخيلتى و أغمض عينى محاولاً أن أراها كاملة بلا قضبان. لا أفلح. نسيتها بلا قضبان. ينبض قلبى باللاشئ. بالخواء. صرت أمقت هذا المكان بكل تفاصيله و كل ما فيه و من فيه. لا أتحمل فيه لحظة أخرى. استوت عندى مميزاته و عيوبه. صار كل شئ سواء. مكثت فى الزيارة دقائق أم ساعات. نمت على قدر اصبعين أو على سرير. حصلت على جميع الامكانيات الممكنة أو عُذِّبتُ كل يوم. سواء. لا أكترث. لم أعد أريد سوى الخروج. الرحيل. تكفينى الجروح التى لا تلتئم و لن تلتئم. الكوابيس التى ستلاحقنى حتى لو خرجت. العلامة الدائمة فى روحى و التى لن تزول. الضيق الذى أشعر به فى صدرى مع كل نفس. سخطى على البشرية جمعاء حتى صرت أشعر أنى سجين فى هذا الكوكب و هذا الجسد. امتلأت نفسى بالحروق و التشوهات حتى كدت لا أتعرف عليها. يقولون أن العبيد فقط هم من يبحثون عن تحسين شروط العبودية، لذا لن أبحث عن تحسين شروط سجنى ثانية. لن أرضى بغير الحرية. لن أسمح لهم بتحديد إطار طموحاتى بالسجن ثانية. لن اطالب إلا بشئ واحد بقلبى و لسانى و قلمى من اليوم. حريتى. عبدالرحمن الجندى السبت 25-6-2016 20 رمضان</t>
  </si>
  <si>
    <t>العمل النقابي في مصر له جذور قديمة، وقد شهدت الحياة النقابية في مصر العديد من التطورات والتحولات التاريخية حتى وصلت للصورة الحالية المعروفة، تحولات بين الانفتاح والانغلاق وبين التحرر والاحتواء وبين التعاون والصدام.فمن المعروف أن أول نقابة مهنية في مصر كانت نقابة المحاميين أمام المحاكم المختلطة عام 1876، ولكن فى الواقع كانت هناك صورة أقدم لما يشبه العمل النقابي فى مصر، فقد كان هناك ما يسمى الطوائف المهنية، وكان لكل طائفة شيخ أو شهبندر لتنظيم عمل الفئة أو الطائفة أو الحرفة أو الصنعة، وقد استمر هذا النظام لعدة مئات من السنوات في العصر المملوكى والعثمانى قبل بدء إنشاء النقابات المهنية على النموذج الغربى في القرن السابع عشر.***وقد شهدت الحقبة الليبرالية في مصر (1923- 1952) فترة ازدهار ونمو العمل النقابي وحركة المجتمع المدنى بشكل عام، حيث كان المجتمع يتمتع بالحرية والديناميكية بشكل نسبي في ذلك الوقت مقارنة بما بعد تلك الفترة، وكذلك كان للنقابات دور وطنى هام في حشد الجماهير ضد الاحتلال البريطانى وكذلك ضد الفساد والسلطوية.وقد نص دستور 1923 على حرية التنظيم مما ساهم فى تزايد عدد النقابات بعد ذلك، ولا نغفل الدور السياسي لنقابة المحاميين في المطالبة بالاستقلال ورحيل الاحتلال، حتى كان الصدام بين السلطة والنقابات بالقانون 35 لسنة 1939 الذي حظر العمل السياسي للنقابات وأعطى الحكومة حق التدخل. ثم كان القانون 48 لسنة 1944 الذي أعطى الحكومة أو الدولة سلطات أكبر من ذي قبل.***ولكن كل ذلك لا يعد شيئا أمام السيطرة والهيمنة الكاملة بعد 1952، فرغم محاولات الحكومات الموالية للملك في السيطرة على العمل النقابي وتحجيم العمل الوطنى للنقابات إلا أن معظم تلك المجهودات باءت بالفشل وكان للنقابات دور هام في نشر الوعى وفي مقاومة الهيمنة والاستعمار، وكانت النقابات هى المدافع الحق عن حقوق الفئة التى تمثلها، أما بعد يوليو 1952 ورغم كل الشعارات الشعبوية والاشتراكية إلا أنه حدث صدام مبكر مع إعدام عمال كفر الدوار، ثم الصدام مع نقابة المحاميين أثناء أزمة مارس 1954 بعد انقلاب عبدالناصر على محمد نجيب والتنكيل بالضباط الذين طالبوا بعودة الحياة الديمقراطية وعودة الجيش للثكنات مرة أخرى، وبعد ذلك توالى التدخل والهيمنة وتعيين ضباط من مجلس قيادة الثورة لإدارة شئون النقابات المهنية، وقد هدد عبدالناصر بحل كل النقابات المهنية علانية في 1957 واعتبرها عديمة الأهمية وتشق الصف الوطني وأداه من أدوات الاستعمار، ولذلك كان الاتحاد الاشتراكي هو المهيمن.. ولكن كان للنقابات دور هام في مظاهرات الصحوة إن صح التعبير في 1968 بعد هزيمة 1967.***أما عن فترة السادات ومبارك فقد كان هناك الانفتاح الصوري والشكلي، أو التحول الليبرالي دون التحول الديمقراطي، فقد نص دستور 1971 على حرية إنشاء النقابات، ثم كانت هناك المنابر ثم الأحزاب، فكما كان هناك أحزاب مقيدة كانت هناك نقابات أيضا مقيدة، إلى أن حدث الصدام مع الحكومة والسادات بعد 1977 وبعد معاهدة السلام مع إسرائيل إلى أن تم حل مجلس نقابة المحاميين عام 1981 واستمر التضييق بشكل عام على العمل النقابي بعد زيادة اعتراض النقابات على الآثار السلبية للانفتاح الاقتصادي السداح مداح.***أما في عهد مبارك فقد كانت هناك تهدئة مؤقتة ومصالحة في البداية ولكن حدث الصدام بعد سيطرة الإخوان على مجالس العديد من النقابات أو حتى زيادة الاعتراضات على سياسات مبارك بدون تدخل الإخوان، ولذلك كان هناك القانون 100 لسنة 1993 الذي ضمن السيطرة الكاملة للحكومة على النقابات، وأصبحت النقابات جزءًا من الحكومة أو الدولة، وكانت هناك كتلة الحزب الوطني التي تتحكم في النقابات المهنية والتدخل الأمني المستمر وسياسات العقاب والاعتقال وربط المميزات بالولاء للحزب الوطني.***ولكن بعد الثورة وبعد إلغاء القانون 100 استبشرنا خيرا، وشجعنا فكرة النقابات المستقلة، فأصل النقابات أن تكون مستقلة وليست جزءا من البيروقراطية أو تابعة للحكومة أو قابلة لتدخلات السلطة.أصل النقابات أن تدافع عن مصالح الفئة التي تمثلها في وجه السلطة، فالحياة هي تصادم مصالح، الحياة لم تكن جنة في يوم من الأيام، ورغم حتمية صدام المصالح ولكن التحضر هو كيف ندير هذا الصدام بشكل متحضر وبشكل سلمي وبدون صراع صفري وبدون هيمنة أو سيطرة.ولكن لماذا أتحدث عن النقابات وتاريخها، الأمر شخصي بالنسبة لي، فربما قد لا يعلم البعض أني في الأساس أعمل مهندس مدني في مجال الإنشاءات وإدارة المشروعات، وبالتالي أنتمي لنقابة المهندسين العريقة التي تم إنشائها عام 1946 كذلك جمعية المهندسين 1917، وكم كان مؤلم بالنسبة لى أن أقرأ في الصحف دعوات الجمعية العمومية للمهندسين منذ عدة أسابيع ثم الإنتخابات النصفية لمجالس النقابة ومجالس الشعبة، وهو الحدث الذى تعطل بعد فرض الحراسة على النقابة، وهو الحدث الذى كم حلمت أن أشارك فيه وأن يكون لى دورا في العمل النقابى بعد ثورة يناير، وإن كنت قد شاركت بمجهود بسيط قبل 25 يناير من خلال نشر بيانات مهندسين ضد الحراسة والمهندسون الديمقراطيون.والأمر الشخصي الآخر هو دور النقابة في مساندة أعضائها، فقد فرحت في بداية حبسى منذ 28 شهرا عندما قرأت أن نقابة المهندسين قد قررت صرف ما يشبه إعانة بسيطة لأسر المهندسين المحبوسين، ولكن لم تدم فرحتي طويلا، فقد قامت الدنيا ولم تقعد وثارت وهاجت وماجت وتم اتهام المجلس السابق بمحاولة دعم أسر المهندسين الإرهابيين، ولذلك تراجع المجلس السابق عن القرار وقام المجلس الحالى بتأكيد إلغاء القرار ولم يتم صرف أي إعانات لأسر المهندسين المحبوسين، أو ربما تم ولكن لشهر أو أكثر قبل حبسى على ما أعتقد.بالتأكيد ما أتحدث عنه هو أمر شخصي، ولكن بالتأكيد هناك آلاف المهندسين المحبوسين سواء على ذمة التحقيق أو بعد صدور أحكام، والبعض بسبب التظاهر والبعض على خلفية قضايا عنف، ولكن حتى لو قضايا جنائية وليس سياسية، أليس لهؤلاء المهندسين أسر وأطفال وعائلات؟ ألم يسددوا الاشتراك والالتزامات؟ وإن تخلت عنهم النقابات التى تمثلهم وتدافع عنهم فما دور النقابات؟!كم كنت أتمنى أن تصل وجهة نظري لمجلس النقابة، وكم سأكون سعيدا إن تم مناقشته بهدوء بدون تخوين وتعصب وتحيزات سياسية، فالمفترض في النقابة أن تكون مستقلة، ومن حق المهندس المسجون بعض الاهتمام ولو حتى كان تضامن معنوي.</t>
  </si>
  <si>
    <t>تكوين خلية إرهابية والتخطيط لاعمال تخريبيه واشاعه الفوضي، واطلاق النيران علي نقطة عرب الوالده وعلي اتوبيس نقل عام بحلوان 14-8-2014، وقتل 3 مجندين بمحيط المدينة الجامعيه بالازهر، واستهداف كوبري المشاه بطريق النصر بالمفرقعات، وتخريب 10 ابراج كهرباء ضغط عالي، وقتل معاون مباحث قسم 15 مايو ورقيب بقسم حلوان ومجند بمرور حلوان، وتنظيم تظاهرات بجنوب القاهرة، ومحاوله تخريب قسم حلوان وحي حلوان واتلاف 11 سياره شرطة وسرقه احداها وتفجير سياره خاصة، واحراز اسلحه ناريه بدون ترخيص وذخيره ومفرقعات ومتفجرات</t>
  </si>
  <si>
    <t>عزيزي القارئ؛ أما بعد.. اكتب اليك مخاطبا اياك- مش عارف ليه- الحقيقة- مش عارف ابدأ منين، مش عارف ابدأ بحكي الطريقة اللي اتمسكت بيها والا ابدأ كلامي بالظروف اللي خلتني اكتب الكلام ده! خلينا نبدأ بالظرف الموضوعي اللي انا فيه. بافتراض إن السيسي مش هياخد فترة تانية، عاوز أقول اني مش هاقدر احكي لولادي عنه، لان بقالي 24 شهر في زنزانة منعزلة عن العالم فبالتالي ما اعرفش عنه حاجة خالص. انا طالب في كلية هندسة قسم مدني وعمارة. في يوم 14/10/2014، نزلت ادفع مصاريف الكلية زي اي حد الحكومة عاوزة تاخد منه فلوس مقابل خدمة المفروض انها بتقدمها له. المهم دفعت المصاريف وبالصدفة قابلت زميلة ليا في الكلية. واتكلمنا عن الدراسة عادي جدا، وفجأة سمعت صوت قوي جدا ووقعت قدامنا قنبلة غاز وسادت حالة فزع بين الطلاب، فميصحش أسيبها لوحدها وقررت أوصلها لعربيتها وبعد كدا أروّح بأي طريقة. وفي الطريق يا سيدي القارئ، قابلت فرد أمن (أمن الكلية) وسألته، وكان رده: اخرج من باب الجراج وما تقلقش. خرجنا وقابلنا زميل تالت لينا فقولتله نوصلها لعربيتها بعد كده نروّح احنا. ومجرد ما ركبتْ هيّا عربيتها ولسه هانمشي انا وزميلي، هجم علينا 2 واخدوا مننا البطايق. اللي ماسكني ماشي بيا قدام والتاني ماسك زميلي وماشي ورانا، فاللي ماسكني بيقولي انت ساكت ليه قولتله اعمل ايه؟ قاللي مش بتصوّت ليه؟ (سؤال غريب الصراحة اووي) قولتله انا اخاف ليه؟ انا عملت ايه؟ قاللي انت عملت بس قلبك جامد، قولتله بقولك ايه انا عاوز اكلم الظابط، قاللي ما انا الظابط يا حبيبي، فكان ردي (السبب في 24 شهر حبس احتياطي): مش باين عليك. مرت الساعات وصاحبي ده روح بالليل، وانا فضلت. وقبل ما اترحل ع المديرية الظابط قاللي (بمنتهى التحدي والشعور بالنصر): انا الظابط يا حبيبي. وبعد ما كنا 84 واحد اتمسكنا اختاروا مننا 14 واحد -اختاروا اكتر 14 واحد ممكن يكونوا مش مناسبين- بالصدفة البحتة ال 14 واحد ميعرفوش بعض . اتضح ان الظابط عادي ممكن يلبس T-shirt polo وبنطلون Jeans مش لازم يعني نجوم على كتفه، انا بس الافلام لحست مخي. بغض النظر عن محتوى الرسالة خليني أقولك ان الكوميديا اللي حصلت في التحقيق والجدال ببن المحققين حول فكرة (الواد ده شيوعي ولا إخوان؟) تنفع تكون material تستخدم في stand up comedy show عزيزي القارئ... خلينا في المهم بس. اتمسكت يوم 14\10\2014 . اتحالت قضيتي للمحاكمة يوم 10\6\2015 . ونازل جلسة يوم 27\11\2016 . وبقالي كل دا بتأجل من غير ما القاضي يشوفنا - بنتأجل حضرتك بالـ 3 و 4 شهور . اتضح بقى ان أنا متهم بقتل واحد كده.. الغريب ان الواحد دا معايا في الكلية، والأغرب اني ما أعرفوش - ازاي أقتل زميلي في الكلية؟؟ أكيد يوم ما أقتل مش هقتل واحد يعتبر زميل مهنة. آه صح.. أنا برضو متهم اني اتلفت أوراق موظفة، بردو معرفهاش. وهذه التلفيات ثمنها يصل إلى 50 جنيه - يعني انا هنا عشان حاجة بـ 50 جنيه، يعني انا بقالي 24 شهر عشان واحد Big Mac chicken ؟؟.. طب ده كلام!! متهم بحيازة خرطوش!! انا ما شفتش في حياتي مسدسات اصلا غير في فيلم Wanted . التهمة اللي خايف منها بجد هي استعراض القوة.. خصوصا اني في جسم الممثل ده اللي اسمه Van Diesel ربنا يسامحني. بجد؛ انا نزلت 25 يناير و 30 يونيو ودول مش تهم اتعاقب عليها . السيسي بيقول ان الشباب هم أمل الأمة والكلام الكتير دا.. يا سيدي القارئ، انا هنا نقطة في مركز مثلث أضلاعه التلاته عبارة عن داخلية وإخوان ومن يطلق عليهم تكفيريين. انا هنا عشان الداخلية بتقول اني إخوان، لكن انا هنا الإخوان بيقولوا عليا مرشد تبع الداخلية.. طب الدولة في حالة حرب عشان الإرهاب. الإخوان مش هما الإرهاب. الجهل والفقر هما الإرهاب . والسجن دا مفرخة الإرهاب والناس اللي بيدخلوا عاديين بيخرجوا إرهابيين بجد؛ مش مظاهرات والكلام دا . لو عاوز تحارب الإرهاب لازم تعرف ان الجهل والفقر هما اللي بيخلوا الإنسان معندوش شخصية، ولما تتزرع جواه فكرة بيفضل يدافع عنها حتى لو هي غلط، لانها لو انهارت هايكون حاسس انه مالوش قيمة، فيدافع لمجرد اثبات الذات. لو عاوز تحارب الإرهاب حارب الفقر واسجنه عشان الناس لو فضلت مش لاقيه حد يأكلها هتاكل في بعض . الجهل والفقر هما السبب الرئيسي لانهيار الشعوب. الجهل والفقر هما المتهم الرئيسي في غرق مركب رشيد وحريقة الدويقة وازمة الدولار وازدواجية المعايير وسقوط البلد وإن طالب هندسة هنا بقاله 24 شهر . الإخوان ما حاربوش الفقر والجهل عشان يستخدموه في الوصول للحكم زي اي حد عاوز يحكم بنت المعز.. يا سيادة الريس الجهل والفقر هما سبب ضياع البلد.. يا سيادة الريس هما اللى عملوا منك رئيس. الجهل والفقر هما اللي انتخبوك. انا هنا دخلت بفكر معين وبتصدى لكل محاولات الاستقطاب اللي بتعرض لها - عمري ما هاكون إخوان ولا هاكون تكفيري. انا مش عاوز حد يسيطر على تفكيري ومش عاوز الاستقطاب دا يحصل - انا بخوض حرب الاستقطاب منفردا عشان بحب مصر (تقريبا يعني) بس هو حب من طرف واحد. انا استُهلكت ماديا وإنسانيا جوه السجن. مفيش فواتير، الحكومة بتحاسب ع الاكل (الغير ادمي) لحد المياه (صرف معالج) مرورا بالكهرباء (ممكن في لحظة تولع الزنزانة ومحدش هايعبرك) ومستشفى بتطلع لو قولتلهم انك عندك صداع هايدوك أنالارج، ولو عندك قرحة برضو هايدوك أنالارج لان مفيش غيره تقريبا، والدليل واحد كان عاوز يعمل كشف نضارة.. برضو أنالارج (حاجة غريبة مش كده؟) في الزنزانة انا لابس ابيض لون الكفن في زنزانة حجم القبر، وبشوف اهلي كل اسبوع نص ساعة يقرأوا لي الفاتحة ويمشوا. سنتين والمحقق ما وصلش لحقيقة اني بريء.. فين ايام زمان لما كان اللغز بتاع الجرايد بيتحل في اقل من 35 دقيقة - فين ايام المحقق كونان؟؟ مكانش له لازمة ادفع المصاريف - المفروض كنت اتهرب من الدفع زي رجال الأعمال اللي محدش بيحاسبهم عشان الشعب بيحاسب لهم، ولا السيسي ولا مرسي ولا اي حد يقدر يكلمهم . المهم عشان ما أطولش على حضرتك ؛ انا مش هاستسلم وهواجه كل محاولات الاستقطاب . وأنتو اتطمنوا.. سجون السيسي مش هاتتسع ليكم كلكم عشان مليانة . لو خايف تنزل عشان عيالك فعيالك هيقضوا بقية عمرهم جثث طافية في البحر دا لو مكانش اخرهم طلقة من امين شرطة، ولو ان شاء الله طلع مهندس فخلي بالك عشان الزيارات في السجن صعبة خصوصا لو بقاله 24 شهر. #الثورات_دائمة #ضد_الإستقطاب RESPECTFULLY YOURS’ M.ELHlwany</t>
  </si>
  <si>
    <t>طالما أنك تحيا بالبلد التي أصبحت أضحوكة العالم، ومسخرة المساخر، ومضرب المثل في دول العالم الثالث المتخلفة التي تستبدل الحكم العسكري بالديمقراطية، والذل والقهر والهوان بالحرية، فلا شيء مستهجن أو مستغرب.على شاشات التلفاز، أو عناوين الصحف، أو حكايات الناس، لا مفاجآت في سير الحياة العجيبة بكل تفاصيلها، فبعد أن عاين المصريون مشهد الانقلاب، ومشاهد المجازر الدموية التي قامت بها قوات من الجيش والشرطة، أصبح ما دون ذلك من الأحداث تفاصيل هينة تمر مع شريط الأخبار.تجد نفسك مساقا إلى الدور الثاني بالقسم، موضوعا بغرفة صغيرة لتبدأ مرحلة من المهانة والتعذيب.عشرات الآلاف من المعتقلين السياسيين، ومثلهم من المحبوسين على ذمة قضايا جنائية باتهامات عجيبة وفريدة من نوعها، والتي قد تكون مضحكة في كثير من الأحيان، اجتهادات تخرج من عقليات ضباط تظن وأنت تقرأها أنهم يمزحون ، لكنهم يخرجون أفضل ما تجود به قرائحهم بالفعل، عقليات معروف أصحابها أنهم فشلة الثانوية العامة، أصحاب الخمسين في المئة، شاءت الأقدار أن يصبحوا متحكمين على رقاب العباد، أو لعلنا نستحق ذلك.آخر هذه الصيحات، وموضة هذه الأيام موضة قديمة حديثة، يقوم بها ضباط مباحث تحت إشراف (م .ص) يخرجون يوميا بسيارة ميكروباص أجرة، يجبرون صاحبها الذي خرج يطلب رزقه على الخروج معهم عنوة، يلتمسون أصحاب اللحى في الشوارع، أيا يكن السبب الذي أطلقت لأجله لحيتك فأنت معرض للاختطاف وأنت تسير في الشارع بدون أي سبب، فقط لأنك تركت بعض الشعيرات تنمو في وجهك!ستجد نفسك بعد ذلك مساقا إلى الدور الثاني بالقسم، موضوعا بغرفة صغيرة (1×2 متر) بدون حمام يطلقون عليها (التلاجة)، لتبدأ بعد ذلك مرحلة أخرى من المهانة والتعذيب والمعاناة.أقلتهم سيارة المباحث إلى التلاجة مباشرة، ليقضوا بها ثلاثة أيام هي أسوأ ما مر عليهم في حياتهم، ليكتشف الباشا بعد ذلك أنهما ينتميان لحزب النور.داخل غرفتي رئيس المباحث، ومعاون المباحث يتم تجريد المختطفين من جميع ملابسهم، وضربهم ضربا مبرحا، وصعقهم بالكهرباء في كل أنحاء أجسادهم، وامتهان للكرامة، وتحقير لقيمة الإنسان، وكسر لعزيمة الرجال، وفتنة في الدين، ولا يدري المختطف ما السبب ؟ لماذا يفعلون به هكذا ؟ يخبره الباشا بمنتهى البساطة أن هذا عمله وأنه يتقاضى أجرا على ذلك التعذيب وأنه يجب أن يخرج بمصلحة محضر من وراء ذلك.سعيد وأشرف شريكان بشركة فلاتر لتنقية المياه بالفيوم، ينزلان بين الحين والآخر إلى القاهرة لصيانة فلاتر عملائهم وتحصيل الأقساط المتأخرة، وأثناء عودتهم وخلال انتظارهم سيارة تقلهم من موقف الحي السابع بمدينة نصر أقلتهم بدلا منها سيارة المباحث إلى التلاجة مباشرة، ليقضوا بها ثلاثة أيام هي أسوأ ما مر عليهم في حياتهم، لا يعلم عنهم أحد من أهلهم أي شيء، ليكتشف الباشا بعد ذلك أنهما ينتميان لحزب النور، فيطلق سراحهما تاركا في أذهانهما تجربة لن ينسيانها أبدا.أما رضا فهو تاجر عطور تم اقتياده بنفس الطريقة من نفس المكان إلى التلاجة، ثم إلى التعذيب والإهانة والصعق بالكهرباء، ليخبرهم بمكان المخزن!، وهو لا يدري لماذا يريدون معرفة مكان المخزن!، فأخبرهم بمكانه فذهبوا إليه يبحثون عن أي شغل ، فلما وجدوه مجرد مخزن للعطور ثارت ثائرتهم وعادوا مغضبين من رضا الذي لم يستطع أن يفيدهم بمحضر جديد للأسف، وبعد الكشف على صحيفة أحوال رضا الجنائية وجدوا أحدهم قد اشتكاه سابقا بإيصال أمانة فحولوه إلى النيابة بذلك الإيصال .هذه بعض نماذج ممن تمتلأ بهم تلاجة مباحث قسم مدينة نصر ثان من المختطفين قسريا، والذين يجمعةم سبب واحد .. لحيتهممحمود شاب ماتت زوجته منذ ثمانية أشهر خلال أول حمل لها فترك عمله وساءت حالته النفسية إلى أقصى حد وبعد محاولات للخروج من حالته النفسية تلك قرر أن يأخذ دورة تدريبية بالمعهد القومي للاتصالات بمدينة نصر ليكون على موعد مع سيارة المباحث أثناء خروجه من المعهد تسوقه إلى التلاجة يمكث فيها ثلاثة أيام بين الإهانة والتعذيب، وبعد أن تأكدوا أنه ليس له أي نشاط لفقوا له كتابا تم عرضه به على النيابة لتجدد له النيابة الحبس 15 يوما.أما محمد فهو طالب بالفرقة الخامسة كلية الطب جامعة الأزهر من الشرقية، يعمل بالصيف بصيدلية بالقاهرة ليدبر بعض مصاريف دراسته، وأثناء ذهابه إلى الصيدلية لقيته سيارة المباحث ليمكث 16 يوما من الاختفاء القسري بتلاجة المباحث، وتم الاستيلاء على جهاز لاب توب خاص به ومبلغ مالي قدره 17 ألف جنيه بعد اقتياده إلى مكان سكنه والقبض على كل من فيه، تجريد للملابس، وضرب وصعق بالكهرباء لعدة أيام، ليعترف بأي شيء، أي شيء يفيد الباشا في عمله ويعجل من ترقياته، وبعد أن يئسوا منه لفقوا له عدة كتب وأحالوه للنيابة لتجدد له الحبس 15 يوما.هذه بعض نماذج ممن تمتلئ بهم تلاجة مباحث قسم مدينة نصر ثان من المختطفين قسريا، والذين يجمعةم سبب واحد .. لحيتهم !هذه بعض النماذج الشاهدة على ظلم وجور وفجور الداخلية، نماذج لا تنتهي طالما أن الباشا لم يشبع بعد من ظلم الناس وإهانتهم وتعذيبهم، وما زالت التلاجة ملأى بأمثالهم ممن ينتظرون مصيرا غير محدد ، والذين جل ذنبهم أنهم ملتحون في بلدة الملتحي فيها مدان حتى تثبت براءته!</t>
  </si>
  <si>
    <t>بيانات شخصية للمُرسل</t>
  </si>
  <si>
    <t>رسالة د.ابراهيم عزب من عنبر الاعدام لاخته</t>
  </si>
  <si>
    <t>بسم الله الرحمن الرحیم رسالة الی الإخوان المسلمین هذه الرسالة الرابعة التی ارسلها الی الافاضل المتبقین من امتی الصامدین الثابتین المتمسکین بدینهم لا یخافون فی الله لومة لائم ولا یرضون الدنیه فد دینهم او امتهم، ولکن هذه الرسالة للاخوات الفاضلات الصابرات اللاتی ربوا جیلا صامدا ابهر الاعداء قبل الاصدقاء، بل ابهر الإخوان انفسهم ذلک لاخبر الجمیع ان النساء فی الاسلام لیس نصف المجتمعکما یقولون ولکن هیا المجتمع کله جاءت بالنصف ورتبت النصف الاخر.ومن قرٱ التاریخ قراءةجیده علم ان النساء فی الاسلام لهن وضع راق، لم یوجد الا فی الاسلام..... اختاه....ربوا أولادکم علی التضحیه، واجعلی اسماء بنت ابی بکر الصدیق قدوه لهم ومن علی دربها هن دلیلگ علی الطریق الاصوب..فٱنتی صانعه الرجال والعظماء، لا یوجد عظیم من عظماء هذه الامه الا وکانت خلفه امراءه اعانته و شجعته علی جهاده فی الحیاه وتقویته علی تخطی العقبات الکؤود. فیا ابنة الاسلام. اجعلی القرٱن الکریم رفیق دربک، واجعلی من عبادتک دلیل طهرک، اجعلی من همتک دلیل شموخک، واجعلی من حجابک دلیل حیاءک وعفافک، فانتی غالیه بدعوة الاسلام رخیصه بدونها، تعالیم هذا الدین تقودک لرضا الله وفردوسه، ، فلا تستبدلی الذی هو ادنی بالذی هو خیر تعلمی فن بناء الامم کما تحرصین علی تعلم فن الطبیخ، فلن تقوم للامه قائمه علی ایدی نساء لا یحملن هم الدین، لن تقوم الامه علی ایدی نساء تافهات، لا یجدن الا مشاهدة المسلسلات التافه، والافلام الهابطه. فوالله ان هذا الدین یستصرخکن، فالله الله فی دینکن، وامتکن،وٱبنائکن، ٱریدک ٱن تخرجی لنا ٱبطالا عظماء.، تغرس فیهم الإباء والبطوله، یضحون من اجل دینهم، وامتهم، یکونون لا هم لهم ولا شاغل الا تحریر امتنا الاسلامیه من الذل والاستعباد الذی احاط بها، اریدک ان تجعلی القرآن غناءک. وآیات الزکر حداءک،تکونی خیر خلق بخیر سلف. اجعلی همتک لا ترضی بغیر الفردوس بدیلا، لتجتمعی مع النساء السابقات من عظیمات الامه، فی چنات، ونهر فی مقعد صدق عند ملیک مقتدر.. #اخوکم محمدمحمدالسيدعوض الله 400#یوم خلف اسوار الظالمین #احب الصالحین ولست منهم</t>
  </si>
  <si>
    <t>ماريا ، ستقرأين هذه الرسالة بعد أعوام عديده إن شاء الله ، حينما تكونين قادرة على الإدراك ، حيث أنك تبلغين الآن من العمر ستة أشهر ، هي نصف المدة التي مرت علىّ في السجن في هذه الحبسة ، نعم قد قضيت قبلاً سنة في الأسر بتهمة أنني أعمل مصورا لصالح قناة الجزيرة ، ومن الله علينا بفرصة الخروج ، لكنني لم أكد أتم شهري الرابع حتى عدت مرة أخرى أسير !! لكن هذه المره عدت في قضية أبرز إتهاماتها هي محاولة إغتيال القائد الأعلى للقوات المسلحة ، أمضيت إثنتي عشرة يوما بالمقر الرئيسي لجهاز المخابرات الحربية ، الجهة الأعلى سيادة في وقتنا هذا ، لست في حل بأن أشرح لك كل التفاصيل يا ماريا ، كانت صرخات عمر من التعذيب أسوأ ما في الوجود وقتها . ولدتِ وأنا في السجن ، كنا أنا وأمك رفيقي سهر ، مذ كانت هي في الثانوية ، حتى أصبحت هي لديها بيتها الخاص كنت أزورها كي نرتشف سوياً بعضاً من النسكافية ، عندما سافرت جدتك إلى العمرة ، تركت لكلينا مبلغا خاصا للطعام الجاهز الذي كنا نطلبه بعد منتصف الليل ، كانت تلك عادتنا وكانت جدتك تعلم ذلك وتوفر لنا ما نريد ، كنت اذهب الي خالك في بيته كي اتنأول معه وجبة العشاء وأحتسي عنده فنجانا من القهوة ، كنت كثير النقاش مع جدك بشأن الإخوان وبشأن السياسه ، اعتقلت وانا في الخامسة عشر من عمري ، اذ كنت اعلق اوراقا مكتوب عليها : يسقط حكم مبارك الديكتاتور كان يوما واحدا ، كان ثقيلا جدا علي نفسي ، حينها عرفت قيمة الحرية ! ، كان احد اصدقائي يتنبأ لي بأنني سأموت شنقا علي يد النظام الحاكم كبرنا يا ماريا واصبحنا نعرف شيئا إسمه الحب ولكننا بتنا نعرف نقيضه اكثر منه ، اصبحنا نعيش داخل السجن بعد ما كنا نسمع عنه في سورة يوسف أو نقرأ عنه في كتب التاريخ ! ، جهاد يا ماريا هي خالتك التي لا افرق بينها وبين امك ، لست في حل أن احكي عنها على الملأ ، لكن عليك أن تجعليها تشارك في تكوين شخصيتك ووجدانك وإلا فاتك الكثير ، إعلمي يا ماريا أن خالك أسامه هو أكثر من وقف بجانبي في هذه المحنه ، واعلمي انني خالك ايضا إنتقلنا يا ماريا من سعة الدنيا إلى ضيق السجون ، السجون التي سأحكي لك عنها في رسالة أخرى وإن كنت لا أحب أن تلوث حياتك بمثل هذه الكلمة ولو بالقراءة عنها ، أملا في أن يكون جيلكِ ، جيل تمكين وليس جيل إستضعاف . إحفظي يا ماريا هذه الأسماء جيدا ، هؤلاء هم أعمامك وخالاتك ، الذى عليك يوما ما أن تكوني قريبة منهم بعد أن يرزقهم الله الثبات على الحق: أنس البلتاجي ، عبدالله نور الدين ، د/يوسف طلعت ، خالد سحلوب ، محمود ممتاز ، محمد كمال ، عبد الرحمن عياش ، محمد شمس ، جهاد خالد ، نهلة الحداد ، ضحى ورحاب الوزير ، ساره محمد ، فاطمه بليغ ، سلمى محمد ، نورهان ممدوح ، آلاء غنيم ، عمر محمد علي ، وآخرون يا ماريا ، فضلا عن أسيادك الشهداء من جيلنا . وأعلمي أن من بين تلك الأسماء من قد أذاني ، لكني أعلمك أن ولا يجرمنكم شنئان قوم على ألا تعدلوا ، إعدلوا هو أقرب للتقوى أعلمك ولا تنسوا الفضل بينكم ، أعلمك ياماريا أن الوفاء للفضل قيمة يقتلها الناس بمجرد أن يجور بعضهم على بعض ، مهما بلغت درجة الجور يا ماريا ، فلا تنسي الفضل أبدا ، ولا تقطعي على نفسك عهداً لا تطيقينه ، إذ أن نقض العهود ليس بهين ، وكوني دائمة الأنس بالله واتخذي من كتابه صاحباً . على لقاء قريب يا ماريا ...</t>
  </si>
  <si>
    <t>بكل صراحه فضلت كتير افكر هبدأ فى الرسالة ديه اقول ايه و ابدأ منين بس برضوا فى الاخر معرفتش .. فكرت ابدأ من يوم إحتجازى فى الجامعة و قولت لأ بعيد خلاص هبدأ من يوم اعتقالى و بردوا لقيته بعيد 😃 السجن مش حاجه كويسه نهائى السجن ظلمه و الظلمات كثيره و زى ما بيتقال اللى بيشوف بلوت غيره تهون عليه بلوته فى ناس هنا معايا كانوا مختفيين قسريا لمدة 60 يوم متخيلين 60 يوم فيهم كام ساعة و كام دقيقة و كام ثانية !!! و لما حكولى على انواع التعذيب اللى اتعرضولها شعرى ابيض ... انا محبوس علشان رفضت ان ارض الوطن تتباع محبوس علشان صوتى كان عالى و فضلت اقول #تيران_وصنافير_مصرية محبوس علشان بقول الحق فى وقت ممنوع تتكلم فيه بناءا على تعليمات السيد الحاكم ... انا كويس و زى الفل و استحاله يكسرونا لو فكروا يعملوا ايه و سلامى للجدعان كلهم كملوا و متسكتوش لان احباطكم هو الحاجه الوحيدة اللى ممكن تكسرنا جوه و انا متاكد انكوا متعرفوش طريق للاحباط.. الواحد لما عرف اللى بيحصل بره كان نفسه يتضامن و يعلق صورة نيجاتيف فى الحجز والله 😃 احنا جامدين اوى بردوا و على وضعنا .... حاجه بسيطه كده فى الاخر معلش .. الساده نائبى مدير امن الجامعة خليكوا فاكرين انكوا ليكوا دور كبير فى اللى احنا فيه و خليكوا فاكرين ان ديه كانت اخر سنة لينا فى الجامعة بس انتوا بغبائكوا خلتونا قاعدين معاكوا و#اللى_حضر_العفريت_يصرفه</t>
  </si>
  <si>
    <t>كل سنه وانتو طيبين عيد سعيد عليكم و على كل حر فى مصرعيد سعيد على كل اخواتى اللى فى المعتقل و احب اقولهم شده وتزول يا رجالة والى أحنا فيه ده ضريبه الرجوله و الجدعنه و الخوف على البلدالسجن اه وحش بس مش وحش اوى للدرجه يعنى مثلا السجن هتلاقيه بيظهر النفوس و ينضفها وربنا علشان بيحبنا ابتلانا بالسجن تكفير ذنوب يعنى انا عن نفسى ذنوبى كتير فالحمدلله على كل شئ. وبعدين هى مش فارقه كتير من اوضه فيها 25 فرد لاوضه فيها 90 مليون فرد ... ده سجن و ده سجن و احنا الحمدلله حبستنا جت بفايدة حكم المحكمة بس يارب تكمل على خير والطعن يجى لصالحنا اقصد لصالح البلد ان شاء الله فيه رسالة تانيه احب اقولها لاى حد زعلان منى سواء انا زعلته بقصد او من غير قصد انا اسف جدا جدا لو حصل منى حاجة تزعلكم و اهو الحمدلله امن الدولة خدلكم حقكم :D فياريت ده يشفعلى عندكم و تسامحونى رسالة تانيه لكل شخص واقف معايا او مع اى حد معتقل مهما قولت شكرا ليكم عمرى ما هوفى حقكم لولا وجدكم جنبنا عمرنا ما كنا هنستحمل السجن شكرا جداااا جداااا اخر رسالة لأبويا و امى ربنا يخليكم ليا و انا اسف انى تاعبكم معايا بس اقسم بالله لهفضل رافع راسكم ديما و تفضلوا فخورين بابنكم اسف لو طولت عليكم و كل سنه و انتوا طيبين تانى و ان شاء الله العيد الجاى نشوف بلدنا احسن بلد فى الدنيا. محمد أبو داوود</t>
  </si>
  <si>
    <t>بسم الله الرحمن الرحيم ..السلام عليكماليوم بدأ المعتقلين بمركز طلخا في اضراب عن الطعام والامتناع عن استلام التعينالأسباب:*فجر اليوم المعتقل باهر مجدي كان بين الحياه والموت بسبب أزمة صدرية حاده و كان هناك تعنت من المركز في اسعافه و رفض طلب نقله الي المستشفي ويتم رفض دخول العلاج الخاص به*أكثر من ٥٠ مسجون في غرفة مساحتها ٣.٥ X ٥ متر تحت الأرض ب ٢ متر*قله التهويه وضيق المكان*سوء المعامله و يتم رفض جميع المطالب المعتقلين المطلوب فوراً حملة اعلامية بشكل قوي ومستمر علي جميع القنوات والصفحات وضغط اعلامي. مناشدة المنظمات الحقوقية. هذه الرسالة موثقه و هذا هو الواقع نرجو عدم التهاون مع الأمر و التعامل بشكل جاد والنشر في أسرع وقت</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</si>
  <si>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</si>
  <si>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</si>
  <si>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</si>
  <si>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</si>
  <si>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</si>
  <si>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</si>
  <si>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</si>
  <si>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</si>
  <si>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</si>
  <si>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</si>
  <si>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</si>
  <si>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</si>
  <si>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</si>
  <si>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</si>
  <si>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</si>
  <si>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</si>
  <si>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</si>
  <si>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</si>
  <si>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</si>
  <si>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</si>
  <si>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</si>
  <si>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</si>
  <si>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</si>
  <si>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</si>
  <si>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</si>
  <si>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</si>
  <si>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</si>
  <si>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</si>
  <si>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</si>
  <si>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</si>
  <si>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</si>
  <si>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</si>
  <si>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</si>
  <si>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</si>
  <si>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</si>
  <si>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</si>
  <si>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</si>
  <si>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</si>
  <si>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</si>
  <si>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docx</t>
  </si>
  <si>
    <t>html</t>
  </si>
  <si>
    <t>PNG</t>
  </si>
  <si>
    <t>htm</t>
  </si>
  <si>
    <t>jpeg</t>
  </si>
  <si>
    <t>JPG</t>
  </si>
  <si>
    <t>قاعدة بيانات أرشيف أدب السجون - مصر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</si>
</sst>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10000]yyyy/mm/dd;@"/>
    <numFmt numFmtId="165" formatCode="00"/>
    <numFmt numFmtId="166" formatCode="000"/>
  </numFmts>
  <fonts count="10"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u/>
      <sz val="11"/>
      <color theme="10"/>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58">
    <xf numFmtId="0" fontId="0" fillId="0" borderId="0" xfId="0"/>
    <xf numFmtId="0" fontId="0" fillId="0" borderId="0" xfId="0" applyAlignment="1">
      <alignment horizontal="center" wrapText="1"/>
    </xf>
    <xf numFmtId="3" fontId="9"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9"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9" fillId="3" borderId="0" xfId="0" applyFont="1" applyFill="1" applyAlignment="1">
      <alignment horizontal="center" vertical="center" wrapText="1"/>
    </xf>
    <xf numFmtId="0" fontId="9" fillId="3" borderId="0" xfId="0" applyFont="1" applyFill="1" applyAlignment="1">
      <alignment horizontal="center" vertical="top" wrapText="1"/>
    </xf>
    <xf numFmtId="0" fontId="9"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3" fontId="9"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9" fillId="3" borderId="43" xfId="0" applyNumberFormat="1" applyFont="1" applyFill="1" applyBorder="1" applyAlignment="1">
      <alignment horizontal="center" vertical="center" wrapText="1"/>
    </xf>
    <xf numFmtId="3" fontId="9"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9"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9" fillId="3" borderId="28" xfId="0" applyNumberFormat="1" applyFont="1" applyFill="1" applyBorder="1" applyAlignment="1">
      <alignment horizontal="center" vertical="center" wrapText="1"/>
    </xf>
    <xf numFmtId="3" fontId="9" fillId="3" borderId="39" xfId="0" applyNumberFormat="1" applyFont="1" applyFill="1" applyBorder="1" applyAlignment="1">
      <alignment horizontal="center" vertical="center" wrapText="1"/>
    </xf>
    <xf numFmtId="3" fontId="9" fillId="3" borderId="54" xfId="0" applyNumberFormat="1" applyFont="1" applyFill="1" applyBorder="1" applyAlignment="1">
      <alignment horizontal="center" vertical="center" wrapText="1"/>
    </xf>
    <xf numFmtId="3" fontId="9"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9"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9"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0" fontId="8" fillId="4" borderId="3" xfId="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3" fontId="9" fillId="3" borderId="36"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3" fontId="9" fillId="3" borderId="37" xfId="0" applyNumberFormat="1" applyFont="1" applyFill="1" applyBorder="1" applyAlignment="1">
      <alignment horizontal="center" vertical="center"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9" fillId="3" borderId="31"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32"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9" fillId="3" borderId="33"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35"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193</c:v>
                </c:pt>
                <c:pt idx="1">
                  <c:v>66</c:v>
                </c:pt>
                <c:pt idx="2">
                  <c:v>1</c:v>
                </c:pt>
                <c:pt idx="3">
                  <c:v>9</c:v>
                </c:pt>
                <c:pt idx="4">
                  <c:v>29</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1</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19</c:v>
                      </c:pt>
                      <c:pt idx="1">
                        <c:v>5</c:v>
                      </c:pt>
                      <c:pt idx="2">
                        <c:v>1</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18</c:v>
                      </c:pt>
                      <c:pt idx="1">
                        <c:v>2</c:v>
                      </c:pt>
                      <c:pt idx="2">
                        <c:v>1</c:v>
                      </c:pt>
                      <c:pt idx="3">
                        <c:v>1</c:v>
                      </c:pt>
                      <c:pt idx="4">
                        <c:v>1</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22</c:v>
                      </c:pt>
                      <c:pt idx="1">
                        <c:v>5</c:v>
                      </c:pt>
                      <c:pt idx="2">
                        <c:v>0</c:v>
                      </c:pt>
                      <c:pt idx="3">
                        <c:v>1</c:v>
                      </c:pt>
                      <c:pt idx="4">
                        <c:v>1</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7</c:v>
                      </c:pt>
                      <c:pt idx="1">
                        <c:v>9</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62</c:v>
                </c:pt>
                <c:pt idx="1">
                  <c:v>33</c:v>
                </c:pt>
                <c:pt idx="2">
                  <c:v>0</c:v>
                </c:pt>
                <c:pt idx="3">
                  <c:v>21</c:v>
                </c:pt>
                <c:pt idx="4">
                  <c:v>2</c:v>
                </c:pt>
                <c:pt idx="5">
                  <c:v>3</c:v>
                </c:pt>
                <c:pt idx="6">
                  <c:v>1</c:v>
                </c:pt>
                <c:pt idx="7">
                  <c:v>229</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4</c:v>
                      </c:pt>
                      <c:pt idx="1">
                        <c:v>6</c:v>
                      </c:pt>
                      <c:pt idx="2">
                        <c:v>0</c:v>
                      </c:pt>
                      <c:pt idx="3">
                        <c:v>2</c:v>
                      </c:pt>
                      <c:pt idx="4">
                        <c:v>0</c:v>
                      </c:pt>
                      <c:pt idx="5">
                        <c:v>0</c:v>
                      </c:pt>
                      <c:pt idx="6">
                        <c:v>0</c:v>
                      </c:pt>
                      <c:pt idx="7">
                        <c:v>29</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4</c:v>
                </c:pt>
                <c:pt idx="1">
                  <c:v>128</c:v>
                </c:pt>
                <c:pt idx="2">
                  <c:v>165</c:v>
                </c:pt>
                <c:pt idx="3">
                  <c:v>54</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23</c:v>
                </c:pt>
                <c:pt idx="2">
                  <c:v>16</c:v>
                </c:pt>
                <c:pt idx="3">
                  <c:v>2</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1</c:v>
                </c:pt>
                <c:pt idx="1">
                  <c:v>91</c:v>
                </c:pt>
                <c:pt idx="2">
                  <c:v>35</c:v>
                </c:pt>
                <c:pt idx="3">
                  <c:v>4</c:v>
                </c:pt>
                <c:pt idx="4">
                  <c:v>2</c:v>
                </c:pt>
                <c:pt idx="5">
                  <c:v>18</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3</c:v>
                </c:pt>
                <c:pt idx="2">
                  <c:v>0</c:v>
                </c:pt>
                <c:pt idx="3">
                  <c:v>0</c:v>
                </c:pt>
                <c:pt idx="4">
                  <c:v>0</c:v>
                </c:pt>
                <c:pt idx="5">
                  <c:v>1</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6</c:v>
                </c:pt>
                <c:pt idx="1">
                  <c:v>68</c:v>
                </c:pt>
                <c:pt idx="2">
                  <c:v>17</c:v>
                </c:pt>
                <c:pt idx="3">
                  <c:v>0</c:v>
                </c:pt>
                <c:pt idx="4">
                  <c:v>4</c:v>
                </c:pt>
                <c:pt idx="5">
                  <c:v>86</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1</c:v>
                </c:pt>
                <c:pt idx="1">
                  <c:v>0</c:v>
                </c:pt>
                <c:pt idx="2">
                  <c:v>0</c:v>
                </c:pt>
                <c:pt idx="3">
                  <c:v>0</c:v>
                </c:pt>
                <c:pt idx="4">
                  <c:v>1</c:v>
                </c:pt>
                <c:pt idx="5">
                  <c:v>54</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1</c:v>
                </c:pt>
                <c:pt idx="1">
                  <c:v>59</c:v>
                </c:pt>
                <c:pt idx="2">
                  <c:v>1</c:v>
                </c:pt>
                <c:pt idx="3">
                  <c:v>1</c:v>
                </c:pt>
                <c:pt idx="4">
                  <c:v>12</c:v>
                </c:pt>
                <c:pt idx="5">
                  <c:v>21</c:v>
                </c:pt>
                <c:pt idx="6">
                  <c:v>8</c:v>
                </c:pt>
                <c:pt idx="7">
                  <c:v>29</c:v>
                </c:pt>
                <c:pt idx="8">
                  <c:v>0</c:v>
                </c:pt>
                <c:pt idx="9">
                  <c:v>0</c:v>
                </c:pt>
                <c:pt idx="10">
                  <c:v>3</c:v>
                </c:pt>
                <c:pt idx="11">
                  <c:v>16</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1</c:v>
                </c:pt>
                <c:pt idx="2">
                  <c:v>0</c:v>
                </c:pt>
                <c:pt idx="3">
                  <c:v>0</c:v>
                </c:pt>
                <c:pt idx="4">
                  <c:v>0</c:v>
                </c:pt>
                <c:pt idx="5">
                  <c:v>0</c:v>
                </c:pt>
                <c:pt idx="6">
                  <c:v>0</c:v>
                </c:pt>
                <c:pt idx="7">
                  <c:v>0</c:v>
                </c:pt>
                <c:pt idx="8">
                  <c:v>0</c:v>
                </c:pt>
                <c:pt idx="9">
                  <c:v>2</c:v>
                </c:pt>
                <c:pt idx="10">
                  <c:v>0</c:v>
                </c:pt>
                <c:pt idx="11">
                  <c:v>1</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3</c:v>
                </c:pt>
                <c:pt idx="1">
                  <c:v>40</c:v>
                </c:pt>
                <c:pt idx="2">
                  <c:v>12</c:v>
                </c:pt>
                <c:pt idx="3">
                  <c:v>3</c:v>
                </c:pt>
                <c:pt idx="4">
                  <c:v>7</c:v>
                </c:pt>
                <c:pt idx="5">
                  <c:v>18</c:v>
                </c:pt>
                <c:pt idx="6">
                  <c:v>9</c:v>
                </c:pt>
                <c:pt idx="7">
                  <c:v>9</c:v>
                </c:pt>
                <c:pt idx="8">
                  <c:v>0</c:v>
                </c:pt>
                <c:pt idx="9">
                  <c:v>3</c:v>
                </c:pt>
                <c:pt idx="10">
                  <c:v>2</c:v>
                </c:pt>
                <c:pt idx="11">
                  <c:v>75</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1</c:v>
                </c:pt>
                <c:pt idx="1">
                  <c:v>3</c:v>
                </c:pt>
                <c:pt idx="2">
                  <c:v>0</c:v>
                </c:pt>
                <c:pt idx="3">
                  <c:v>0</c:v>
                </c:pt>
                <c:pt idx="4">
                  <c:v>0</c:v>
                </c:pt>
                <c:pt idx="5">
                  <c:v>0</c:v>
                </c:pt>
                <c:pt idx="6">
                  <c:v>0</c:v>
                </c:pt>
                <c:pt idx="7">
                  <c:v>0</c:v>
                </c:pt>
                <c:pt idx="8">
                  <c:v>0</c:v>
                </c:pt>
                <c:pt idx="9">
                  <c:v>0</c:v>
                </c:pt>
                <c:pt idx="10">
                  <c:v>0</c:v>
                </c:pt>
                <c:pt idx="11">
                  <c:v>52</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9</c:v>
                </c:pt>
                <c:pt idx="2">
                  <c:v>7</c:v>
                </c:pt>
                <c:pt idx="3">
                  <c:v>9</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4</c:v>
                </c:pt>
                <c:pt idx="1">
                  <c:v>114</c:v>
                </c:pt>
                <c:pt idx="2">
                  <c:v>148</c:v>
                </c:pt>
                <c:pt idx="3">
                  <c:v>32</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4</c:v>
                </c:pt>
                <c:pt idx="2">
                  <c:v>10</c:v>
                </c:pt>
                <c:pt idx="3">
                  <c:v>9</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14</c:v>
                </c:pt>
                <c:pt idx="2">
                  <c:v>9</c:v>
                </c:pt>
                <c:pt idx="3">
                  <c:v>6</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9</c:v>
                </c:pt>
                <c:pt idx="2">
                  <c:v>7</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1</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28</c:v>
                </c:pt>
                <c:pt idx="1">
                  <c:v>0</c:v>
                </c:pt>
                <c:pt idx="2">
                  <c:v>1</c:v>
                </c:pt>
                <c:pt idx="3">
                  <c:v>10</c:v>
                </c:pt>
                <c:pt idx="4">
                  <c:v>2</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270</c:v>
                </c:pt>
                <c:pt idx="1">
                  <c:v>25</c:v>
                </c:pt>
                <c:pt idx="2">
                  <c:v>22</c:v>
                </c:pt>
                <c:pt idx="3">
                  <c:v>19</c:v>
                </c:pt>
                <c:pt idx="4">
                  <c:v>14</c:v>
                </c:pt>
                <c:pt idx="5">
                  <c:v>0</c:v>
                </c:pt>
                <c:pt idx="6">
                  <c:v>1</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2</c:v>
                </c:pt>
                <c:pt idx="1">
                  <c:v>8</c:v>
                </c:pt>
                <c:pt idx="2">
                  <c:v>3</c:v>
                </c:pt>
                <c:pt idx="3">
                  <c:v>2</c:v>
                </c:pt>
                <c:pt idx="4">
                  <c:v>0</c:v>
                </c:pt>
                <c:pt idx="5">
                  <c:v>10</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5</c:v>
                </c:pt>
                <c:pt idx="1">
                  <c:v>122</c:v>
                </c:pt>
                <c:pt idx="2">
                  <c:v>40</c:v>
                </c:pt>
                <c:pt idx="3">
                  <c:v>1</c:v>
                </c:pt>
                <c:pt idx="4">
                  <c:v>7</c:v>
                </c:pt>
                <c:pt idx="5">
                  <c:v>123</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1</c:v>
                </c:pt>
                <c:pt idx="1">
                  <c:v>8</c:v>
                </c:pt>
                <c:pt idx="2">
                  <c:v>0</c:v>
                </c:pt>
                <c:pt idx="3">
                  <c:v>1</c:v>
                </c:pt>
                <c:pt idx="4">
                  <c:v>0</c:v>
                </c:pt>
                <c:pt idx="5">
                  <c:v>13</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17</c:v>
                </c:pt>
                <c:pt idx="2">
                  <c:v>4</c:v>
                </c:pt>
                <c:pt idx="3">
                  <c:v>0</c:v>
                </c:pt>
                <c:pt idx="4">
                  <c:v>0</c:v>
                </c:pt>
                <c:pt idx="5">
                  <c:v>8</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7</c:v>
                </c:pt>
                <c:pt idx="2">
                  <c:v>5</c:v>
                </c:pt>
                <c:pt idx="3">
                  <c:v>0</c:v>
                </c:pt>
                <c:pt idx="4">
                  <c:v>0</c:v>
                </c:pt>
                <c:pt idx="5">
                  <c:v>4</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4</c:v>
                </c:pt>
                <c:pt idx="2">
                  <c:v>3</c:v>
                </c:pt>
                <c:pt idx="3">
                  <c:v>0</c:v>
                </c:pt>
                <c:pt idx="4">
                  <c:v>1</c:v>
                </c:pt>
                <c:pt idx="5">
                  <c:v>2</c:v>
                </c:pt>
                <c:pt idx="6">
                  <c:v>0</c:v>
                </c:pt>
                <c:pt idx="7">
                  <c:v>4</c:v>
                </c:pt>
                <c:pt idx="8">
                  <c:v>0</c:v>
                </c:pt>
                <c:pt idx="9">
                  <c:v>0</c:v>
                </c:pt>
                <c:pt idx="10">
                  <c:v>0</c:v>
                </c:pt>
                <c:pt idx="11">
                  <c:v>11</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5</c:v>
                </c:pt>
                <c:pt idx="1">
                  <c:v>77</c:v>
                </c:pt>
                <c:pt idx="2">
                  <c:v>4</c:v>
                </c:pt>
                <c:pt idx="3">
                  <c:v>4</c:v>
                </c:pt>
                <c:pt idx="4">
                  <c:v>18</c:v>
                </c:pt>
                <c:pt idx="5">
                  <c:v>32</c:v>
                </c:pt>
                <c:pt idx="6">
                  <c:v>15</c:v>
                </c:pt>
                <c:pt idx="7">
                  <c:v>25</c:v>
                </c:pt>
                <c:pt idx="8">
                  <c:v>0</c:v>
                </c:pt>
                <c:pt idx="9">
                  <c:v>4</c:v>
                </c:pt>
                <c:pt idx="10">
                  <c:v>5</c:v>
                </c:pt>
                <c:pt idx="11">
                  <c:v>109</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1</c:v>
                </c:pt>
                <c:pt idx="2">
                  <c:v>6</c:v>
                </c:pt>
                <c:pt idx="3">
                  <c:v>0</c:v>
                </c:pt>
                <c:pt idx="4">
                  <c:v>0</c:v>
                </c:pt>
                <c:pt idx="5">
                  <c:v>1</c:v>
                </c:pt>
                <c:pt idx="6">
                  <c:v>0</c:v>
                </c:pt>
                <c:pt idx="7">
                  <c:v>1</c:v>
                </c:pt>
                <c:pt idx="8">
                  <c:v>0</c:v>
                </c:pt>
                <c:pt idx="9">
                  <c:v>1</c:v>
                </c:pt>
                <c:pt idx="10">
                  <c:v>0</c:v>
                </c:pt>
                <c:pt idx="11">
                  <c:v>13</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12</c:v>
                </c:pt>
                <c:pt idx="2">
                  <c:v>0</c:v>
                </c:pt>
                <c:pt idx="3">
                  <c:v>0</c:v>
                </c:pt>
                <c:pt idx="4">
                  <c:v>0</c:v>
                </c:pt>
                <c:pt idx="5">
                  <c:v>3</c:v>
                </c:pt>
                <c:pt idx="6">
                  <c:v>1</c:v>
                </c:pt>
                <c:pt idx="7">
                  <c:v>4</c:v>
                </c:pt>
                <c:pt idx="8">
                  <c:v>0</c:v>
                </c:pt>
                <c:pt idx="9">
                  <c:v>0</c:v>
                </c:pt>
                <c:pt idx="10">
                  <c:v>0</c:v>
                </c:pt>
                <c:pt idx="11">
                  <c:v>9</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8</c:v>
                </c:pt>
                <c:pt idx="2">
                  <c:v>0</c:v>
                </c:pt>
                <c:pt idx="3">
                  <c:v>0</c:v>
                </c:pt>
                <c:pt idx="4">
                  <c:v>0</c:v>
                </c:pt>
                <c:pt idx="5">
                  <c:v>1</c:v>
                </c:pt>
                <c:pt idx="6">
                  <c:v>1</c:v>
                </c:pt>
                <c:pt idx="7">
                  <c:v>4</c:v>
                </c:pt>
                <c:pt idx="8">
                  <c:v>0</c:v>
                </c:pt>
                <c:pt idx="9">
                  <c:v>0</c:v>
                </c:pt>
                <c:pt idx="10">
                  <c:v>0</c:v>
                </c:pt>
                <c:pt idx="11">
                  <c:v>2</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AldostourP/posts/1021973654519124?comment_tracking=%7B%22tn%22%3A%22O%22%7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394"/>
  <sheetViews>
    <sheetView rightToLeft="1" tabSelected="1" zoomScale="80" zoomScaleNormal="80" workbookViewId="0">
      <pane ySplit="2" topLeftCell="A378" activePane="bottomLeft" state="frozen"/>
      <selection pane="bottomLeft" activeCell="C395" sqref="C395"/>
    </sheetView>
  </sheetViews>
  <sheetFormatPr defaultColWidth="10.7265625" defaultRowHeight="32.5" customHeight="1" x14ac:dyDescent="0.35"/>
  <cols>
    <col min="1" max="1" width="5.26953125" style="109"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5" t="s">
        <v>3</v>
      </c>
      <c r="B1" s="125" t="s">
        <v>0</v>
      </c>
      <c r="C1" s="126"/>
      <c r="D1" s="126"/>
      <c r="E1" s="126"/>
      <c r="F1" s="127"/>
      <c r="G1" s="122" t="s">
        <v>2231</v>
      </c>
      <c r="H1" s="123"/>
      <c r="I1" s="123"/>
      <c r="J1" s="123"/>
      <c r="K1" s="123"/>
      <c r="L1" s="123"/>
      <c r="M1" s="123"/>
      <c r="N1" s="123"/>
      <c r="O1" s="123"/>
      <c r="P1" s="124"/>
      <c r="Q1" s="122" t="s">
        <v>1</v>
      </c>
      <c r="R1" s="123"/>
      <c r="S1" s="123"/>
      <c r="T1" s="123"/>
      <c r="U1" s="123"/>
      <c r="V1" s="123"/>
      <c r="W1" s="124"/>
      <c r="X1" s="122" t="s">
        <v>873</v>
      </c>
      <c r="Y1" s="123"/>
      <c r="Z1" s="123"/>
      <c r="AA1" s="123"/>
      <c r="AB1" s="123"/>
      <c r="AC1" s="123"/>
      <c r="AD1" s="124"/>
      <c r="AE1" s="117" t="s">
        <v>2</v>
      </c>
      <c r="AF1" s="128" t="s">
        <v>875</v>
      </c>
      <c r="AG1" s="129"/>
      <c r="AH1" s="129"/>
      <c r="AI1" s="129"/>
      <c r="AJ1" s="130"/>
      <c r="AK1" s="119" t="s">
        <v>28</v>
      </c>
      <c r="AL1" s="120"/>
      <c r="AM1" s="120"/>
      <c r="AN1" s="120"/>
      <c r="AO1" s="120"/>
      <c r="AP1" s="121"/>
    </row>
    <row r="2" spans="1:42" s="90" customFormat="1" ht="39.65" customHeight="1" thickBot="1" x14ac:dyDescent="0.4">
      <c r="A2" s="116"/>
      <c r="B2" s="78" t="s">
        <v>4</v>
      </c>
      <c r="C2" s="79" t="s">
        <v>5</v>
      </c>
      <c r="D2" s="80" t="s">
        <v>6</v>
      </c>
      <c r="E2" s="79" t="s">
        <v>7</v>
      </c>
      <c r="F2" s="81" t="s">
        <v>8</v>
      </c>
      <c r="G2" s="82" t="s">
        <v>9</v>
      </c>
      <c r="H2" s="79" t="s">
        <v>10</v>
      </c>
      <c r="I2" s="79" t="s">
        <v>620</v>
      </c>
      <c r="J2" s="80" t="s">
        <v>29</v>
      </c>
      <c r="K2" s="79" t="s">
        <v>11</v>
      </c>
      <c r="L2" s="79" t="s">
        <v>30</v>
      </c>
      <c r="M2" s="79" t="s">
        <v>12</v>
      </c>
      <c r="N2" s="80" t="s">
        <v>31</v>
      </c>
      <c r="O2" s="79" t="s">
        <v>13</v>
      </c>
      <c r="P2" s="81" t="s">
        <v>621</v>
      </c>
      <c r="Q2" s="82" t="s">
        <v>14</v>
      </c>
      <c r="R2" s="79" t="s">
        <v>502</v>
      </c>
      <c r="S2" s="80" t="s">
        <v>501</v>
      </c>
      <c r="T2" s="79" t="s">
        <v>15</v>
      </c>
      <c r="U2" s="79" t="s">
        <v>16</v>
      </c>
      <c r="V2" s="79" t="s">
        <v>503</v>
      </c>
      <c r="W2" s="81" t="s">
        <v>17</v>
      </c>
      <c r="X2" s="82" t="s">
        <v>18</v>
      </c>
      <c r="Y2" s="80" t="s">
        <v>32</v>
      </c>
      <c r="Z2" s="79" t="s">
        <v>19</v>
      </c>
      <c r="AA2" s="79" t="s">
        <v>20</v>
      </c>
      <c r="AB2" s="79" t="s">
        <v>21</v>
      </c>
      <c r="AC2" s="79" t="s">
        <v>872</v>
      </c>
      <c r="AD2" s="83" t="s">
        <v>22</v>
      </c>
      <c r="AE2" s="118"/>
      <c r="AF2" s="84" t="s">
        <v>23</v>
      </c>
      <c r="AG2" s="85" t="s">
        <v>24</v>
      </c>
      <c r="AH2" s="85" t="s">
        <v>25</v>
      </c>
      <c r="AI2" s="85" t="s">
        <v>26</v>
      </c>
      <c r="AJ2" s="86" t="s">
        <v>27</v>
      </c>
      <c r="AK2" s="87" t="s">
        <v>874</v>
      </c>
      <c r="AL2" s="88" t="s">
        <v>2275</v>
      </c>
      <c r="AM2" s="88"/>
      <c r="AN2" s="88"/>
      <c r="AO2" s="88"/>
      <c r="AP2" s="89"/>
    </row>
    <row r="3" spans="1:42" ht="32.5" customHeight="1" x14ac:dyDescent="0.35">
      <c r="A3" s="91">
        <v>1</v>
      </c>
      <c r="B3" s="92">
        <v>41743</v>
      </c>
      <c r="C3" s="93" t="s">
        <v>37</v>
      </c>
      <c r="D3" s="94" t="s">
        <v>2042</v>
      </c>
      <c r="E3" s="93" t="s">
        <v>90</v>
      </c>
      <c r="F3" s="95" t="s">
        <v>216</v>
      </c>
      <c r="G3" s="96" t="s">
        <v>349</v>
      </c>
      <c r="H3" s="97" t="s">
        <v>484</v>
      </c>
      <c r="I3" s="97">
        <v>27</v>
      </c>
      <c r="J3" s="94" t="s">
        <v>2240</v>
      </c>
      <c r="K3" s="97" t="s">
        <v>548</v>
      </c>
      <c r="L3" s="97" t="s">
        <v>546</v>
      </c>
      <c r="M3" s="97" t="s">
        <v>608</v>
      </c>
      <c r="N3" s="94" t="s">
        <v>2046</v>
      </c>
      <c r="O3" s="97" t="s">
        <v>35</v>
      </c>
      <c r="P3" s="98"/>
      <c r="Q3" s="92">
        <v>42371</v>
      </c>
      <c r="R3" s="93" t="s">
        <v>35</v>
      </c>
      <c r="S3" s="94" t="s">
        <v>35</v>
      </c>
      <c r="T3" s="93" t="s">
        <v>1493</v>
      </c>
      <c r="U3" s="93" t="s">
        <v>1498</v>
      </c>
      <c r="V3" s="93" t="s">
        <v>2212</v>
      </c>
      <c r="W3" s="95" t="s">
        <v>2145</v>
      </c>
      <c r="X3" s="96" t="s">
        <v>1475</v>
      </c>
      <c r="Y3" s="94" t="s">
        <v>1475</v>
      </c>
      <c r="Z3" s="97" t="s">
        <v>831</v>
      </c>
      <c r="AA3" s="97" t="s">
        <v>832</v>
      </c>
      <c r="AB3" s="97"/>
      <c r="AC3" s="99">
        <v>42023</v>
      </c>
      <c r="AD3" s="98" t="s">
        <v>1468</v>
      </c>
      <c r="AE3" s="100"/>
      <c r="AF3" s="101" t="s">
        <v>1217</v>
      </c>
      <c r="AG3" s="102"/>
      <c r="AH3" s="102"/>
      <c r="AI3" s="102"/>
      <c r="AJ3" s="103"/>
      <c r="AK3" s="106">
        <v>1442</v>
      </c>
      <c r="AL3" s="104" t="s">
        <v>2278</v>
      </c>
      <c r="AM3" s="104"/>
      <c r="AN3" s="104"/>
      <c r="AO3" s="104"/>
      <c r="AP3" s="105"/>
    </row>
    <row r="4" spans="1:42" ht="32.5" customHeight="1" x14ac:dyDescent="0.35">
      <c r="A4" s="91">
        <v>2</v>
      </c>
      <c r="B4" s="92">
        <v>41500</v>
      </c>
      <c r="C4" s="93" t="s">
        <v>36</v>
      </c>
      <c r="D4" s="94" t="s">
        <v>2041</v>
      </c>
      <c r="E4" s="93" t="s">
        <v>67</v>
      </c>
      <c r="F4" s="95" t="s">
        <v>147</v>
      </c>
      <c r="G4" s="96" t="s">
        <v>334</v>
      </c>
      <c r="H4" s="97" t="s">
        <v>472</v>
      </c>
      <c r="I4" s="97">
        <v>27</v>
      </c>
      <c r="J4" s="94" t="s">
        <v>2240</v>
      </c>
      <c r="K4" s="97" t="s">
        <v>548</v>
      </c>
      <c r="L4" s="97" t="s">
        <v>546</v>
      </c>
      <c r="M4" s="97" t="s">
        <v>580</v>
      </c>
      <c r="N4" s="94" t="s">
        <v>2046</v>
      </c>
      <c r="O4" s="97" t="s">
        <v>680</v>
      </c>
      <c r="P4" s="98"/>
      <c r="Q4" s="92">
        <v>42372</v>
      </c>
      <c r="R4" s="93" t="s">
        <v>35</v>
      </c>
      <c r="S4" s="94" t="s">
        <v>35</v>
      </c>
      <c r="T4" s="93" t="s">
        <v>1493</v>
      </c>
      <c r="U4" s="93" t="s">
        <v>1498</v>
      </c>
      <c r="V4" s="93" t="s">
        <v>1628</v>
      </c>
      <c r="W4" s="95" t="s">
        <v>1901</v>
      </c>
      <c r="X4" s="96" t="s">
        <v>1474</v>
      </c>
      <c r="Y4" s="94" t="s">
        <v>2150</v>
      </c>
      <c r="Z4" s="97" t="s">
        <v>722</v>
      </c>
      <c r="AA4" s="97" t="s">
        <v>723</v>
      </c>
      <c r="AB4" s="97"/>
      <c r="AC4" s="99">
        <v>43321</v>
      </c>
      <c r="AD4" s="98" t="s">
        <v>1464</v>
      </c>
      <c r="AE4" s="100"/>
      <c r="AF4" s="101" t="s">
        <v>1171</v>
      </c>
      <c r="AG4" s="102" t="s">
        <v>1172</v>
      </c>
      <c r="AH4" s="102"/>
      <c r="AI4" s="102"/>
      <c r="AJ4" s="103"/>
      <c r="AK4" s="106">
        <v>135</v>
      </c>
      <c r="AL4" s="104" t="s">
        <v>2278</v>
      </c>
      <c r="AM4" s="104"/>
      <c r="AN4" s="104"/>
      <c r="AO4" s="104"/>
      <c r="AP4" s="105"/>
    </row>
    <row r="5" spans="1:42" ht="32.5" customHeight="1" x14ac:dyDescent="0.35">
      <c r="A5" s="91">
        <v>3</v>
      </c>
      <c r="B5" s="92">
        <v>41779</v>
      </c>
      <c r="C5" s="93" t="s">
        <v>40</v>
      </c>
      <c r="D5" s="94" t="s">
        <v>2041</v>
      </c>
      <c r="E5" s="93" t="s">
        <v>109</v>
      </c>
      <c r="F5" s="95" t="s">
        <v>195</v>
      </c>
      <c r="G5" s="96" t="s">
        <v>318</v>
      </c>
      <c r="H5" s="97" t="s">
        <v>463</v>
      </c>
      <c r="I5" s="97">
        <v>37</v>
      </c>
      <c r="J5" s="94" t="s">
        <v>2241</v>
      </c>
      <c r="K5" s="97" t="s">
        <v>561</v>
      </c>
      <c r="L5" s="97" t="s">
        <v>546</v>
      </c>
      <c r="M5" s="97" t="s">
        <v>586</v>
      </c>
      <c r="N5" s="94" t="s">
        <v>2048</v>
      </c>
      <c r="O5" s="97" t="s">
        <v>35</v>
      </c>
      <c r="P5" s="98"/>
      <c r="Q5" s="92">
        <v>42373</v>
      </c>
      <c r="R5" s="93" t="s">
        <v>35</v>
      </c>
      <c r="S5" s="94" t="s">
        <v>35</v>
      </c>
      <c r="T5" s="93" t="s">
        <v>1493</v>
      </c>
      <c r="U5" s="93" t="s">
        <v>1498</v>
      </c>
      <c r="V5" s="93" t="s">
        <v>1610</v>
      </c>
      <c r="W5" s="95" t="s">
        <v>1876</v>
      </c>
      <c r="X5" s="96" t="s">
        <v>1475</v>
      </c>
      <c r="Y5" s="94" t="s">
        <v>1475</v>
      </c>
      <c r="Z5" s="97"/>
      <c r="AA5" s="97"/>
      <c r="AB5" s="97"/>
      <c r="AC5" s="99">
        <v>42155</v>
      </c>
      <c r="AD5" s="98" t="s">
        <v>1462</v>
      </c>
      <c r="AE5" s="100"/>
      <c r="AF5" s="101" t="s">
        <v>1120</v>
      </c>
      <c r="AG5" s="102"/>
      <c r="AH5" s="102"/>
      <c r="AI5" s="102"/>
      <c r="AJ5" s="103"/>
      <c r="AK5" s="106">
        <v>1517</v>
      </c>
      <c r="AL5" s="104" t="s">
        <v>2278</v>
      </c>
      <c r="AM5" s="104"/>
      <c r="AN5" s="104"/>
      <c r="AO5" s="104"/>
      <c r="AP5" s="105"/>
    </row>
    <row r="6" spans="1:42" ht="32.5" customHeight="1" x14ac:dyDescent="0.35">
      <c r="A6" s="91">
        <v>4</v>
      </c>
      <c r="B6" s="108">
        <v>2015</v>
      </c>
      <c r="C6" s="93" t="s">
        <v>41</v>
      </c>
      <c r="D6" s="94" t="s">
        <v>2042</v>
      </c>
      <c r="E6" s="93" t="s">
        <v>65</v>
      </c>
      <c r="F6" s="95" t="s">
        <v>145</v>
      </c>
      <c r="G6" s="96" t="s">
        <v>255</v>
      </c>
      <c r="H6" s="97"/>
      <c r="I6" s="97" t="s">
        <v>35</v>
      </c>
      <c r="J6" s="94" t="s">
        <v>35</v>
      </c>
      <c r="K6" s="97" t="s">
        <v>548</v>
      </c>
      <c r="L6" s="97" t="s">
        <v>546</v>
      </c>
      <c r="M6" s="97" t="s">
        <v>555</v>
      </c>
      <c r="N6" s="94" t="s">
        <v>556</v>
      </c>
      <c r="O6" s="97" t="s">
        <v>628</v>
      </c>
      <c r="P6" s="98"/>
      <c r="Q6" s="92">
        <v>42375</v>
      </c>
      <c r="R6" s="93" t="s">
        <v>35</v>
      </c>
      <c r="S6" s="94" t="s">
        <v>35</v>
      </c>
      <c r="T6" s="93" t="s">
        <v>1513</v>
      </c>
      <c r="U6" s="93" t="s">
        <v>1504</v>
      </c>
      <c r="V6" s="93" t="s">
        <v>2205</v>
      </c>
      <c r="W6" s="95" t="s">
        <v>2204</v>
      </c>
      <c r="X6" s="96" t="s">
        <v>1474</v>
      </c>
      <c r="Y6" s="94" t="s">
        <v>2150</v>
      </c>
      <c r="Z6" s="97" t="s">
        <v>720</v>
      </c>
      <c r="AA6" s="97" t="s">
        <v>721</v>
      </c>
      <c r="AB6" s="97"/>
      <c r="AC6" s="99">
        <v>42519</v>
      </c>
      <c r="AD6" s="98" t="s">
        <v>1440</v>
      </c>
      <c r="AE6" s="100"/>
      <c r="AF6" s="101" t="s">
        <v>905</v>
      </c>
      <c r="AG6" s="102"/>
      <c r="AH6" s="102"/>
      <c r="AI6" s="102"/>
      <c r="AJ6" s="103"/>
      <c r="AK6" s="106">
        <v>1936</v>
      </c>
      <c r="AL6" s="104" t="s">
        <v>2278</v>
      </c>
      <c r="AM6" s="104"/>
      <c r="AN6" s="104"/>
      <c r="AO6" s="104"/>
      <c r="AP6" s="105"/>
    </row>
    <row r="7" spans="1:42" ht="32.5" customHeight="1" x14ac:dyDescent="0.35">
      <c r="A7" s="91">
        <v>5</v>
      </c>
      <c r="B7" s="92">
        <v>41779</v>
      </c>
      <c r="C7" s="93" t="s">
        <v>40</v>
      </c>
      <c r="D7" s="94" t="s">
        <v>2041</v>
      </c>
      <c r="E7" s="93" t="s">
        <v>109</v>
      </c>
      <c r="F7" s="95" t="s">
        <v>195</v>
      </c>
      <c r="G7" s="96" t="s">
        <v>318</v>
      </c>
      <c r="H7" s="97" t="s">
        <v>463</v>
      </c>
      <c r="I7" s="97">
        <v>37</v>
      </c>
      <c r="J7" s="94" t="s">
        <v>2241</v>
      </c>
      <c r="K7" s="97" t="s">
        <v>561</v>
      </c>
      <c r="L7" s="97" t="s">
        <v>546</v>
      </c>
      <c r="M7" s="97" t="s">
        <v>586</v>
      </c>
      <c r="N7" s="94" t="s">
        <v>2048</v>
      </c>
      <c r="O7" s="97" t="s">
        <v>35</v>
      </c>
      <c r="P7" s="98"/>
      <c r="Q7" s="92">
        <v>42376</v>
      </c>
      <c r="R7" s="93" t="s">
        <v>35</v>
      </c>
      <c r="S7" s="94" t="s">
        <v>35</v>
      </c>
      <c r="T7" s="93" t="s">
        <v>1493</v>
      </c>
      <c r="U7" s="93" t="s">
        <v>1504</v>
      </c>
      <c r="V7" s="93" t="s">
        <v>1609</v>
      </c>
      <c r="W7" s="95" t="s">
        <v>1875</v>
      </c>
      <c r="X7" s="96" t="s">
        <v>1475</v>
      </c>
      <c r="Y7" s="94" t="s">
        <v>1475</v>
      </c>
      <c r="Z7" s="97"/>
      <c r="AA7" s="97"/>
      <c r="AB7" s="97"/>
      <c r="AC7" s="99">
        <v>42155</v>
      </c>
      <c r="AD7" s="98" t="s">
        <v>1462</v>
      </c>
      <c r="AE7" s="100"/>
      <c r="AF7" s="101" t="s">
        <v>1119</v>
      </c>
      <c r="AG7" s="102"/>
      <c r="AH7" s="102"/>
      <c r="AI7" s="102"/>
      <c r="AJ7" s="103"/>
      <c r="AK7" s="106">
        <v>1518</v>
      </c>
      <c r="AL7" s="104" t="s">
        <v>2278</v>
      </c>
      <c r="AM7" s="104"/>
      <c r="AN7" s="104"/>
      <c r="AO7" s="104"/>
      <c r="AP7" s="105"/>
    </row>
    <row r="8" spans="1:42" ht="32.5" customHeight="1" x14ac:dyDescent="0.35">
      <c r="A8" s="91">
        <v>6</v>
      </c>
      <c r="B8" s="92" t="s">
        <v>34</v>
      </c>
      <c r="C8" s="93" t="s">
        <v>35</v>
      </c>
      <c r="D8" s="94" t="s">
        <v>35</v>
      </c>
      <c r="E8" s="93" t="s">
        <v>35</v>
      </c>
      <c r="F8" s="95" t="s">
        <v>35</v>
      </c>
      <c r="G8" s="96" t="s">
        <v>375</v>
      </c>
      <c r="H8" s="97"/>
      <c r="I8" s="97" t="s">
        <v>35</v>
      </c>
      <c r="J8" s="94" t="s">
        <v>35</v>
      </c>
      <c r="K8" s="97" t="s">
        <v>548</v>
      </c>
      <c r="L8" s="97" t="s">
        <v>546</v>
      </c>
      <c r="M8" s="97" t="s">
        <v>617</v>
      </c>
      <c r="N8" s="94" t="s">
        <v>556</v>
      </c>
      <c r="O8" s="97" t="s">
        <v>35</v>
      </c>
      <c r="P8" s="98"/>
      <c r="Q8" s="92">
        <v>42376</v>
      </c>
      <c r="R8" s="93" t="s">
        <v>517</v>
      </c>
      <c r="S8" s="94" t="s">
        <v>2178</v>
      </c>
      <c r="T8" s="93" t="s">
        <v>1493</v>
      </c>
      <c r="U8" s="93" t="s">
        <v>1496</v>
      </c>
      <c r="V8" s="93" t="s">
        <v>2061</v>
      </c>
      <c r="W8" s="95" t="s">
        <v>2060</v>
      </c>
      <c r="X8" s="96" t="s">
        <v>35</v>
      </c>
      <c r="Y8" s="94" t="s">
        <v>35</v>
      </c>
      <c r="Z8" s="97"/>
      <c r="AA8" s="97"/>
      <c r="AB8" s="97"/>
      <c r="AC8" s="99"/>
      <c r="AD8" s="98"/>
      <c r="AE8" s="100"/>
      <c r="AF8" s="101" t="s">
        <v>1344</v>
      </c>
      <c r="AG8" s="102"/>
      <c r="AH8" s="102"/>
      <c r="AI8" s="102"/>
      <c r="AJ8" s="103"/>
      <c r="AK8" s="106">
        <v>2243</v>
      </c>
      <c r="AL8" s="104" t="s">
        <v>2278</v>
      </c>
      <c r="AM8" s="104"/>
      <c r="AN8" s="104"/>
      <c r="AO8" s="104"/>
      <c r="AP8" s="105"/>
    </row>
    <row r="9" spans="1:42" ht="32.5" customHeight="1" x14ac:dyDescent="0.35">
      <c r="A9" s="91">
        <v>7</v>
      </c>
      <c r="B9" s="108">
        <v>2015</v>
      </c>
      <c r="C9" s="93" t="s">
        <v>36</v>
      </c>
      <c r="D9" s="94" t="s">
        <v>2041</v>
      </c>
      <c r="E9" s="93" t="s">
        <v>35</v>
      </c>
      <c r="F9" s="95" t="s">
        <v>159</v>
      </c>
      <c r="G9" s="96" t="s">
        <v>269</v>
      </c>
      <c r="H9" s="97" t="s">
        <v>427</v>
      </c>
      <c r="I9" s="97" t="s">
        <v>35</v>
      </c>
      <c r="J9" s="94" t="s">
        <v>35</v>
      </c>
      <c r="K9" s="97" t="s">
        <v>548</v>
      </c>
      <c r="L9" s="97" t="s">
        <v>546</v>
      </c>
      <c r="M9" s="97" t="s">
        <v>35</v>
      </c>
      <c r="N9" s="94" t="s">
        <v>35</v>
      </c>
      <c r="O9" s="97" t="s">
        <v>36</v>
      </c>
      <c r="P9" s="98"/>
      <c r="Q9" s="92">
        <v>42377</v>
      </c>
      <c r="R9" s="93" t="s">
        <v>35</v>
      </c>
      <c r="S9" s="94" t="s">
        <v>35</v>
      </c>
      <c r="T9" s="93" t="s">
        <v>1493</v>
      </c>
      <c r="U9" s="93" t="s">
        <v>1504</v>
      </c>
      <c r="V9" s="93" t="s">
        <v>1533</v>
      </c>
      <c r="W9" s="95" t="s">
        <v>1790</v>
      </c>
      <c r="X9" s="96" t="s">
        <v>1474</v>
      </c>
      <c r="Y9" s="94" t="s">
        <v>2150</v>
      </c>
      <c r="Z9" s="97" t="s">
        <v>744</v>
      </c>
      <c r="AA9" s="97"/>
      <c r="AB9" s="97"/>
      <c r="AC9" s="99">
        <v>43249</v>
      </c>
      <c r="AD9" s="98" t="s">
        <v>1440</v>
      </c>
      <c r="AE9" s="100"/>
      <c r="AF9" s="101" t="s">
        <v>952</v>
      </c>
      <c r="AG9" s="102"/>
      <c r="AH9" s="102"/>
      <c r="AI9" s="102"/>
      <c r="AJ9" s="103"/>
      <c r="AK9" s="106">
        <v>1925</v>
      </c>
      <c r="AL9" s="104" t="s">
        <v>2276</v>
      </c>
      <c r="AM9" s="104"/>
      <c r="AN9" s="104"/>
      <c r="AO9" s="104"/>
      <c r="AP9" s="105"/>
    </row>
    <row r="10" spans="1:42" ht="32.5" customHeight="1" x14ac:dyDescent="0.35">
      <c r="A10" s="91">
        <v>8</v>
      </c>
      <c r="B10" s="92">
        <v>42281</v>
      </c>
      <c r="C10" s="93" t="s">
        <v>42</v>
      </c>
      <c r="D10" s="94" t="s">
        <v>2042</v>
      </c>
      <c r="E10" s="93" t="s">
        <v>66</v>
      </c>
      <c r="F10" s="95" t="s">
        <v>233</v>
      </c>
      <c r="G10" s="96" t="s">
        <v>369</v>
      </c>
      <c r="H10" s="97"/>
      <c r="I10" s="97" t="s">
        <v>35</v>
      </c>
      <c r="J10" s="94" t="s">
        <v>35</v>
      </c>
      <c r="K10" s="97" t="s">
        <v>548</v>
      </c>
      <c r="L10" s="97" t="s">
        <v>546</v>
      </c>
      <c r="M10" s="97" t="s">
        <v>35</v>
      </c>
      <c r="N10" s="94" t="s">
        <v>35</v>
      </c>
      <c r="O10" s="97" t="s">
        <v>42</v>
      </c>
      <c r="P10" s="98"/>
      <c r="Q10" s="92">
        <v>42379</v>
      </c>
      <c r="R10" s="93" t="s">
        <v>35</v>
      </c>
      <c r="S10" s="94" t="s">
        <v>35</v>
      </c>
      <c r="T10" s="93" t="s">
        <v>1500</v>
      </c>
      <c r="U10" s="93" t="s">
        <v>1498</v>
      </c>
      <c r="V10" s="93" t="s">
        <v>2193</v>
      </c>
      <c r="W10" s="95"/>
      <c r="X10" s="96" t="s">
        <v>35</v>
      </c>
      <c r="Y10" s="94" t="s">
        <v>35</v>
      </c>
      <c r="Z10" s="97"/>
      <c r="AA10" s="97" t="s">
        <v>860</v>
      </c>
      <c r="AB10" s="97"/>
      <c r="AC10" s="99"/>
      <c r="AD10" s="98"/>
      <c r="AE10" s="100"/>
      <c r="AF10" s="101" t="s">
        <v>1323</v>
      </c>
      <c r="AG10" s="102"/>
      <c r="AH10" s="102"/>
      <c r="AI10" s="102"/>
      <c r="AJ10" s="103"/>
      <c r="AK10" s="106">
        <v>1872</v>
      </c>
      <c r="AL10" s="104" t="s">
        <v>2276</v>
      </c>
      <c r="AM10" s="104"/>
      <c r="AN10" s="104"/>
      <c r="AO10" s="104"/>
      <c r="AP10" s="105"/>
    </row>
    <row r="11" spans="1:42" ht="32.5" customHeight="1" x14ac:dyDescent="0.35">
      <c r="A11" s="91">
        <v>9</v>
      </c>
      <c r="B11" s="92">
        <v>41651</v>
      </c>
      <c r="C11" s="93" t="s">
        <v>36</v>
      </c>
      <c r="D11" s="94" t="s">
        <v>2041</v>
      </c>
      <c r="E11" s="93" t="s">
        <v>125</v>
      </c>
      <c r="F11" s="95" t="s">
        <v>212</v>
      </c>
      <c r="G11" s="96" t="s">
        <v>345</v>
      </c>
      <c r="H11" s="97" t="s">
        <v>479</v>
      </c>
      <c r="I11" s="97" t="s">
        <v>35</v>
      </c>
      <c r="J11" s="94" t="s">
        <v>35</v>
      </c>
      <c r="K11" s="97" t="s">
        <v>548</v>
      </c>
      <c r="L11" s="97" t="s">
        <v>546</v>
      </c>
      <c r="M11" s="97" t="s">
        <v>606</v>
      </c>
      <c r="N11" s="94" t="s">
        <v>556</v>
      </c>
      <c r="O11" s="97" t="s">
        <v>649</v>
      </c>
      <c r="P11" s="98" t="s">
        <v>687</v>
      </c>
      <c r="Q11" s="92">
        <v>42381</v>
      </c>
      <c r="R11" s="93" t="s">
        <v>505</v>
      </c>
      <c r="S11" s="94" t="s">
        <v>2056</v>
      </c>
      <c r="T11" s="93" t="s">
        <v>1493</v>
      </c>
      <c r="U11" s="93" t="s">
        <v>1504</v>
      </c>
      <c r="V11" s="93" t="s">
        <v>1646</v>
      </c>
      <c r="W11" s="95" t="s">
        <v>1917</v>
      </c>
      <c r="X11" s="96" t="s">
        <v>1475</v>
      </c>
      <c r="Y11" s="94" t="s">
        <v>1475</v>
      </c>
      <c r="Z11" s="97" t="s">
        <v>823</v>
      </c>
      <c r="AA11" s="97" t="s">
        <v>824</v>
      </c>
      <c r="AB11" s="97"/>
      <c r="AC11" s="99">
        <v>42512</v>
      </c>
      <c r="AD11" s="98" t="s">
        <v>1465</v>
      </c>
      <c r="AE11" s="100"/>
      <c r="AF11" s="101" t="s">
        <v>1203</v>
      </c>
      <c r="AG11" s="102" t="s">
        <v>1204</v>
      </c>
      <c r="AH11" s="102"/>
      <c r="AI11" s="102"/>
      <c r="AJ11" s="103"/>
      <c r="AK11" s="106">
        <v>1030</v>
      </c>
      <c r="AL11" s="104" t="s">
        <v>2278</v>
      </c>
      <c r="AM11" s="104"/>
      <c r="AN11" s="104"/>
      <c r="AO11" s="104"/>
      <c r="AP11" s="105"/>
    </row>
    <row r="12" spans="1:42" ht="32.5" customHeight="1" x14ac:dyDescent="0.35">
      <c r="A12" s="91">
        <v>10</v>
      </c>
      <c r="B12" s="92">
        <v>41664</v>
      </c>
      <c r="C12" s="93" t="s">
        <v>36</v>
      </c>
      <c r="D12" s="94" t="s">
        <v>2041</v>
      </c>
      <c r="E12" s="93" t="s">
        <v>118</v>
      </c>
      <c r="F12" s="95" t="s">
        <v>204</v>
      </c>
      <c r="G12" s="96" t="s">
        <v>335</v>
      </c>
      <c r="H12" s="97" t="s">
        <v>473</v>
      </c>
      <c r="I12" s="97">
        <v>18</v>
      </c>
      <c r="J12" s="94" t="s">
        <v>2240</v>
      </c>
      <c r="K12" s="97" t="s">
        <v>548</v>
      </c>
      <c r="L12" s="97" t="s">
        <v>546</v>
      </c>
      <c r="M12" s="97" t="s">
        <v>602</v>
      </c>
      <c r="N12" s="94" t="s">
        <v>2045</v>
      </c>
      <c r="O12" s="97" t="s">
        <v>681</v>
      </c>
      <c r="P12" s="98"/>
      <c r="Q12" s="92">
        <v>42384</v>
      </c>
      <c r="R12" s="93" t="s">
        <v>35</v>
      </c>
      <c r="S12" s="94" t="s">
        <v>35</v>
      </c>
      <c r="T12" s="93" t="s">
        <v>1519</v>
      </c>
      <c r="U12" s="93" t="s">
        <v>1498</v>
      </c>
      <c r="V12" s="93" t="s">
        <v>1630</v>
      </c>
      <c r="W12" s="95" t="s">
        <v>1902</v>
      </c>
      <c r="X12" s="96" t="s">
        <v>1474</v>
      </c>
      <c r="Y12" s="94" t="s">
        <v>2150</v>
      </c>
      <c r="Z12" s="97" t="s">
        <v>810</v>
      </c>
      <c r="AA12" s="97" t="s">
        <v>811</v>
      </c>
      <c r="AB12" s="97" t="s">
        <v>812</v>
      </c>
      <c r="AC12" s="99"/>
      <c r="AD12" s="98"/>
      <c r="AE12" s="100"/>
      <c r="AF12" s="101" t="s">
        <v>1175</v>
      </c>
      <c r="AG12" s="102"/>
      <c r="AH12" s="102"/>
      <c r="AI12" s="102"/>
      <c r="AJ12" s="103"/>
      <c r="AK12" s="106">
        <v>1192</v>
      </c>
      <c r="AL12" s="104" t="s">
        <v>2276</v>
      </c>
      <c r="AM12" s="104"/>
      <c r="AN12" s="104"/>
      <c r="AO12" s="104"/>
      <c r="AP12" s="105"/>
    </row>
    <row r="13" spans="1:42" ht="32.5" customHeight="1" x14ac:dyDescent="0.35">
      <c r="A13" s="91">
        <v>11</v>
      </c>
      <c r="B13" s="92">
        <v>42334</v>
      </c>
      <c r="C13" s="93" t="s">
        <v>36</v>
      </c>
      <c r="D13" s="94" t="s">
        <v>2041</v>
      </c>
      <c r="E13" s="93" t="s">
        <v>35</v>
      </c>
      <c r="F13" s="95" t="s">
        <v>231</v>
      </c>
      <c r="G13" s="96" t="s">
        <v>367</v>
      </c>
      <c r="H13" s="97"/>
      <c r="I13" s="97">
        <v>26</v>
      </c>
      <c r="J13" s="94" t="s">
        <v>2240</v>
      </c>
      <c r="K13" s="97" t="s">
        <v>548</v>
      </c>
      <c r="L13" s="97" t="s">
        <v>546</v>
      </c>
      <c r="M13" s="97" t="s">
        <v>556</v>
      </c>
      <c r="N13" s="94" t="s">
        <v>556</v>
      </c>
      <c r="O13" s="97" t="s">
        <v>39</v>
      </c>
      <c r="P13" s="98"/>
      <c r="Q13" s="92">
        <v>42385</v>
      </c>
      <c r="R13" s="93" t="s">
        <v>35</v>
      </c>
      <c r="S13" s="94" t="s">
        <v>35</v>
      </c>
      <c r="T13" s="93" t="s">
        <v>1493</v>
      </c>
      <c r="U13" s="93" t="s">
        <v>1496</v>
      </c>
      <c r="V13" s="93" t="s">
        <v>1711</v>
      </c>
      <c r="W13" s="95" t="s">
        <v>1982</v>
      </c>
      <c r="X13" s="96" t="s">
        <v>1474</v>
      </c>
      <c r="Y13" s="94" t="s">
        <v>2150</v>
      </c>
      <c r="Z13" s="97" t="s">
        <v>856</v>
      </c>
      <c r="AA13" s="97" t="s">
        <v>857</v>
      </c>
      <c r="AB13" s="97"/>
      <c r="AC13" s="99"/>
      <c r="AD13" s="98"/>
      <c r="AE13" s="100"/>
      <c r="AF13" s="101" t="s">
        <v>1317</v>
      </c>
      <c r="AG13" s="102"/>
      <c r="AH13" s="102"/>
      <c r="AI13" s="102"/>
      <c r="AJ13" s="103"/>
      <c r="AK13" s="106">
        <v>1905</v>
      </c>
      <c r="AL13" s="104" t="s">
        <v>2276</v>
      </c>
      <c r="AM13" s="104"/>
      <c r="AN13" s="104"/>
      <c r="AO13" s="104"/>
      <c r="AP13" s="105"/>
    </row>
    <row r="14" spans="1:42" ht="32.5" customHeight="1" x14ac:dyDescent="0.35">
      <c r="A14" s="91">
        <v>12</v>
      </c>
      <c r="B14" s="92">
        <v>41608</v>
      </c>
      <c r="C14" s="93" t="s">
        <v>36</v>
      </c>
      <c r="D14" s="94" t="s">
        <v>2041</v>
      </c>
      <c r="E14" s="93" t="s">
        <v>127</v>
      </c>
      <c r="F14" s="95" t="s">
        <v>218</v>
      </c>
      <c r="G14" s="96" t="s">
        <v>352</v>
      </c>
      <c r="H14" s="97" t="s">
        <v>487</v>
      </c>
      <c r="I14" s="97">
        <v>35</v>
      </c>
      <c r="J14" s="94" t="s">
        <v>2241</v>
      </c>
      <c r="K14" s="97" t="s">
        <v>548</v>
      </c>
      <c r="L14" s="97" t="s">
        <v>546</v>
      </c>
      <c r="M14" s="97" t="s">
        <v>565</v>
      </c>
      <c r="N14" s="94" t="s">
        <v>2207</v>
      </c>
      <c r="O14" s="97" t="s">
        <v>36</v>
      </c>
      <c r="P14" s="98" t="s">
        <v>692</v>
      </c>
      <c r="Q14" s="92">
        <v>42386</v>
      </c>
      <c r="R14" s="93" t="s">
        <v>35</v>
      </c>
      <c r="S14" s="94" t="s">
        <v>35</v>
      </c>
      <c r="T14" s="93" t="s">
        <v>1493</v>
      </c>
      <c r="U14" s="93" t="s">
        <v>1503</v>
      </c>
      <c r="V14" s="93" t="s">
        <v>1681</v>
      </c>
      <c r="W14" s="95" t="s">
        <v>1947</v>
      </c>
      <c r="X14" s="96" t="s">
        <v>1475</v>
      </c>
      <c r="Y14" s="94" t="s">
        <v>1475</v>
      </c>
      <c r="Z14" s="97" t="s">
        <v>836</v>
      </c>
      <c r="AA14" s="97" t="s">
        <v>837</v>
      </c>
      <c r="AB14" s="97"/>
      <c r="AC14" s="99">
        <v>42031</v>
      </c>
      <c r="AD14" s="98" t="s">
        <v>1481</v>
      </c>
      <c r="AE14" s="100"/>
      <c r="AF14" s="101" t="s">
        <v>1259</v>
      </c>
      <c r="AG14" s="102"/>
      <c r="AH14" s="102"/>
      <c r="AI14" s="102"/>
      <c r="AJ14" s="103"/>
      <c r="AK14" s="106">
        <v>713</v>
      </c>
      <c r="AL14" s="104" t="s">
        <v>2278</v>
      </c>
      <c r="AM14" s="104"/>
      <c r="AN14" s="104"/>
      <c r="AO14" s="104"/>
      <c r="AP14" s="105"/>
    </row>
    <row r="15" spans="1:42" ht="32.5" customHeight="1" x14ac:dyDescent="0.35">
      <c r="A15" s="91">
        <v>13</v>
      </c>
      <c r="B15" s="92">
        <v>41608</v>
      </c>
      <c r="C15" s="93" t="s">
        <v>36</v>
      </c>
      <c r="D15" s="94" t="s">
        <v>2041</v>
      </c>
      <c r="E15" s="93" t="s">
        <v>127</v>
      </c>
      <c r="F15" s="95" t="s">
        <v>218</v>
      </c>
      <c r="G15" s="96" t="s">
        <v>362</v>
      </c>
      <c r="H15" s="97" t="s">
        <v>493</v>
      </c>
      <c r="I15" s="97">
        <v>26</v>
      </c>
      <c r="J15" s="94" t="s">
        <v>2240</v>
      </c>
      <c r="K15" s="97" t="s">
        <v>548</v>
      </c>
      <c r="L15" s="97" t="s">
        <v>546</v>
      </c>
      <c r="M15" s="97" t="s">
        <v>587</v>
      </c>
      <c r="N15" s="94" t="s">
        <v>611</v>
      </c>
      <c r="O15" s="97" t="s">
        <v>699</v>
      </c>
      <c r="P15" s="98" t="s">
        <v>700</v>
      </c>
      <c r="Q15" s="92">
        <v>42388</v>
      </c>
      <c r="R15" s="93" t="s">
        <v>35</v>
      </c>
      <c r="S15" s="94" t="s">
        <v>35</v>
      </c>
      <c r="T15" s="93" t="s">
        <v>1493</v>
      </c>
      <c r="U15" s="93" t="s">
        <v>1503</v>
      </c>
      <c r="V15" s="93" t="s">
        <v>1702</v>
      </c>
      <c r="W15" s="95" t="s">
        <v>1971</v>
      </c>
      <c r="X15" s="96" t="s">
        <v>1475</v>
      </c>
      <c r="Y15" s="94" t="s">
        <v>1475</v>
      </c>
      <c r="Z15" s="97" t="s">
        <v>836</v>
      </c>
      <c r="AA15" s="97" t="s">
        <v>837</v>
      </c>
      <c r="AB15" s="97"/>
      <c r="AC15" s="99">
        <v>42031</v>
      </c>
      <c r="AD15" s="98" t="s">
        <v>1481</v>
      </c>
      <c r="AE15" s="100"/>
      <c r="AF15" s="101" t="s">
        <v>1302</v>
      </c>
      <c r="AG15" s="102" t="s">
        <v>1303</v>
      </c>
      <c r="AH15" s="102"/>
      <c r="AI15" s="102"/>
      <c r="AJ15" s="103"/>
      <c r="AK15" s="106">
        <v>737</v>
      </c>
      <c r="AL15" s="104" t="s">
        <v>2278</v>
      </c>
      <c r="AM15" s="104"/>
      <c r="AN15" s="104"/>
      <c r="AO15" s="104"/>
      <c r="AP15" s="105"/>
    </row>
    <row r="16" spans="1:42" ht="32.5" customHeight="1" x14ac:dyDescent="0.35">
      <c r="A16" s="91">
        <v>14</v>
      </c>
      <c r="B16" s="92">
        <v>41698</v>
      </c>
      <c r="C16" s="93" t="s">
        <v>37</v>
      </c>
      <c r="D16" s="94" t="s">
        <v>2042</v>
      </c>
      <c r="E16" s="93" t="s">
        <v>60</v>
      </c>
      <c r="F16" s="95" t="s">
        <v>235</v>
      </c>
      <c r="G16" s="96" t="s">
        <v>372</v>
      </c>
      <c r="H16" s="97" t="s">
        <v>497</v>
      </c>
      <c r="I16" s="97">
        <v>22</v>
      </c>
      <c r="J16" s="94" t="s">
        <v>2240</v>
      </c>
      <c r="K16" s="97" t="s">
        <v>548</v>
      </c>
      <c r="L16" s="97" t="s">
        <v>546</v>
      </c>
      <c r="M16" s="97" t="s">
        <v>616</v>
      </c>
      <c r="N16" s="94" t="s">
        <v>556</v>
      </c>
      <c r="O16" s="97" t="s">
        <v>37</v>
      </c>
      <c r="P16" s="98"/>
      <c r="Q16" s="92">
        <v>42388</v>
      </c>
      <c r="R16" s="93" t="s">
        <v>35</v>
      </c>
      <c r="S16" s="94" t="s">
        <v>35</v>
      </c>
      <c r="T16" s="93" t="s">
        <v>1513</v>
      </c>
      <c r="U16" s="93" t="s">
        <v>1504</v>
      </c>
      <c r="V16" s="93" t="s">
        <v>2196</v>
      </c>
      <c r="W16" s="95" t="s">
        <v>1992</v>
      </c>
      <c r="X16" s="96" t="s">
        <v>1474</v>
      </c>
      <c r="Y16" s="94" t="s">
        <v>2150</v>
      </c>
      <c r="Z16" s="97" t="s">
        <v>862</v>
      </c>
      <c r="AA16" s="97" t="s">
        <v>1485</v>
      </c>
      <c r="AB16" s="97"/>
      <c r="AC16" s="99">
        <v>42925</v>
      </c>
      <c r="AD16" s="98" t="s">
        <v>1442</v>
      </c>
      <c r="AE16" s="100"/>
      <c r="AF16" s="101" t="s">
        <v>1335</v>
      </c>
      <c r="AG16" s="102"/>
      <c r="AH16" s="102"/>
      <c r="AI16" s="102"/>
      <c r="AJ16" s="103"/>
      <c r="AK16" s="106">
        <v>1337</v>
      </c>
      <c r="AL16" s="104" t="s">
        <v>2278</v>
      </c>
      <c r="AM16" s="104"/>
      <c r="AN16" s="104"/>
      <c r="AO16" s="104"/>
      <c r="AP16" s="105"/>
    </row>
    <row r="17" spans="1:42" ht="32.5" customHeight="1" x14ac:dyDescent="0.35">
      <c r="A17" s="91">
        <v>15</v>
      </c>
      <c r="B17" s="92">
        <v>42349</v>
      </c>
      <c r="C17" s="93" t="s">
        <v>36</v>
      </c>
      <c r="D17" s="94" t="s">
        <v>2041</v>
      </c>
      <c r="E17" s="93" t="s">
        <v>35</v>
      </c>
      <c r="F17" s="95" t="s">
        <v>228</v>
      </c>
      <c r="G17" s="96" t="s">
        <v>364</v>
      </c>
      <c r="H17" s="97" t="s">
        <v>495</v>
      </c>
      <c r="I17" s="97" t="s">
        <v>35</v>
      </c>
      <c r="J17" s="94" t="s">
        <v>35</v>
      </c>
      <c r="K17" s="97" t="s">
        <v>548</v>
      </c>
      <c r="L17" s="97" t="s">
        <v>546</v>
      </c>
      <c r="M17" s="97" t="s">
        <v>614</v>
      </c>
      <c r="N17" s="94" t="s">
        <v>2046</v>
      </c>
      <c r="O17" s="97" t="s">
        <v>39</v>
      </c>
      <c r="P17" s="98"/>
      <c r="Q17" s="92">
        <v>42388</v>
      </c>
      <c r="R17" s="93" t="s">
        <v>35</v>
      </c>
      <c r="S17" s="94" t="s">
        <v>35</v>
      </c>
      <c r="T17" s="93" t="s">
        <v>1493</v>
      </c>
      <c r="U17" s="93" t="s">
        <v>1503</v>
      </c>
      <c r="V17" s="93" t="s">
        <v>1704</v>
      </c>
      <c r="W17" s="95" t="s">
        <v>1974</v>
      </c>
      <c r="X17" s="96" t="s">
        <v>1474</v>
      </c>
      <c r="Y17" s="94" t="s">
        <v>2150</v>
      </c>
      <c r="Z17" s="97" t="s">
        <v>852</v>
      </c>
      <c r="AA17" s="97" t="s">
        <v>853</v>
      </c>
      <c r="AB17" s="97"/>
      <c r="AC17" s="99"/>
      <c r="AD17" s="98"/>
      <c r="AE17" s="100"/>
      <c r="AF17" s="101" t="s">
        <v>1306</v>
      </c>
      <c r="AG17" s="102"/>
      <c r="AH17" s="102"/>
      <c r="AI17" s="102"/>
      <c r="AJ17" s="103"/>
      <c r="AK17" s="106">
        <v>1918</v>
      </c>
      <c r="AL17" s="104" t="s">
        <v>2278</v>
      </c>
      <c r="AM17" s="104"/>
      <c r="AN17" s="104"/>
      <c r="AO17" s="104"/>
      <c r="AP17" s="105"/>
    </row>
    <row r="18" spans="1:42" ht="32.5" customHeight="1" x14ac:dyDescent="0.35">
      <c r="A18" s="91">
        <v>16</v>
      </c>
      <c r="B18" s="92" t="s">
        <v>35</v>
      </c>
      <c r="C18" s="93" t="s">
        <v>35</v>
      </c>
      <c r="D18" s="94" t="s">
        <v>35</v>
      </c>
      <c r="E18" s="93" t="s">
        <v>35</v>
      </c>
      <c r="F18" s="95" t="s">
        <v>35</v>
      </c>
      <c r="G18" s="96" t="s">
        <v>397</v>
      </c>
      <c r="H18" s="97"/>
      <c r="I18" s="97" t="s">
        <v>35</v>
      </c>
      <c r="J18" s="94" t="s">
        <v>35</v>
      </c>
      <c r="K18" s="97" t="s">
        <v>548</v>
      </c>
      <c r="L18" s="97" t="s">
        <v>546</v>
      </c>
      <c r="M18" s="97" t="s">
        <v>35</v>
      </c>
      <c r="N18" s="94" t="s">
        <v>35</v>
      </c>
      <c r="O18" s="97" t="s">
        <v>35</v>
      </c>
      <c r="P18" s="98"/>
      <c r="Q18" s="92">
        <v>42389</v>
      </c>
      <c r="R18" s="93" t="s">
        <v>35</v>
      </c>
      <c r="S18" s="94" t="s">
        <v>35</v>
      </c>
      <c r="T18" s="93" t="s">
        <v>1493</v>
      </c>
      <c r="U18" s="93" t="s">
        <v>1504</v>
      </c>
      <c r="V18" s="93" t="s">
        <v>1743</v>
      </c>
      <c r="W18" s="95" t="s">
        <v>2017</v>
      </c>
      <c r="X18" s="96" t="s">
        <v>35</v>
      </c>
      <c r="Y18" s="94" t="s">
        <v>35</v>
      </c>
      <c r="Z18" s="97"/>
      <c r="AA18" s="97"/>
      <c r="AB18" s="97"/>
      <c r="AC18" s="99"/>
      <c r="AD18" s="98"/>
      <c r="AE18" s="100"/>
      <c r="AF18" s="101" t="s">
        <v>1383</v>
      </c>
      <c r="AG18" s="102"/>
      <c r="AH18" s="102"/>
      <c r="AI18" s="102"/>
      <c r="AJ18" s="103"/>
      <c r="AK18" s="106">
        <v>2387</v>
      </c>
      <c r="AL18" s="104" t="s">
        <v>2278</v>
      </c>
      <c r="AM18" s="104"/>
      <c r="AN18" s="104"/>
      <c r="AO18" s="104"/>
      <c r="AP18" s="105"/>
    </row>
    <row r="19" spans="1:42" ht="32.5" customHeight="1" x14ac:dyDescent="0.35">
      <c r="A19" s="91">
        <v>17</v>
      </c>
      <c r="B19" s="92">
        <v>41604</v>
      </c>
      <c r="C19" s="93" t="s">
        <v>36</v>
      </c>
      <c r="D19" s="94" t="s">
        <v>2041</v>
      </c>
      <c r="E19" s="93" t="s">
        <v>99</v>
      </c>
      <c r="F19" s="95" t="s">
        <v>179</v>
      </c>
      <c r="G19" s="96" t="s">
        <v>305</v>
      </c>
      <c r="H19" s="97" t="s">
        <v>454</v>
      </c>
      <c r="I19" s="97">
        <v>34</v>
      </c>
      <c r="J19" s="94" t="s">
        <v>2241</v>
      </c>
      <c r="K19" s="97" t="s">
        <v>548</v>
      </c>
      <c r="L19" s="97" t="s">
        <v>546</v>
      </c>
      <c r="M19" s="97" t="s">
        <v>587</v>
      </c>
      <c r="N19" s="94" t="s">
        <v>611</v>
      </c>
      <c r="O19" s="97" t="s">
        <v>648</v>
      </c>
      <c r="P19" s="98"/>
      <c r="Q19" s="92">
        <v>42392</v>
      </c>
      <c r="R19" s="93" t="s">
        <v>35</v>
      </c>
      <c r="S19" s="94" t="s">
        <v>35</v>
      </c>
      <c r="T19" s="93" t="s">
        <v>1493</v>
      </c>
      <c r="U19" s="93" t="s">
        <v>1503</v>
      </c>
      <c r="V19" s="93" t="s">
        <v>1587</v>
      </c>
      <c r="W19" s="95" t="s">
        <v>2220</v>
      </c>
      <c r="X19" s="96" t="s">
        <v>1475</v>
      </c>
      <c r="Y19" s="94" t="s">
        <v>1475</v>
      </c>
      <c r="Z19" s="97" t="s">
        <v>772</v>
      </c>
      <c r="AA19" s="97" t="s">
        <v>773</v>
      </c>
      <c r="AB19" s="97"/>
      <c r="AC19" s="99">
        <v>42058</v>
      </c>
      <c r="AD19" s="98" t="s">
        <v>1457</v>
      </c>
      <c r="AE19" s="100"/>
      <c r="AF19" s="101" t="s">
        <v>1072</v>
      </c>
      <c r="AG19" s="102"/>
      <c r="AH19" s="102"/>
      <c r="AI19" s="102"/>
      <c r="AJ19" s="103"/>
      <c r="AK19" s="106">
        <v>532</v>
      </c>
      <c r="AL19" s="104" t="s">
        <v>2278</v>
      </c>
      <c r="AM19" s="104"/>
      <c r="AN19" s="104"/>
      <c r="AO19" s="104"/>
      <c r="AP19" s="105"/>
    </row>
    <row r="20" spans="1:42" ht="32.5" customHeight="1" x14ac:dyDescent="0.35">
      <c r="A20" s="91">
        <v>18</v>
      </c>
      <c r="B20" s="92">
        <v>41743</v>
      </c>
      <c r="C20" s="93" t="s">
        <v>37</v>
      </c>
      <c r="D20" s="94" t="s">
        <v>2042</v>
      </c>
      <c r="E20" s="93" t="s">
        <v>90</v>
      </c>
      <c r="F20" s="95" t="s">
        <v>216</v>
      </c>
      <c r="G20" s="96" t="s">
        <v>349</v>
      </c>
      <c r="H20" s="97" t="s">
        <v>484</v>
      </c>
      <c r="I20" s="97">
        <v>27</v>
      </c>
      <c r="J20" s="94" t="s">
        <v>2240</v>
      </c>
      <c r="K20" s="97" t="s">
        <v>548</v>
      </c>
      <c r="L20" s="97" t="s">
        <v>546</v>
      </c>
      <c r="M20" s="97" t="s">
        <v>608</v>
      </c>
      <c r="N20" s="94" t="s">
        <v>2046</v>
      </c>
      <c r="O20" s="97" t="s">
        <v>35</v>
      </c>
      <c r="P20" s="98"/>
      <c r="Q20" s="92">
        <v>42392</v>
      </c>
      <c r="R20" s="93" t="s">
        <v>35</v>
      </c>
      <c r="S20" s="94" t="s">
        <v>35</v>
      </c>
      <c r="T20" s="93" t="s">
        <v>1513</v>
      </c>
      <c r="U20" s="93" t="s">
        <v>1498</v>
      </c>
      <c r="V20" s="93" t="s">
        <v>2213</v>
      </c>
      <c r="W20" s="95" t="s">
        <v>1664</v>
      </c>
      <c r="X20" s="96" t="s">
        <v>1475</v>
      </c>
      <c r="Y20" s="94" t="s">
        <v>1475</v>
      </c>
      <c r="Z20" s="97" t="s">
        <v>831</v>
      </c>
      <c r="AA20" s="97" t="s">
        <v>832</v>
      </c>
      <c r="AB20" s="97"/>
      <c r="AC20" s="99">
        <v>42023</v>
      </c>
      <c r="AD20" s="98" t="s">
        <v>1468</v>
      </c>
      <c r="AE20" s="100"/>
      <c r="AF20" s="101" t="s">
        <v>1237</v>
      </c>
      <c r="AG20" s="102"/>
      <c r="AH20" s="102"/>
      <c r="AI20" s="102"/>
      <c r="AJ20" s="103"/>
      <c r="AK20" s="106">
        <v>1462</v>
      </c>
      <c r="AL20" s="104" t="s">
        <v>2276</v>
      </c>
      <c r="AM20" s="104"/>
      <c r="AN20" s="104"/>
      <c r="AO20" s="104"/>
      <c r="AP20" s="105"/>
    </row>
    <row r="21" spans="1:42" ht="32.5" customHeight="1" x14ac:dyDescent="0.35">
      <c r="A21" s="91">
        <v>19</v>
      </c>
      <c r="B21" s="92">
        <v>41604</v>
      </c>
      <c r="C21" s="93" t="s">
        <v>36</v>
      </c>
      <c r="D21" s="94" t="s">
        <v>2041</v>
      </c>
      <c r="E21" s="93" t="s">
        <v>99</v>
      </c>
      <c r="F21" s="95" t="s">
        <v>179</v>
      </c>
      <c r="G21" s="96" t="s">
        <v>305</v>
      </c>
      <c r="H21" s="97" t="s">
        <v>454</v>
      </c>
      <c r="I21" s="97">
        <v>34</v>
      </c>
      <c r="J21" s="94" t="s">
        <v>2241</v>
      </c>
      <c r="K21" s="97" t="s">
        <v>548</v>
      </c>
      <c r="L21" s="97" t="s">
        <v>546</v>
      </c>
      <c r="M21" s="97" t="s">
        <v>587</v>
      </c>
      <c r="N21" s="94" t="s">
        <v>611</v>
      </c>
      <c r="O21" s="97" t="s">
        <v>648</v>
      </c>
      <c r="P21" s="98"/>
      <c r="Q21" s="92">
        <v>42393</v>
      </c>
      <c r="R21" s="93" t="s">
        <v>510</v>
      </c>
      <c r="S21" s="94" t="s">
        <v>2056</v>
      </c>
      <c r="T21" s="93" t="s">
        <v>1493</v>
      </c>
      <c r="U21" s="93" t="s">
        <v>1503</v>
      </c>
      <c r="V21" s="93" t="s">
        <v>1591</v>
      </c>
      <c r="W21" s="95" t="s">
        <v>1850</v>
      </c>
      <c r="X21" s="96" t="s">
        <v>1475</v>
      </c>
      <c r="Y21" s="94" t="s">
        <v>1475</v>
      </c>
      <c r="Z21" s="97" t="s">
        <v>772</v>
      </c>
      <c r="AA21" s="97" t="s">
        <v>773</v>
      </c>
      <c r="AB21" s="97"/>
      <c r="AC21" s="99">
        <v>42058</v>
      </c>
      <c r="AD21" s="98" t="s">
        <v>1457</v>
      </c>
      <c r="AE21" s="100"/>
      <c r="AF21" s="101" t="s">
        <v>1076</v>
      </c>
      <c r="AG21" s="102"/>
      <c r="AH21" s="102"/>
      <c r="AI21" s="102"/>
      <c r="AJ21" s="103"/>
      <c r="AK21" s="106">
        <v>533</v>
      </c>
      <c r="AL21" s="104" t="s">
        <v>2278</v>
      </c>
      <c r="AM21" s="104"/>
      <c r="AN21" s="104"/>
      <c r="AO21" s="104"/>
      <c r="AP21" s="105"/>
    </row>
    <row r="22" spans="1:42" ht="32.5" customHeight="1" x14ac:dyDescent="0.35">
      <c r="A22" s="91">
        <v>20</v>
      </c>
      <c r="B22" s="92">
        <v>41698</v>
      </c>
      <c r="C22" s="93" t="s">
        <v>37</v>
      </c>
      <c r="D22" s="94" t="s">
        <v>2042</v>
      </c>
      <c r="E22" s="93" t="s">
        <v>60</v>
      </c>
      <c r="F22" s="95" t="s">
        <v>235</v>
      </c>
      <c r="G22" s="96" t="s">
        <v>372</v>
      </c>
      <c r="H22" s="97" t="s">
        <v>497</v>
      </c>
      <c r="I22" s="97">
        <v>22</v>
      </c>
      <c r="J22" s="94" t="s">
        <v>2240</v>
      </c>
      <c r="K22" s="97" t="s">
        <v>548</v>
      </c>
      <c r="L22" s="97" t="s">
        <v>546</v>
      </c>
      <c r="M22" s="97" t="s">
        <v>616</v>
      </c>
      <c r="N22" s="94" t="s">
        <v>556</v>
      </c>
      <c r="O22" s="97" t="s">
        <v>37</v>
      </c>
      <c r="P22" s="98"/>
      <c r="Q22" s="92">
        <v>42393</v>
      </c>
      <c r="R22" s="93" t="s">
        <v>35</v>
      </c>
      <c r="S22" s="94" t="s">
        <v>35</v>
      </c>
      <c r="T22" s="93" t="s">
        <v>1493</v>
      </c>
      <c r="U22" s="93" t="s">
        <v>1504</v>
      </c>
      <c r="V22" s="93" t="s">
        <v>1721</v>
      </c>
      <c r="W22" s="95" t="s">
        <v>1993</v>
      </c>
      <c r="X22" s="96" t="s">
        <v>1474</v>
      </c>
      <c r="Y22" s="94" t="s">
        <v>2150</v>
      </c>
      <c r="Z22" s="97" t="s">
        <v>862</v>
      </c>
      <c r="AA22" s="97" t="s">
        <v>1485</v>
      </c>
      <c r="AB22" s="97"/>
      <c r="AC22" s="99">
        <v>42925</v>
      </c>
      <c r="AD22" s="98" t="s">
        <v>1442</v>
      </c>
      <c r="AE22" s="100"/>
      <c r="AF22" s="101" t="s">
        <v>1336</v>
      </c>
      <c r="AG22" s="102"/>
      <c r="AH22" s="102"/>
      <c r="AI22" s="102"/>
      <c r="AJ22" s="103"/>
      <c r="AK22" s="106">
        <v>1327</v>
      </c>
      <c r="AL22" s="104" t="s">
        <v>2278</v>
      </c>
      <c r="AM22" s="104"/>
      <c r="AN22" s="104"/>
      <c r="AO22" s="104"/>
      <c r="AP22" s="105"/>
    </row>
    <row r="23" spans="1:42" ht="32.5" customHeight="1" x14ac:dyDescent="0.35">
      <c r="A23" s="91">
        <v>21</v>
      </c>
      <c r="B23" s="92">
        <v>41779</v>
      </c>
      <c r="C23" s="93" t="s">
        <v>40</v>
      </c>
      <c r="D23" s="94" t="s">
        <v>2041</v>
      </c>
      <c r="E23" s="93" t="s">
        <v>109</v>
      </c>
      <c r="F23" s="95" t="s">
        <v>195</v>
      </c>
      <c r="G23" s="96" t="s">
        <v>318</v>
      </c>
      <c r="H23" s="97" t="s">
        <v>463</v>
      </c>
      <c r="I23" s="97">
        <v>37</v>
      </c>
      <c r="J23" s="94" t="s">
        <v>2241</v>
      </c>
      <c r="K23" s="97" t="s">
        <v>561</v>
      </c>
      <c r="L23" s="97" t="s">
        <v>546</v>
      </c>
      <c r="M23" s="97" t="s">
        <v>586</v>
      </c>
      <c r="N23" s="94" t="s">
        <v>2048</v>
      </c>
      <c r="O23" s="97" t="s">
        <v>35</v>
      </c>
      <c r="P23" s="98"/>
      <c r="Q23" s="92">
        <v>42393</v>
      </c>
      <c r="R23" s="93" t="s">
        <v>35</v>
      </c>
      <c r="S23" s="94" t="s">
        <v>35</v>
      </c>
      <c r="T23" s="93" t="s">
        <v>1493</v>
      </c>
      <c r="U23" s="93" t="s">
        <v>1503</v>
      </c>
      <c r="V23" s="93" t="s">
        <v>1605</v>
      </c>
      <c r="W23" s="95" t="s">
        <v>1872</v>
      </c>
      <c r="X23" s="96" t="s">
        <v>1475</v>
      </c>
      <c r="Y23" s="94" t="s">
        <v>1475</v>
      </c>
      <c r="Z23" s="97"/>
      <c r="AA23" s="97"/>
      <c r="AB23" s="97"/>
      <c r="AC23" s="99">
        <v>42155</v>
      </c>
      <c r="AD23" s="98" t="s">
        <v>1462</v>
      </c>
      <c r="AE23" s="100"/>
      <c r="AF23" s="101" t="s">
        <v>1113</v>
      </c>
      <c r="AG23" s="102"/>
      <c r="AH23" s="102"/>
      <c r="AI23" s="102"/>
      <c r="AJ23" s="103"/>
      <c r="AK23" s="106">
        <v>1519</v>
      </c>
      <c r="AL23" s="104" t="s">
        <v>2278</v>
      </c>
      <c r="AM23" s="104"/>
      <c r="AN23" s="104"/>
      <c r="AO23" s="104"/>
      <c r="AP23" s="105"/>
    </row>
    <row r="24" spans="1:42" ht="32.5" customHeight="1" x14ac:dyDescent="0.35">
      <c r="A24" s="91">
        <v>22</v>
      </c>
      <c r="B24" s="92">
        <v>41500</v>
      </c>
      <c r="C24" s="93" t="s">
        <v>47</v>
      </c>
      <c r="D24" s="94" t="s">
        <v>2044</v>
      </c>
      <c r="E24" s="93" t="s">
        <v>47</v>
      </c>
      <c r="F24" s="95" t="s">
        <v>160</v>
      </c>
      <c r="G24" s="96" t="s">
        <v>270</v>
      </c>
      <c r="H24" s="97" t="s">
        <v>428</v>
      </c>
      <c r="I24" s="97">
        <v>48</v>
      </c>
      <c r="J24" s="94" t="s">
        <v>2242</v>
      </c>
      <c r="K24" s="97" t="s">
        <v>548</v>
      </c>
      <c r="L24" s="97" t="s">
        <v>546</v>
      </c>
      <c r="M24" s="97" t="s">
        <v>565</v>
      </c>
      <c r="N24" s="94" t="s">
        <v>2207</v>
      </c>
      <c r="O24" s="97" t="s">
        <v>47</v>
      </c>
      <c r="P24" s="98" t="s">
        <v>642</v>
      </c>
      <c r="Q24" s="92">
        <v>42394</v>
      </c>
      <c r="R24" s="93" t="s">
        <v>509</v>
      </c>
      <c r="S24" s="94" t="s">
        <v>2056</v>
      </c>
      <c r="T24" s="93" t="s">
        <v>1519</v>
      </c>
      <c r="U24" s="93" t="s">
        <v>1498</v>
      </c>
      <c r="V24" s="93" t="s">
        <v>1534</v>
      </c>
      <c r="W24" s="95" t="s">
        <v>1791</v>
      </c>
      <c r="X24" s="96" t="s">
        <v>1475</v>
      </c>
      <c r="Y24" s="94" t="s">
        <v>1475</v>
      </c>
      <c r="Z24" s="97"/>
      <c r="AA24" s="97" t="s">
        <v>745</v>
      </c>
      <c r="AB24" s="97"/>
      <c r="AC24" s="99"/>
      <c r="AD24" s="98"/>
      <c r="AE24" s="100"/>
      <c r="AF24" s="101" t="s">
        <v>953</v>
      </c>
      <c r="AG24" s="102"/>
      <c r="AH24" s="102"/>
      <c r="AI24" s="102"/>
      <c r="AJ24" s="103"/>
      <c r="AK24" s="106">
        <v>192</v>
      </c>
      <c r="AL24" s="104" t="s">
        <v>2276</v>
      </c>
      <c r="AM24" s="104"/>
      <c r="AN24" s="104"/>
      <c r="AO24" s="104"/>
      <c r="AP24" s="105"/>
    </row>
    <row r="25" spans="1:42" ht="32.5" customHeight="1" x14ac:dyDescent="0.35">
      <c r="A25" s="91">
        <v>23</v>
      </c>
      <c r="B25" s="92">
        <v>41500</v>
      </c>
      <c r="C25" s="93" t="s">
        <v>47</v>
      </c>
      <c r="D25" s="94" t="s">
        <v>2044</v>
      </c>
      <c r="E25" s="93" t="s">
        <v>47</v>
      </c>
      <c r="F25" s="95" t="s">
        <v>160</v>
      </c>
      <c r="G25" s="96" t="s">
        <v>270</v>
      </c>
      <c r="H25" s="97" t="s">
        <v>428</v>
      </c>
      <c r="I25" s="97">
        <v>48</v>
      </c>
      <c r="J25" s="94" t="s">
        <v>2242</v>
      </c>
      <c r="K25" s="97" t="s">
        <v>548</v>
      </c>
      <c r="L25" s="97" t="s">
        <v>546</v>
      </c>
      <c r="M25" s="97" t="s">
        <v>565</v>
      </c>
      <c r="N25" s="94" t="s">
        <v>2207</v>
      </c>
      <c r="O25" s="97" t="s">
        <v>47</v>
      </c>
      <c r="P25" s="98" t="s">
        <v>642</v>
      </c>
      <c r="Q25" s="92">
        <v>42394</v>
      </c>
      <c r="R25" s="93" t="s">
        <v>509</v>
      </c>
      <c r="S25" s="94" t="s">
        <v>2056</v>
      </c>
      <c r="T25" s="93" t="s">
        <v>1508</v>
      </c>
      <c r="U25" s="93" t="s">
        <v>1498</v>
      </c>
      <c r="V25" s="93" t="s">
        <v>1535</v>
      </c>
      <c r="W25" s="95"/>
      <c r="X25" s="96" t="s">
        <v>1475</v>
      </c>
      <c r="Y25" s="94" t="s">
        <v>1475</v>
      </c>
      <c r="Z25" s="97"/>
      <c r="AA25" s="97" t="s">
        <v>745</v>
      </c>
      <c r="AB25" s="97"/>
      <c r="AC25" s="99"/>
      <c r="AD25" s="98"/>
      <c r="AE25" s="100"/>
      <c r="AF25" s="101" t="s">
        <v>954</v>
      </c>
      <c r="AG25" s="102"/>
      <c r="AH25" s="102"/>
      <c r="AI25" s="102"/>
      <c r="AJ25" s="103"/>
      <c r="AK25" s="106">
        <v>194</v>
      </c>
      <c r="AL25" s="104" t="s">
        <v>2276</v>
      </c>
      <c r="AM25" s="104"/>
      <c r="AN25" s="104"/>
      <c r="AO25" s="104"/>
      <c r="AP25" s="105"/>
    </row>
    <row r="26" spans="1:42" ht="32.5" customHeight="1" x14ac:dyDescent="0.35">
      <c r="A26" s="91">
        <v>24</v>
      </c>
      <c r="B26" s="92">
        <v>41502</v>
      </c>
      <c r="C26" s="93" t="s">
        <v>36</v>
      </c>
      <c r="D26" s="94" t="s">
        <v>2041</v>
      </c>
      <c r="E26" s="93" t="s">
        <v>57</v>
      </c>
      <c r="F26" s="95" t="s">
        <v>136</v>
      </c>
      <c r="G26" s="96" t="s">
        <v>246</v>
      </c>
      <c r="H26" s="97" t="s">
        <v>414</v>
      </c>
      <c r="I26" s="97">
        <v>35</v>
      </c>
      <c r="J26" s="94" t="s">
        <v>2241</v>
      </c>
      <c r="K26" s="97" t="s">
        <v>548</v>
      </c>
      <c r="L26" s="97" t="s">
        <v>546</v>
      </c>
      <c r="M26" s="97" t="s">
        <v>549</v>
      </c>
      <c r="N26" s="94" t="s">
        <v>2207</v>
      </c>
      <c r="O26" s="97" t="s">
        <v>622</v>
      </c>
      <c r="P26" s="98"/>
      <c r="Q26" s="92">
        <v>42394</v>
      </c>
      <c r="R26" s="93" t="s">
        <v>35</v>
      </c>
      <c r="S26" s="94" t="s">
        <v>35</v>
      </c>
      <c r="T26" s="93" t="s">
        <v>1493</v>
      </c>
      <c r="U26" s="93" t="s">
        <v>1496</v>
      </c>
      <c r="V26" s="93" t="s">
        <v>1497</v>
      </c>
      <c r="W26" s="95" t="s">
        <v>1766</v>
      </c>
      <c r="X26" s="96" t="s">
        <v>1474</v>
      </c>
      <c r="Y26" s="94" t="s">
        <v>2150</v>
      </c>
      <c r="Z26" s="97" t="s">
        <v>706</v>
      </c>
      <c r="AA26" s="97" t="s">
        <v>707</v>
      </c>
      <c r="AB26" s="97"/>
      <c r="AC26" s="99">
        <v>42996</v>
      </c>
      <c r="AD26" s="98" t="s">
        <v>1436</v>
      </c>
      <c r="AE26" s="100"/>
      <c r="AF26" s="101" t="s">
        <v>879</v>
      </c>
      <c r="AG26" s="102" t="s">
        <v>880</v>
      </c>
      <c r="AH26" s="102" t="s">
        <v>881</v>
      </c>
      <c r="AI26" s="102"/>
      <c r="AJ26" s="103"/>
      <c r="AK26" s="106">
        <v>209</v>
      </c>
      <c r="AL26" s="104" t="s">
        <v>2276</v>
      </c>
      <c r="AM26" s="104"/>
      <c r="AN26" s="104"/>
      <c r="AO26" s="104"/>
      <c r="AP26" s="105"/>
    </row>
    <row r="27" spans="1:42" ht="32.5" customHeight="1" x14ac:dyDescent="0.35">
      <c r="A27" s="91">
        <v>25</v>
      </c>
      <c r="B27" s="92">
        <v>42349</v>
      </c>
      <c r="C27" s="93" t="s">
        <v>36</v>
      </c>
      <c r="D27" s="94" t="s">
        <v>2041</v>
      </c>
      <c r="E27" s="93" t="s">
        <v>35</v>
      </c>
      <c r="F27" s="95" t="s">
        <v>144</v>
      </c>
      <c r="G27" s="96" t="s">
        <v>283</v>
      </c>
      <c r="H27" s="97" t="s">
        <v>439</v>
      </c>
      <c r="I27" s="97" t="s">
        <v>35</v>
      </c>
      <c r="J27" s="94" t="s">
        <v>35</v>
      </c>
      <c r="K27" s="97" t="s">
        <v>548</v>
      </c>
      <c r="L27" s="97" t="s">
        <v>546</v>
      </c>
      <c r="M27" s="97" t="s">
        <v>35</v>
      </c>
      <c r="N27" s="94" t="s">
        <v>35</v>
      </c>
      <c r="O27" s="97" t="s">
        <v>648</v>
      </c>
      <c r="P27" s="98"/>
      <c r="Q27" s="92">
        <v>42394</v>
      </c>
      <c r="R27" s="93" t="s">
        <v>35</v>
      </c>
      <c r="S27" s="94" t="s">
        <v>35</v>
      </c>
      <c r="T27" s="93" t="s">
        <v>1493</v>
      </c>
      <c r="U27" s="93" t="s">
        <v>1494</v>
      </c>
      <c r="V27" s="93" t="s">
        <v>1562</v>
      </c>
      <c r="W27" s="95" t="s">
        <v>1822</v>
      </c>
      <c r="X27" s="96" t="s">
        <v>1474</v>
      </c>
      <c r="Y27" s="94" t="s">
        <v>2150</v>
      </c>
      <c r="Z27" s="97" t="s">
        <v>718</v>
      </c>
      <c r="AA27" s="97" t="s">
        <v>719</v>
      </c>
      <c r="AB27" s="97"/>
      <c r="AC27" s="99"/>
      <c r="AD27" s="98"/>
      <c r="AE27" s="100"/>
      <c r="AF27" s="101" t="s">
        <v>1013</v>
      </c>
      <c r="AG27" s="102" t="s">
        <v>1014</v>
      </c>
      <c r="AH27" s="102" t="s">
        <v>1015</v>
      </c>
      <c r="AI27" s="102"/>
      <c r="AJ27" s="103"/>
      <c r="AK27" s="106">
        <v>1914</v>
      </c>
      <c r="AL27" s="104" t="s">
        <v>2276</v>
      </c>
      <c r="AM27" s="104"/>
      <c r="AN27" s="104"/>
      <c r="AO27" s="104"/>
      <c r="AP27" s="105"/>
    </row>
    <row r="28" spans="1:42" ht="32.5" customHeight="1" x14ac:dyDescent="0.35">
      <c r="A28" s="91">
        <v>26</v>
      </c>
      <c r="B28" s="92">
        <v>41760</v>
      </c>
      <c r="C28" s="93" t="s">
        <v>36</v>
      </c>
      <c r="D28" s="94" t="s">
        <v>2041</v>
      </c>
      <c r="E28" s="93" t="s">
        <v>79</v>
      </c>
      <c r="F28" s="95" t="s">
        <v>161</v>
      </c>
      <c r="G28" s="96" t="s">
        <v>289</v>
      </c>
      <c r="H28" s="97" t="s">
        <v>443</v>
      </c>
      <c r="I28" s="97" t="s">
        <v>35</v>
      </c>
      <c r="J28" s="94" t="s">
        <v>35</v>
      </c>
      <c r="K28" s="97" t="s">
        <v>548</v>
      </c>
      <c r="L28" s="97" t="s">
        <v>546</v>
      </c>
      <c r="M28" s="97" t="s">
        <v>35</v>
      </c>
      <c r="N28" s="94" t="s">
        <v>35</v>
      </c>
      <c r="O28" s="97" t="s">
        <v>36</v>
      </c>
      <c r="P28" s="98" t="s">
        <v>643</v>
      </c>
      <c r="Q28" s="92">
        <v>42395</v>
      </c>
      <c r="R28" s="93" t="s">
        <v>35</v>
      </c>
      <c r="S28" s="94" t="s">
        <v>35</v>
      </c>
      <c r="T28" s="93" t="s">
        <v>1508</v>
      </c>
      <c r="U28" s="93" t="s">
        <v>1494</v>
      </c>
      <c r="V28" s="93" t="s">
        <v>2146</v>
      </c>
      <c r="W28" s="95"/>
      <c r="X28" s="96" t="s">
        <v>1474</v>
      </c>
      <c r="Y28" s="94" t="s">
        <v>2150</v>
      </c>
      <c r="Z28" s="97" t="s">
        <v>747</v>
      </c>
      <c r="AA28" s="97" t="s">
        <v>748</v>
      </c>
      <c r="AB28" s="97"/>
      <c r="AC28" s="99">
        <v>42841</v>
      </c>
      <c r="AD28" s="98" t="s">
        <v>1440</v>
      </c>
      <c r="AE28" s="100"/>
      <c r="AF28" s="101" t="s">
        <v>1026</v>
      </c>
      <c r="AG28" s="102"/>
      <c r="AH28" s="102"/>
      <c r="AI28" s="102"/>
      <c r="AJ28" s="103"/>
      <c r="AK28" s="106">
        <v>1486</v>
      </c>
      <c r="AL28" s="104" t="s">
        <v>2276</v>
      </c>
      <c r="AM28" s="104"/>
      <c r="AN28" s="104"/>
      <c r="AO28" s="104"/>
      <c r="AP28" s="105"/>
    </row>
    <row r="29" spans="1:42" ht="32.5" customHeight="1" x14ac:dyDescent="0.35">
      <c r="A29" s="91">
        <v>27</v>
      </c>
      <c r="B29" s="92">
        <v>42084</v>
      </c>
      <c r="C29" s="93" t="s">
        <v>40</v>
      </c>
      <c r="D29" s="94" t="s">
        <v>2041</v>
      </c>
      <c r="E29" s="93" t="s">
        <v>100</v>
      </c>
      <c r="F29" s="95" t="s">
        <v>181</v>
      </c>
      <c r="G29" s="96" t="s">
        <v>299</v>
      </c>
      <c r="H29" s="97" t="s">
        <v>451</v>
      </c>
      <c r="I29" s="97">
        <v>22</v>
      </c>
      <c r="J29" s="94" t="s">
        <v>2240</v>
      </c>
      <c r="K29" s="97" t="s">
        <v>548</v>
      </c>
      <c r="L29" s="97" t="s">
        <v>546</v>
      </c>
      <c r="M29" s="97" t="s">
        <v>581</v>
      </c>
      <c r="N29" s="94" t="s">
        <v>2046</v>
      </c>
      <c r="O29" s="97" t="s">
        <v>662</v>
      </c>
      <c r="P29" s="98"/>
      <c r="Q29" s="92">
        <v>42396</v>
      </c>
      <c r="R29" s="93" t="s">
        <v>512</v>
      </c>
      <c r="S29" s="94" t="s">
        <v>2056</v>
      </c>
      <c r="T29" s="93" t="s">
        <v>1493</v>
      </c>
      <c r="U29" s="93" t="s">
        <v>1494</v>
      </c>
      <c r="V29" s="93" t="s">
        <v>1575</v>
      </c>
      <c r="W29" s="95" t="s">
        <v>1836</v>
      </c>
      <c r="X29" s="96" t="s">
        <v>1474</v>
      </c>
      <c r="Y29" s="94" t="s">
        <v>2150</v>
      </c>
      <c r="Z29" s="97" t="s">
        <v>777</v>
      </c>
      <c r="AA29" s="97" t="s">
        <v>778</v>
      </c>
      <c r="AB29" s="97"/>
      <c r="AC29" s="99">
        <v>42633</v>
      </c>
      <c r="AD29" s="98" t="s">
        <v>1440</v>
      </c>
      <c r="AE29" s="100"/>
      <c r="AF29" s="101" t="s">
        <v>1049</v>
      </c>
      <c r="AG29" s="102"/>
      <c r="AH29" s="102"/>
      <c r="AI29" s="102"/>
      <c r="AJ29" s="103"/>
      <c r="AK29" s="106">
        <v>1766</v>
      </c>
      <c r="AL29" s="104" t="s">
        <v>2278</v>
      </c>
      <c r="AM29" s="104"/>
      <c r="AN29" s="104"/>
      <c r="AO29" s="104"/>
      <c r="AP29" s="105"/>
    </row>
    <row r="30" spans="1:42" ht="32.5" customHeight="1" x14ac:dyDescent="0.35">
      <c r="A30" s="91">
        <v>28</v>
      </c>
      <c r="B30" s="92">
        <v>42151</v>
      </c>
      <c r="C30" s="93" t="s">
        <v>37</v>
      </c>
      <c r="D30" s="94" t="s">
        <v>2042</v>
      </c>
      <c r="E30" s="93" t="s">
        <v>58</v>
      </c>
      <c r="F30" s="95" t="s">
        <v>189</v>
      </c>
      <c r="G30" s="96" t="s">
        <v>309</v>
      </c>
      <c r="H30" s="97" t="s">
        <v>457</v>
      </c>
      <c r="I30" s="97" t="s">
        <v>35</v>
      </c>
      <c r="J30" s="94" t="s">
        <v>35</v>
      </c>
      <c r="K30" s="97" t="s">
        <v>548</v>
      </c>
      <c r="L30" s="97" t="s">
        <v>546</v>
      </c>
      <c r="M30" s="97" t="s">
        <v>35</v>
      </c>
      <c r="N30" s="94" t="s">
        <v>35</v>
      </c>
      <c r="O30" s="97" t="s">
        <v>650</v>
      </c>
      <c r="P30" s="98"/>
      <c r="Q30" s="92">
        <v>42397</v>
      </c>
      <c r="R30" s="93" t="s">
        <v>35</v>
      </c>
      <c r="S30" s="94" t="s">
        <v>35</v>
      </c>
      <c r="T30" s="93" t="s">
        <v>1493</v>
      </c>
      <c r="U30" s="93" t="s">
        <v>1503</v>
      </c>
      <c r="V30" s="93" t="s">
        <v>1596</v>
      </c>
      <c r="W30" s="95" t="s">
        <v>1856</v>
      </c>
      <c r="X30" s="96" t="s">
        <v>1475</v>
      </c>
      <c r="Y30" s="94" t="s">
        <v>1475</v>
      </c>
      <c r="Z30" s="97" t="s">
        <v>786</v>
      </c>
      <c r="AA30" s="97" t="s">
        <v>787</v>
      </c>
      <c r="AB30" s="97"/>
      <c r="AC30" s="99">
        <v>42254</v>
      </c>
      <c r="AD30" s="98" t="s">
        <v>1450</v>
      </c>
      <c r="AE30" s="100"/>
      <c r="AF30" s="101" t="s">
        <v>1087</v>
      </c>
      <c r="AG30" s="102"/>
      <c r="AH30" s="102"/>
      <c r="AI30" s="102"/>
      <c r="AJ30" s="103"/>
      <c r="AK30" s="106">
        <v>1816</v>
      </c>
      <c r="AL30" s="104" t="s">
        <v>2278</v>
      </c>
      <c r="AM30" s="104"/>
      <c r="AN30" s="104"/>
      <c r="AO30" s="104"/>
      <c r="AP30" s="105"/>
    </row>
    <row r="31" spans="1:42" ht="32.5" customHeight="1" x14ac:dyDescent="0.35">
      <c r="A31" s="91">
        <v>29</v>
      </c>
      <c r="B31" s="92">
        <v>42327</v>
      </c>
      <c r="C31" s="93" t="s">
        <v>36</v>
      </c>
      <c r="D31" s="94" t="s">
        <v>2041</v>
      </c>
      <c r="E31" s="93" t="s">
        <v>84</v>
      </c>
      <c r="F31" s="95" t="s">
        <v>167</v>
      </c>
      <c r="G31" s="96" t="s">
        <v>357</v>
      </c>
      <c r="H31" s="97" t="s">
        <v>490</v>
      </c>
      <c r="I31" s="97">
        <v>33</v>
      </c>
      <c r="J31" s="94" t="s">
        <v>2241</v>
      </c>
      <c r="K31" s="97" t="s">
        <v>548</v>
      </c>
      <c r="L31" s="97" t="s">
        <v>546</v>
      </c>
      <c r="M31" s="97" t="s">
        <v>570</v>
      </c>
      <c r="N31" s="94" t="s">
        <v>2207</v>
      </c>
      <c r="O31" s="97" t="s">
        <v>695</v>
      </c>
      <c r="P31" s="98"/>
      <c r="Q31" s="92">
        <v>42397</v>
      </c>
      <c r="R31" s="93" t="s">
        <v>35</v>
      </c>
      <c r="S31" s="94" t="s">
        <v>35</v>
      </c>
      <c r="T31" s="93" t="s">
        <v>1500</v>
      </c>
      <c r="U31" s="93" t="s">
        <v>1498</v>
      </c>
      <c r="V31" s="93" t="s">
        <v>2190</v>
      </c>
      <c r="W31" s="95"/>
      <c r="X31" s="96" t="s">
        <v>1475</v>
      </c>
      <c r="Y31" s="94" t="s">
        <v>1475</v>
      </c>
      <c r="Z31" s="97" t="s">
        <v>844</v>
      </c>
      <c r="AA31" s="97" t="s">
        <v>761</v>
      </c>
      <c r="AB31" s="97"/>
      <c r="AC31" s="99">
        <v>42396</v>
      </c>
      <c r="AD31" s="98" t="s">
        <v>1469</v>
      </c>
      <c r="AE31" s="100"/>
      <c r="AF31" s="101" t="s">
        <v>1287</v>
      </c>
      <c r="AG31" s="102"/>
      <c r="AH31" s="102"/>
      <c r="AI31" s="102"/>
      <c r="AJ31" s="103"/>
      <c r="AK31" s="106">
        <v>1895</v>
      </c>
      <c r="AL31" s="104" t="s">
        <v>2276</v>
      </c>
      <c r="AM31" s="104"/>
      <c r="AN31" s="104"/>
      <c r="AO31" s="104"/>
      <c r="AP31" s="105"/>
    </row>
    <row r="32" spans="1:42" ht="32.5" customHeight="1" x14ac:dyDescent="0.35">
      <c r="A32" s="91">
        <v>30</v>
      </c>
      <c r="B32" s="92">
        <v>41526</v>
      </c>
      <c r="C32" s="93" t="s">
        <v>52</v>
      </c>
      <c r="D32" s="94" t="s">
        <v>2043</v>
      </c>
      <c r="E32" s="93" t="s">
        <v>119</v>
      </c>
      <c r="F32" s="95" t="s">
        <v>229</v>
      </c>
      <c r="G32" s="96" t="s">
        <v>365</v>
      </c>
      <c r="H32" s="97"/>
      <c r="I32" s="97" t="s">
        <v>35</v>
      </c>
      <c r="J32" s="94" t="s">
        <v>35</v>
      </c>
      <c r="K32" s="97" t="s">
        <v>548</v>
      </c>
      <c r="L32" s="97" t="s">
        <v>546</v>
      </c>
      <c r="M32" s="97" t="s">
        <v>35</v>
      </c>
      <c r="N32" s="94" t="s">
        <v>35</v>
      </c>
      <c r="O32" s="97" t="s">
        <v>702</v>
      </c>
      <c r="P32" s="98"/>
      <c r="Q32" s="92">
        <v>42401</v>
      </c>
      <c r="R32" s="93" t="s">
        <v>35</v>
      </c>
      <c r="S32" s="94" t="s">
        <v>35</v>
      </c>
      <c r="T32" s="93" t="s">
        <v>1493</v>
      </c>
      <c r="U32" s="93" t="s">
        <v>1494</v>
      </c>
      <c r="V32" s="93" t="s">
        <v>1706</v>
      </c>
      <c r="W32" s="95" t="s">
        <v>1977</v>
      </c>
      <c r="X32" s="96" t="s">
        <v>1474</v>
      </c>
      <c r="Y32" s="94" t="s">
        <v>2150</v>
      </c>
      <c r="Z32" s="97"/>
      <c r="AA32" s="97" t="s">
        <v>1492</v>
      </c>
      <c r="AB32" s="97"/>
      <c r="AC32" s="99"/>
      <c r="AD32" s="98" t="s">
        <v>1471</v>
      </c>
      <c r="AE32" s="100"/>
      <c r="AF32" s="101" t="s">
        <v>1311</v>
      </c>
      <c r="AG32" s="102"/>
      <c r="AH32" s="102"/>
      <c r="AI32" s="102"/>
      <c r="AJ32" s="103"/>
      <c r="AK32" s="106">
        <v>266</v>
      </c>
      <c r="AL32" s="104" t="s">
        <v>2278</v>
      </c>
      <c r="AM32" s="104"/>
      <c r="AN32" s="104"/>
      <c r="AO32" s="104"/>
      <c r="AP32" s="105"/>
    </row>
    <row r="33" spans="1:42" ht="32.5" customHeight="1" x14ac:dyDescent="0.35">
      <c r="A33" s="91">
        <v>31</v>
      </c>
      <c r="B33" s="92">
        <v>41664</v>
      </c>
      <c r="C33" s="93" t="s">
        <v>36</v>
      </c>
      <c r="D33" s="94" t="s">
        <v>2041</v>
      </c>
      <c r="E33" s="93" t="s">
        <v>118</v>
      </c>
      <c r="F33" s="95" t="s">
        <v>204</v>
      </c>
      <c r="G33" s="96" t="s">
        <v>335</v>
      </c>
      <c r="H33" s="97" t="s">
        <v>473</v>
      </c>
      <c r="I33" s="97">
        <v>18</v>
      </c>
      <c r="J33" s="94" t="s">
        <v>2240</v>
      </c>
      <c r="K33" s="97" t="s">
        <v>548</v>
      </c>
      <c r="L33" s="97" t="s">
        <v>546</v>
      </c>
      <c r="M33" s="97" t="s">
        <v>602</v>
      </c>
      <c r="N33" s="94" t="s">
        <v>2045</v>
      </c>
      <c r="O33" s="97" t="s">
        <v>681</v>
      </c>
      <c r="P33" s="98"/>
      <c r="Q33" s="92">
        <v>42402</v>
      </c>
      <c r="R33" s="93" t="s">
        <v>510</v>
      </c>
      <c r="S33" s="94" t="s">
        <v>2056</v>
      </c>
      <c r="T33" s="93" t="s">
        <v>1508</v>
      </c>
      <c r="U33" s="93" t="s">
        <v>1498</v>
      </c>
      <c r="V33" s="93" t="s">
        <v>1631</v>
      </c>
      <c r="W33" s="95"/>
      <c r="X33" s="96" t="s">
        <v>1474</v>
      </c>
      <c r="Y33" s="94" t="s">
        <v>2150</v>
      </c>
      <c r="Z33" s="97" t="s">
        <v>810</v>
      </c>
      <c r="AA33" s="97" t="s">
        <v>811</v>
      </c>
      <c r="AB33" s="97" t="s">
        <v>812</v>
      </c>
      <c r="AC33" s="99"/>
      <c r="AD33" s="98"/>
      <c r="AE33" s="100"/>
      <c r="AF33" s="101" t="s">
        <v>1176</v>
      </c>
      <c r="AG33" s="102"/>
      <c r="AH33" s="102"/>
      <c r="AI33" s="102"/>
      <c r="AJ33" s="103"/>
      <c r="AK33" s="106">
        <v>1214</v>
      </c>
      <c r="AL33" s="104" t="s">
        <v>2276</v>
      </c>
      <c r="AM33" s="104"/>
      <c r="AN33" s="104"/>
      <c r="AO33" s="104"/>
      <c r="AP33" s="105"/>
    </row>
    <row r="34" spans="1:42" ht="32.5" customHeight="1" x14ac:dyDescent="0.35">
      <c r="A34" s="91">
        <v>32</v>
      </c>
      <c r="B34" s="92">
        <v>41664</v>
      </c>
      <c r="C34" s="93" t="s">
        <v>36</v>
      </c>
      <c r="D34" s="94" t="s">
        <v>2041</v>
      </c>
      <c r="E34" s="93" t="s">
        <v>118</v>
      </c>
      <c r="F34" s="95" t="s">
        <v>204</v>
      </c>
      <c r="G34" s="96" t="s">
        <v>335</v>
      </c>
      <c r="H34" s="97" t="s">
        <v>473</v>
      </c>
      <c r="I34" s="97">
        <v>18</v>
      </c>
      <c r="J34" s="94" t="s">
        <v>2240</v>
      </c>
      <c r="K34" s="97" t="s">
        <v>548</v>
      </c>
      <c r="L34" s="97" t="s">
        <v>546</v>
      </c>
      <c r="M34" s="97" t="s">
        <v>602</v>
      </c>
      <c r="N34" s="94" t="s">
        <v>2045</v>
      </c>
      <c r="O34" s="97" t="s">
        <v>681</v>
      </c>
      <c r="P34" s="98"/>
      <c r="Q34" s="92">
        <v>42402</v>
      </c>
      <c r="R34" s="93" t="s">
        <v>510</v>
      </c>
      <c r="S34" s="94" t="s">
        <v>2056</v>
      </c>
      <c r="T34" s="93" t="s">
        <v>1508</v>
      </c>
      <c r="U34" s="93" t="s">
        <v>1498</v>
      </c>
      <c r="V34" s="93" t="s">
        <v>1632</v>
      </c>
      <c r="W34" s="95"/>
      <c r="X34" s="96" t="s">
        <v>1474</v>
      </c>
      <c r="Y34" s="94" t="s">
        <v>2150</v>
      </c>
      <c r="Z34" s="97" t="s">
        <v>810</v>
      </c>
      <c r="AA34" s="97" t="s">
        <v>811</v>
      </c>
      <c r="AB34" s="97" t="s">
        <v>812</v>
      </c>
      <c r="AC34" s="99"/>
      <c r="AD34" s="98"/>
      <c r="AE34" s="100"/>
      <c r="AF34" s="101" t="s">
        <v>1177</v>
      </c>
      <c r="AG34" s="102"/>
      <c r="AH34" s="102"/>
      <c r="AI34" s="102"/>
      <c r="AJ34" s="103"/>
      <c r="AK34" s="106">
        <v>1215</v>
      </c>
      <c r="AL34" s="104" t="s">
        <v>2276</v>
      </c>
      <c r="AM34" s="104"/>
      <c r="AN34" s="104"/>
      <c r="AO34" s="104"/>
      <c r="AP34" s="105"/>
    </row>
    <row r="35" spans="1:42" ht="32.5" customHeight="1" x14ac:dyDescent="0.35">
      <c r="A35" s="91">
        <v>33</v>
      </c>
      <c r="B35" s="92">
        <v>41664</v>
      </c>
      <c r="C35" s="93" t="s">
        <v>36</v>
      </c>
      <c r="D35" s="94" t="s">
        <v>2041</v>
      </c>
      <c r="E35" s="93" t="s">
        <v>118</v>
      </c>
      <c r="F35" s="95" t="s">
        <v>204</v>
      </c>
      <c r="G35" s="96" t="s">
        <v>335</v>
      </c>
      <c r="H35" s="97" t="s">
        <v>473</v>
      </c>
      <c r="I35" s="97">
        <v>18</v>
      </c>
      <c r="J35" s="94" t="s">
        <v>2240</v>
      </c>
      <c r="K35" s="97" t="s">
        <v>548</v>
      </c>
      <c r="L35" s="97" t="s">
        <v>546</v>
      </c>
      <c r="M35" s="97" t="s">
        <v>602</v>
      </c>
      <c r="N35" s="94" t="s">
        <v>2045</v>
      </c>
      <c r="O35" s="97" t="s">
        <v>681</v>
      </c>
      <c r="P35" s="98"/>
      <c r="Q35" s="92">
        <v>42402</v>
      </c>
      <c r="R35" s="93" t="s">
        <v>510</v>
      </c>
      <c r="S35" s="94" t="s">
        <v>2056</v>
      </c>
      <c r="T35" s="93" t="s">
        <v>1508</v>
      </c>
      <c r="U35" s="93" t="s">
        <v>1498</v>
      </c>
      <c r="V35" s="93" t="s">
        <v>1633</v>
      </c>
      <c r="W35" s="95"/>
      <c r="X35" s="96" t="s">
        <v>1474</v>
      </c>
      <c r="Y35" s="94" t="s">
        <v>2150</v>
      </c>
      <c r="Z35" s="97" t="s">
        <v>810</v>
      </c>
      <c r="AA35" s="97" t="s">
        <v>811</v>
      </c>
      <c r="AB35" s="97" t="s">
        <v>812</v>
      </c>
      <c r="AC35" s="99"/>
      <c r="AD35" s="98"/>
      <c r="AE35" s="100"/>
      <c r="AF35" s="101" t="s">
        <v>1178</v>
      </c>
      <c r="AG35" s="102"/>
      <c r="AH35" s="102"/>
      <c r="AI35" s="102"/>
      <c r="AJ35" s="103"/>
      <c r="AK35" s="106">
        <v>1216</v>
      </c>
      <c r="AL35" s="104" t="s">
        <v>2276</v>
      </c>
      <c r="AM35" s="104"/>
      <c r="AN35" s="104"/>
      <c r="AO35" s="104"/>
      <c r="AP35" s="105"/>
    </row>
    <row r="36" spans="1:42" ht="32.5" customHeight="1" x14ac:dyDescent="0.35">
      <c r="A36" s="91">
        <v>34</v>
      </c>
      <c r="B36" s="92">
        <v>41760</v>
      </c>
      <c r="C36" s="93" t="s">
        <v>36</v>
      </c>
      <c r="D36" s="94" t="s">
        <v>2041</v>
      </c>
      <c r="E36" s="93" t="s">
        <v>79</v>
      </c>
      <c r="F36" s="95" t="s">
        <v>161</v>
      </c>
      <c r="G36" s="96" t="s">
        <v>276</v>
      </c>
      <c r="H36" s="97" t="s">
        <v>434</v>
      </c>
      <c r="I36" s="97">
        <v>27</v>
      </c>
      <c r="J36" s="94" t="s">
        <v>2240</v>
      </c>
      <c r="K36" s="97" t="s">
        <v>561</v>
      </c>
      <c r="L36" s="97" t="s">
        <v>546</v>
      </c>
      <c r="M36" s="97" t="s">
        <v>553</v>
      </c>
      <c r="N36" s="94" t="s">
        <v>553</v>
      </c>
      <c r="O36" s="97" t="s">
        <v>35</v>
      </c>
      <c r="P36" s="98" t="s">
        <v>646</v>
      </c>
      <c r="Q36" s="92">
        <v>42404</v>
      </c>
      <c r="R36" s="93" t="s">
        <v>35</v>
      </c>
      <c r="S36" s="94" t="s">
        <v>35</v>
      </c>
      <c r="T36" s="93" t="s">
        <v>1508</v>
      </c>
      <c r="U36" s="93" t="s">
        <v>1498</v>
      </c>
      <c r="V36" s="93" t="s">
        <v>2210</v>
      </c>
      <c r="W36" s="95" t="s">
        <v>1805</v>
      </c>
      <c r="X36" s="96" t="s">
        <v>1474</v>
      </c>
      <c r="Y36" s="94" t="s">
        <v>2150</v>
      </c>
      <c r="Z36" s="97" t="s">
        <v>747</v>
      </c>
      <c r="AA36" s="97" t="s">
        <v>748</v>
      </c>
      <c r="AB36" s="97"/>
      <c r="AC36" s="99">
        <v>42841</v>
      </c>
      <c r="AD36" s="98" t="s">
        <v>1440</v>
      </c>
      <c r="AE36" s="100"/>
      <c r="AF36" s="101" t="s">
        <v>979</v>
      </c>
      <c r="AG36" s="102" t="s">
        <v>980</v>
      </c>
      <c r="AH36" s="102"/>
      <c r="AI36" s="102"/>
      <c r="AJ36" s="103"/>
      <c r="AK36" s="106">
        <v>1485</v>
      </c>
      <c r="AL36" s="104" t="s">
        <v>2276</v>
      </c>
      <c r="AM36" s="104"/>
      <c r="AN36" s="104"/>
      <c r="AO36" s="104"/>
      <c r="AP36" s="105"/>
    </row>
    <row r="37" spans="1:42" ht="32.5" customHeight="1" x14ac:dyDescent="0.35">
      <c r="A37" s="91">
        <v>35</v>
      </c>
      <c r="B37" s="92">
        <v>41760</v>
      </c>
      <c r="C37" s="93" t="s">
        <v>36</v>
      </c>
      <c r="D37" s="94" t="s">
        <v>2041</v>
      </c>
      <c r="E37" s="93" t="s">
        <v>79</v>
      </c>
      <c r="F37" s="95" t="s">
        <v>198</v>
      </c>
      <c r="G37" s="96" t="s">
        <v>322</v>
      </c>
      <c r="H37" s="97" t="s">
        <v>466</v>
      </c>
      <c r="I37" s="97">
        <v>26</v>
      </c>
      <c r="J37" s="94" t="s">
        <v>2240</v>
      </c>
      <c r="K37" s="97" t="s">
        <v>548</v>
      </c>
      <c r="L37" s="97" t="s">
        <v>546</v>
      </c>
      <c r="M37" s="97" t="s">
        <v>35</v>
      </c>
      <c r="N37" s="94" t="s">
        <v>35</v>
      </c>
      <c r="O37" s="97" t="s">
        <v>36</v>
      </c>
      <c r="P37" s="98" t="s">
        <v>646</v>
      </c>
      <c r="Q37" s="92">
        <v>42404</v>
      </c>
      <c r="R37" s="93" t="s">
        <v>35</v>
      </c>
      <c r="S37" s="94" t="s">
        <v>35</v>
      </c>
      <c r="T37" s="93" t="s">
        <v>1500</v>
      </c>
      <c r="U37" s="93" t="s">
        <v>1498</v>
      </c>
      <c r="V37" s="93" t="s">
        <v>2195</v>
      </c>
      <c r="W37" s="95"/>
      <c r="X37" s="96" t="s">
        <v>1474</v>
      </c>
      <c r="Y37" s="94" t="s">
        <v>2150</v>
      </c>
      <c r="Z37" s="97" t="s">
        <v>747</v>
      </c>
      <c r="AA37" s="97" t="s">
        <v>748</v>
      </c>
      <c r="AB37" s="97"/>
      <c r="AC37" s="99">
        <v>42841</v>
      </c>
      <c r="AD37" s="98" t="s">
        <v>1440</v>
      </c>
      <c r="AE37" s="100"/>
      <c r="AF37" s="101" t="s">
        <v>1129</v>
      </c>
      <c r="AG37" s="102"/>
      <c r="AH37" s="102"/>
      <c r="AI37" s="102"/>
      <c r="AJ37" s="103"/>
      <c r="AK37" s="106">
        <v>1495</v>
      </c>
      <c r="AL37" s="104" t="s">
        <v>2276</v>
      </c>
      <c r="AM37" s="104"/>
      <c r="AN37" s="104"/>
      <c r="AO37" s="104"/>
      <c r="AP37" s="105"/>
    </row>
    <row r="38" spans="1:42" ht="32.5" customHeight="1" x14ac:dyDescent="0.35">
      <c r="A38" s="91">
        <v>36</v>
      </c>
      <c r="B38" s="92">
        <v>42327</v>
      </c>
      <c r="C38" s="93" t="s">
        <v>36</v>
      </c>
      <c r="D38" s="94" t="s">
        <v>2041</v>
      </c>
      <c r="E38" s="93" t="s">
        <v>84</v>
      </c>
      <c r="F38" s="95" t="s">
        <v>167</v>
      </c>
      <c r="G38" s="96" t="s">
        <v>280</v>
      </c>
      <c r="H38" s="97" t="s">
        <v>438</v>
      </c>
      <c r="I38" s="99">
        <v>29987</v>
      </c>
      <c r="J38" s="94" t="s">
        <v>2241</v>
      </c>
      <c r="K38" s="97" t="s">
        <v>561</v>
      </c>
      <c r="L38" s="97" t="s">
        <v>546</v>
      </c>
      <c r="M38" s="97" t="s">
        <v>566</v>
      </c>
      <c r="N38" s="94" t="s">
        <v>566</v>
      </c>
      <c r="O38" s="97" t="s">
        <v>50</v>
      </c>
      <c r="P38" s="98"/>
      <c r="Q38" s="92">
        <v>42405</v>
      </c>
      <c r="R38" s="93" t="s">
        <v>35</v>
      </c>
      <c r="S38" s="94" t="s">
        <v>35</v>
      </c>
      <c r="T38" s="93" t="s">
        <v>1493</v>
      </c>
      <c r="U38" s="93" t="s">
        <v>1494</v>
      </c>
      <c r="V38" s="93" t="s">
        <v>1556</v>
      </c>
      <c r="W38" s="95" t="s">
        <v>2159</v>
      </c>
      <c r="X38" s="96" t="s">
        <v>1475</v>
      </c>
      <c r="Y38" s="94" t="s">
        <v>1475</v>
      </c>
      <c r="Z38" s="97" t="s">
        <v>760</v>
      </c>
      <c r="AA38" s="97" t="s">
        <v>761</v>
      </c>
      <c r="AB38" s="97"/>
      <c r="AC38" s="99">
        <v>42396</v>
      </c>
      <c r="AD38" s="98" t="s">
        <v>1437</v>
      </c>
      <c r="AE38" s="100"/>
      <c r="AF38" s="101" t="s">
        <v>992</v>
      </c>
      <c r="AG38" s="102"/>
      <c r="AH38" s="102"/>
      <c r="AI38" s="102"/>
      <c r="AJ38" s="103"/>
      <c r="AK38" s="106">
        <v>1901</v>
      </c>
      <c r="AL38" s="104" t="s">
        <v>2278</v>
      </c>
      <c r="AM38" s="104"/>
      <c r="AN38" s="104"/>
      <c r="AO38" s="104"/>
      <c r="AP38" s="105"/>
    </row>
    <row r="39" spans="1:42" ht="32.5" customHeight="1" x14ac:dyDescent="0.35">
      <c r="A39" s="91">
        <v>37</v>
      </c>
      <c r="B39" s="92">
        <v>41553</v>
      </c>
      <c r="C39" s="93" t="s">
        <v>36</v>
      </c>
      <c r="D39" s="94" t="s">
        <v>2041</v>
      </c>
      <c r="E39" s="93" t="s">
        <v>77</v>
      </c>
      <c r="F39" s="95" t="s">
        <v>157</v>
      </c>
      <c r="G39" s="96" t="s">
        <v>350</v>
      </c>
      <c r="H39" s="97" t="s">
        <v>485</v>
      </c>
      <c r="I39" s="97">
        <v>18</v>
      </c>
      <c r="J39" s="94" t="s">
        <v>2240</v>
      </c>
      <c r="K39" s="97" t="s">
        <v>548</v>
      </c>
      <c r="L39" s="97" t="s">
        <v>546</v>
      </c>
      <c r="M39" s="97" t="s">
        <v>609</v>
      </c>
      <c r="N39" s="94" t="s">
        <v>556</v>
      </c>
      <c r="O39" s="97" t="s">
        <v>691</v>
      </c>
      <c r="P39" s="98"/>
      <c r="Q39" s="92">
        <v>42407</v>
      </c>
      <c r="R39" s="93" t="s">
        <v>505</v>
      </c>
      <c r="S39" s="94" t="s">
        <v>2056</v>
      </c>
      <c r="T39" s="93" t="s">
        <v>1493</v>
      </c>
      <c r="U39" s="93" t="s">
        <v>1494</v>
      </c>
      <c r="V39" s="93" t="s">
        <v>1676</v>
      </c>
      <c r="W39" s="95" t="s">
        <v>1942</v>
      </c>
      <c r="X39" s="96" t="s">
        <v>1475</v>
      </c>
      <c r="Y39" s="94" t="s">
        <v>1475</v>
      </c>
      <c r="Z39" s="97" t="s">
        <v>741</v>
      </c>
      <c r="AA39" s="97" t="s">
        <v>833</v>
      </c>
      <c r="AB39" s="97"/>
      <c r="AC39" s="99">
        <v>42981</v>
      </c>
      <c r="AD39" s="98" t="s">
        <v>1451</v>
      </c>
      <c r="AE39" s="100"/>
      <c r="AF39" s="101" t="s">
        <v>1253</v>
      </c>
      <c r="AG39" s="102"/>
      <c r="AH39" s="102"/>
      <c r="AI39" s="102"/>
      <c r="AJ39" s="103"/>
      <c r="AK39" s="106">
        <v>379</v>
      </c>
      <c r="AL39" s="104" t="s">
        <v>2276</v>
      </c>
      <c r="AM39" s="104"/>
      <c r="AN39" s="104"/>
      <c r="AO39" s="104"/>
      <c r="AP39" s="105"/>
    </row>
    <row r="40" spans="1:42" ht="32.5" customHeight="1" x14ac:dyDescent="0.35">
      <c r="A40" s="91">
        <v>38</v>
      </c>
      <c r="B40" s="92">
        <v>42252</v>
      </c>
      <c r="C40" s="93" t="s">
        <v>40</v>
      </c>
      <c r="D40" s="94" t="s">
        <v>2041</v>
      </c>
      <c r="E40" s="93" t="s">
        <v>129</v>
      </c>
      <c r="F40" s="95" t="s">
        <v>222</v>
      </c>
      <c r="G40" s="96" t="s">
        <v>356</v>
      </c>
      <c r="H40" s="97"/>
      <c r="I40" s="99">
        <v>32735</v>
      </c>
      <c r="J40" s="94" t="s">
        <v>2240</v>
      </c>
      <c r="K40" s="97" t="s">
        <v>548</v>
      </c>
      <c r="L40" s="97" t="s">
        <v>546</v>
      </c>
      <c r="M40" s="97" t="s">
        <v>611</v>
      </c>
      <c r="N40" s="94" t="s">
        <v>611</v>
      </c>
      <c r="O40" s="97" t="s">
        <v>35</v>
      </c>
      <c r="P40" s="98"/>
      <c r="Q40" s="92">
        <v>42407</v>
      </c>
      <c r="R40" s="93" t="s">
        <v>35</v>
      </c>
      <c r="S40" s="94" t="s">
        <v>35</v>
      </c>
      <c r="T40" s="93" t="s">
        <v>1493</v>
      </c>
      <c r="U40" s="93" t="s">
        <v>1504</v>
      </c>
      <c r="V40" s="93" t="s">
        <v>2062</v>
      </c>
      <c r="W40" s="95" t="s">
        <v>1959</v>
      </c>
      <c r="X40" s="96" t="s">
        <v>1474</v>
      </c>
      <c r="Y40" s="94" t="s">
        <v>2150</v>
      </c>
      <c r="Z40" s="97" t="s">
        <v>842</v>
      </c>
      <c r="AA40" s="97" t="s">
        <v>843</v>
      </c>
      <c r="AB40" s="97"/>
      <c r="AC40" s="99"/>
      <c r="AD40" s="98"/>
      <c r="AE40" s="100"/>
      <c r="AF40" s="101" t="s">
        <v>1279</v>
      </c>
      <c r="AG40" s="102"/>
      <c r="AH40" s="102"/>
      <c r="AI40" s="102"/>
      <c r="AJ40" s="103"/>
      <c r="AK40" s="106">
        <v>1870</v>
      </c>
      <c r="AL40" s="104" t="s">
        <v>2278</v>
      </c>
      <c r="AM40" s="104"/>
      <c r="AN40" s="104"/>
      <c r="AO40" s="104"/>
      <c r="AP40" s="105"/>
    </row>
    <row r="41" spans="1:42" ht="32.5" customHeight="1" x14ac:dyDescent="0.35">
      <c r="A41" s="91">
        <v>39</v>
      </c>
      <c r="B41" s="92">
        <v>42148</v>
      </c>
      <c r="C41" s="93" t="s">
        <v>36</v>
      </c>
      <c r="D41" s="94" t="s">
        <v>2041</v>
      </c>
      <c r="E41" s="93" t="s">
        <v>35</v>
      </c>
      <c r="F41" s="95" t="s">
        <v>142</v>
      </c>
      <c r="G41" s="96" t="s">
        <v>295</v>
      </c>
      <c r="H41" s="97" t="s">
        <v>448</v>
      </c>
      <c r="I41" s="97">
        <v>19</v>
      </c>
      <c r="J41" s="94" t="s">
        <v>2240</v>
      </c>
      <c r="K41" s="97" t="s">
        <v>548</v>
      </c>
      <c r="L41" s="97" t="s">
        <v>546</v>
      </c>
      <c r="M41" s="97" t="s">
        <v>556</v>
      </c>
      <c r="N41" s="94" t="s">
        <v>556</v>
      </c>
      <c r="O41" s="97" t="s">
        <v>626</v>
      </c>
      <c r="P41" s="98"/>
      <c r="Q41" s="92">
        <v>42413</v>
      </c>
      <c r="R41" s="93" t="s">
        <v>35</v>
      </c>
      <c r="S41" s="94" t="s">
        <v>35</v>
      </c>
      <c r="T41" s="93" t="s">
        <v>1493</v>
      </c>
      <c r="U41" s="93" t="s">
        <v>2209</v>
      </c>
      <c r="V41" s="93" t="s">
        <v>1572</v>
      </c>
      <c r="W41" s="95" t="s">
        <v>2197</v>
      </c>
      <c r="X41" s="96" t="s">
        <v>1474</v>
      </c>
      <c r="Y41" s="94" t="s">
        <v>2150</v>
      </c>
      <c r="Z41" s="97" t="s">
        <v>714</v>
      </c>
      <c r="AA41" s="97" t="s">
        <v>715</v>
      </c>
      <c r="AB41" s="97"/>
      <c r="AC41" s="99">
        <v>42603</v>
      </c>
      <c r="AD41" s="98" t="s">
        <v>1435</v>
      </c>
      <c r="AE41" s="100"/>
      <c r="AF41" s="101" t="s">
        <v>1042</v>
      </c>
      <c r="AG41" s="102"/>
      <c r="AH41" s="102"/>
      <c r="AI41" s="102"/>
      <c r="AJ41" s="103"/>
      <c r="AK41" s="106">
        <v>1811</v>
      </c>
      <c r="AL41" s="104" t="s">
        <v>2278</v>
      </c>
      <c r="AM41" s="104"/>
      <c r="AN41" s="104"/>
      <c r="AO41" s="104"/>
      <c r="AP41" s="105"/>
    </row>
    <row r="42" spans="1:42" ht="32.5" customHeight="1" x14ac:dyDescent="0.35">
      <c r="A42" s="91">
        <v>40</v>
      </c>
      <c r="B42" s="92">
        <v>41760</v>
      </c>
      <c r="C42" s="93" t="s">
        <v>36</v>
      </c>
      <c r="D42" s="94" t="s">
        <v>2041</v>
      </c>
      <c r="E42" s="93" t="s">
        <v>79</v>
      </c>
      <c r="F42" s="95" t="s">
        <v>198</v>
      </c>
      <c r="G42" s="96" t="s">
        <v>322</v>
      </c>
      <c r="H42" s="97" t="s">
        <v>466</v>
      </c>
      <c r="I42" s="97">
        <v>26</v>
      </c>
      <c r="J42" s="94" t="s">
        <v>2240</v>
      </c>
      <c r="K42" s="97" t="s">
        <v>548</v>
      </c>
      <c r="L42" s="97" t="s">
        <v>546</v>
      </c>
      <c r="M42" s="97" t="s">
        <v>35</v>
      </c>
      <c r="N42" s="94" t="s">
        <v>35</v>
      </c>
      <c r="O42" s="97" t="s">
        <v>36</v>
      </c>
      <c r="P42" s="98" t="s">
        <v>646</v>
      </c>
      <c r="Q42" s="92">
        <v>42415</v>
      </c>
      <c r="R42" s="93" t="s">
        <v>35</v>
      </c>
      <c r="S42" s="94" t="s">
        <v>35</v>
      </c>
      <c r="T42" s="93" t="s">
        <v>1519</v>
      </c>
      <c r="U42" s="93" t="s">
        <v>1498</v>
      </c>
      <c r="V42" s="93" t="s">
        <v>2165</v>
      </c>
      <c r="W42" s="95" t="s">
        <v>2164</v>
      </c>
      <c r="X42" s="96" t="s">
        <v>1474</v>
      </c>
      <c r="Y42" s="94" t="s">
        <v>2150</v>
      </c>
      <c r="Z42" s="97" t="s">
        <v>747</v>
      </c>
      <c r="AA42" s="97" t="s">
        <v>748</v>
      </c>
      <c r="AB42" s="97"/>
      <c r="AC42" s="99">
        <v>42841</v>
      </c>
      <c r="AD42" s="98" t="s">
        <v>1440</v>
      </c>
      <c r="AE42" s="100"/>
      <c r="AF42" s="101" t="s">
        <v>1134</v>
      </c>
      <c r="AG42" s="102"/>
      <c r="AH42" s="102"/>
      <c r="AI42" s="102"/>
      <c r="AJ42" s="103"/>
      <c r="AK42" s="106">
        <v>1489</v>
      </c>
      <c r="AL42" s="104" t="s">
        <v>2276</v>
      </c>
      <c r="AM42" s="104"/>
      <c r="AN42" s="104"/>
      <c r="AO42" s="104"/>
      <c r="AP42" s="105"/>
    </row>
    <row r="43" spans="1:42" ht="32.5" customHeight="1" x14ac:dyDescent="0.35">
      <c r="A43" s="91">
        <v>41</v>
      </c>
      <c r="B43" s="92" t="s">
        <v>34</v>
      </c>
      <c r="C43" s="93" t="s">
        <v>35</v>
      </c>
      <c r="D43" s="94" t="s">
        <v>35</v>
      </c>
      <c r="E43" s="93" t="s">
        <v>35</v>
      </c>
      <c r="F43" s="95" t="s">
        <v>35</v>
      </c>
      <c r="G43" s="96" t="s">
        <v>383</v>
      </c>
      <c r="H43" s="97"/>
      <c r="I43" s="97" t="s">
        <v>35</v>
      </c>
      <c r="J43" s="94" t="s">
        <v>35</v>
      </c>
      <c r="K43" s="97" t="s">
        <v>548</v>
      </c>
      <c r="L43" s="97" t="s">
        <v>546</v>
      </c>
      <c r="M43" s="97" t="s">
        <v>35</v>
      </c>
      <c r="N43" s="94" t="s">
        <v>35</v>
      </c>
      <c r="O43" s="97" t="s">
        <v>35</v>
      </c>
      <c r="P43" s="98"/>
      <c r="Q43" s="92">
        <v>42416</v>
      </c>
      <c r="R43" s="93" t="s">
        <v>35</v>
      </c>
      <c r="S43" s="94" t="s">
        <v>35</v>
      </c>
      <c r="T43" s="93" t="s">
        <v>1508</v>
      </c>
      <c r="U43" s="93" t="s">
        <v>1498</v>
      </c>
      <c r="V43" s="93" t="s">
        <v>1730</v>
      </c>
      <c r="W43" s="95"/>
      <c r="X43" s="96" t="s">
        <v>35</v>
      </c>
      <c r="Y43" s="94" t="s">
        <v>35</v>
      </c>
      <c r="Z43" s="97"/>
      <c r="AA43" s="97"/>
      <c r="AB43" s="97"/>
      <c r="AC43" s="99"/>
      <c r="AD43" s="98"/>
      <c r="AE43" s="100"/>
      <c r="AF43" s="101" t="s">
        <v>1358</v>
      </c>
      <c r="AG43" s="102"/>
      <c r="AH43" s="102"/>
      <c r="AI43" s="102"/>
      <c r="AJ43" s="103"/>
      <c r="AK43" s="106">
        <v>2248</v>
      </c>
      <c r="AL43" s="104" t="s">
        <v>2276</v>
      </c>
      <c r="AM43" s="104"/>
      <c r="AN43" s="104"/>
      <c r="AO43" s="104"/>
      <c r="AP43" s="105"/>
    </row>
    <row r="44" spans="1:42" ht="32.5" customHeight="1" x14ac:dyDescent="0.35">
      <c r="A44" s="91">
        <v>42</v>
      </c>
      <c r="B44" s="92">
        <v>42248</v>
      </c>
      <c r="C44" s="93" t="s">
        <v>37</v>
      </c>
      <c r="D44" s="94" t="s">
        <v>2042</v>
      </c>
      <c r="E44" s="93" t="s">
        <v>96</v>
      </c>
      <c r="F44" s="95" t="s">
        <v>221</v>
      </c>
      <c r="G44" s="96" t="s">
        <v>355</v>
      </c>
      <c r="H44" s="97"/>
      <c r="I44" s="97">
        <v>20</v>
      </c>
      <c r="J44" s="94" t="s">
        <v>2240</v>
      </c>
      <c r="K44" s="97" t="s">
        <v>548</v>
      </c>
      <c r="L44" s="97" t="s">
        <v>546</v>
      </c>
      <c r="M44" s="97" t="s">
        <v>35</v>
      </c>
      <c r="N44" s="94" t="s">
        <v>35</v>
      </c>
      <c r="O44" s="97" t="s">
        <v>37</v>
      </c>
      <c r="P44" s="98"/>
      <c r="Q44" s="92">
        <v>42419</v>
      </c>
      <c r="R44" s="93" t="s">
        <v>528</v>
      </c>
      <c r="S44" s="94" t="s">
        <v>2178</v>
      </c>
      <c r="T44" s="93" t="s">
        <v>1493</v>
      </c>
      <c r="U44" s="93" t="s">
        <v>1504</v>
      </c>
      <c r="V44" s="93" t="s">
        <v>2143</v>
      </c>
      <c r="W44" s="95" t="s">
        <v>1958</v>
      </c>
      <c r="X44" s="96" t="s">
        <v>1474</v>
      </c>
      <c r="Y44" s="94" t="s">
        <v>2150</v>
      </c>
      <c r="Z44" s="97" t="s">
        <v>841</v>
      </c>
      <c r="AA44" s="97"/>
      <c r="AB44" s="97"/>
      <c r="AC44" s="99"/>
      <c r="AD44" s="98"/>
      <c r="AE44" s="100"/>
      <c r="AF44" s="101" t="s">
        <v>1278</v>
      </c>
      <c r="AG44" s="102"/>
      <c r="AH44" s="102"/>
      <c r="AI44" s="102"/>
      <c r="AJ44" s="103"/>
      <c r="AK44" s="106">
        <v>1867</v>
      </c>
      <c r="AL44" s="104" t="s">
        <v>2276</v>
      </c>
      <c r="AM44" s="104"/>
      <c r="AN44" s="104"/>
      <c r="AO44" s="104"/>
      <c r="AP44" s="105"/>
    </row>
    <row r="45" spans="1:42" ht="32.5" customHeight="1" x14ac:dyDescent="0.35">
      <c r="A45" s="91">
        <v>43</v>
      </c>
      <c r="B45" s="92">
        <v>42327</v>
      </c>
      <c r="C45" s="93" t="s">
        <v>36</v>
      </c>
      <c r="D45" s="94" t="s">
        <v>2041</v>
      </c>
      <c r="E45" s="93" t="s">
        <v>84</v>
      </c>
      <c r="F45" s="95" t="s">
        <v>167</v>
      </c>
      <c r="G45" s="96" t="s">
        <v>357</v>
      </c>
      <c r="H45" s="97" t="s">
        <v>490</v>
      </c>
      <c r="I45" s="97">
        <v>33</v>
      </c>
      <c r="J45" s="94" t="s">
        <v>2241</v>
      </c>
      <c r="K45" s="97" t="s">
        <v>548</v>
      </c>
      <c r="L45" s="97" t="s">
        <v>546</v>
      </c>
      <c r="M45" s="97" t="s">
        <v>570</v>
      </c>
      <c r="N45" s="94" t="s">
        <v>2207</v>
      </c>
      <c r="O45" s="97" t="s">
        <v>695</v>
      </c>
      <c r="P45" s="98"/>
      <c r="Q45" s="92">
        <v>42421</v>
      </c>
      <c r="R45" s="93" t="s">
        <v>509</v>
      </c>
      <c r="S45" s="94" t="s">
        <v>2056</v>
      </c>
      <c r="T45" s="93" t="s">
        <v>1519</v>
      </c>
      <c r="U45" s="93" t="s">
        <v>1529</v>
      </c>
      <c r="V45" s="93" t="s">
        <v>1698</v>
      </c>
      <c r="W45" s="95"/>
      <c r="X45" s="96" t="s">
        <v>1475</v>
      </c>
      <c r="Y45" s="94" t="s">
        <v>1475</v>
      </c>
      <c r="Z45" s="97" t="s">
        <v>844</v>
      </c>
      <c r="AA45" s="97" t="s">
        <v>761</v>
      </c>
      <c r="AB45" s="97"/>
      <c r="AC45" s="99">
        <v>42396</v>
      </c>
      <c r="AD45" s="98" t="s">
        <v>1469</v>
      </c>
      <c r="AE45" s="100"/>
      <c r="AF45" s="101" t="s">
        <v>1288</v>
      </c>
      <c r="AG45" s="102"/>
      <c r="AH45" s="102"/>
      <c r="AI45" s="102"/>
      <c r="AJ45" s="103"/>
      <c r="AK45" s="106">
        <v>1888</v>
      </c>
      <c r="AL45" s="104" t="s">
        <v>2276</v>
      </c>
      <c r="AM45" s="104"/>
      <c r="AN45" s="104"/>
      <c r="AO45" s="104"/>
      <c r="AP45" s="105"/>
    </row>
    <row r="46" spans="1:42" ht="32.5" customHeight="1" x14ac:dyDescent="0.35">
      <c r="A46" s="91">
        <v>44</v>
      </c>
      <c r="B46" s="92">
        <v>41698</v>
      </c>
      <c r="C46" s="93" t="s">
        <v>37</v>
      </c>
      <c r="D46" s="94" t="s">
        <v>2042</v>
      </c>
      <c r="E46" s="93" t="s">
        <v>60</v>
      </c>
      <c r="F46" s="95" t="s">
        <v>139</v>
      </c>
      <c r="G46" s="96" t="s">
        <v>328</v>
      </c>
      <c r="H46" s="97" t="s">
        <v>468</v>
      </c>
      <c r="I46" s="97">
        <v>22</v>
      </c>
      <c r="J46" s="94" t="s">
        <v>2240</v>
      </c>
      <c r="K46" s="97" t="s">
        <v>548</v>
      </c>
      <c r="L46" s="97" t="s">
        <v>546</v>
      </c>
      <c r="M46" s="97" t="s">
        <v>597</v>
      </c>
      <c r="N46" s="94" t="s">
        <v>556</v>
      </c>
      <c r="O46" s="97" t="s">
        <v>35</v>
      </c>
      <c r="P46" s="98" t="s">
        <v>673</v>
      </c>
      <c r="Q46" s="92">
        <v>42423</v>
      </c>
      <c r="R46" s="93" t="s">
        <v>531</v>
      </c>
      <c r="S46" s="94" t="s">
        <v>2178</v>
      </c>
      <c r="T46" s="93" t="s">
        <v>1493</v>
      </c>
      <c r="U46" s="93" t="s">
        <v>1498</v>
      </c>
      <c r="V46" s="93" t="s">
        <v>2066</v>
      </c>
      <c r="W46" s="95" t="s">
        <v>1891</v>
      </c>
      <c r="X46" s="96" t="s">
        <v>1475</v>
      </c>
      <c r="Y46" s="94" t="s">
        <v>1475</v>
      </c>
      <c r="Z46" s="97" t="s">
        <v>746</v>
      </c>
      <c r="AA46" s="97" t="s">
        <v>1485</v>
      </c>
      <c r="AB46" s="97"/>
      <c r="AC46" s="99">
        <v>42922</v>
      </c>
      <c r="AD46" s="98" t="s">
        <v>1463</v>
      </c>
      <c r="AE46" s="100"/>
      <c r="AF46" s="101" t="s">
        <v>1152</v>
      </c>
      <c r="AG46" s="102"/>
      <c r="AH46" s="102"/>
      <c r="AI46" s="102"/>
      <c r="AJ46" s="103"/>
      <c r="AK46" s="106">
        <v>1369</v>
      </c>
      <c r="AL46" s="104" t="s">
        <v>2278</v>
      </c>
      <c r="AM46" s="104"/>
      <c r="AN46" s="104"/>
      <c r="AO46" s="104"/>
      <c r="AP46" s="105"/>
    </row>
    <row r="47" spans="1:42" ht="32.5" customHeight="1" x14ac:dyDescent="0.35">
      <c r="A47" s="91">
        <v>45</v>
      </c>
      <c r="B47" s="92">
        <v>41698</v>
      </c>
      <c r="C47" s="93" t="s">
        <v>37</v>
      </c>
      <c r="D47" s="94" t="s">
        <v>2042</v>
      </c>
      <c r="E47" s="93" t="s">
        <v>60</v>
      </c>
      <c r="F47" s="95" t="s">
        <v>139</v>
      </c>
      <c r="G47" s="96" t="s">
        <v>328</v>
      </c>
      <c r="H47" s="97" t="s">
        <v>468</v>
      </c>
      <c r="I47" s="97">
        <v>22</v>
      </c>
      <c r="J47" s="94" t="s">
        <v>2240</v>
      </c>
      <c r="K47" s="97" t="s">
        <v>548</v>
      </c>
      <c r="L47" s="97" t="s">
        <v>546</v>
      </c>
      <c r="M47" s="97" t="s">
        <v>597</v>
      </c>
      <c r="N47" s="94" t="s">
        <v>556</v>
      </c>
      <c r="O47" s="97" t="s">
        <v>35</v>
      </c>
      <c r="P47" s="98" t="s">
        <v>673</v>
      </c>
      <c r="Q47" s="92">
        <v>42423</v>
      </c>
      <c r="R47" s="93" t="s">
        <v>531</v>
      </c>
      <c r="S47" s="94" t="s">
        <v>2178</v>
      </c>
      <c r="T47" s="93" t="s">
        <v>1493</v>
      </c>
      <c r="U47" s="93" t="s">
        <v>1498</v>
      </c>
      <c r="V47" s="93" t="s">
        <v>1622</v>
      </c>
      <c r="W47" s="95" t="s">
        <v>2162</v>
      </c>
      <c r="X47" s="96" t="s">
        <v>1475</v>
      </c>
      <c r="Y47" s="94" t="s">
        <v>1475</v>
      </c>
      <c r="Z47" s="97" t="s">
        <v>746</v>
      </c>
      <c r="AA47" s="97" t="s">
        <v>1485</v>
      </c>
      <c r="AB47" s="97"/>
      <c r="AC47" s="99">
        <v>42922</v>
      </c>
      <c r="AD47" s="98" t="s">
        <v>1463</v>
      </c>
      <c r="AE47" s="100"/>
      <c r="AF47" s="101" t="s">
        <v>1156</v>
      </c>
      <c r="AG47" s="102"/>
      <c r="AH47" s="102"/>
      <c r="AI47" s="102"/>
      <c r="AJ47" s="103"/>
      <c r="AK47" s="106">
        <v>1370</v>
      </c>
      <c r="AL47" s="104" t="s">
        <v>2276</v>
      </c>
      <c r="AM47" s="104"/>
      <c r="AN47" s="104"/>
      <c r="AO47" s="104"/>
      <c r="AP47" s="105"/>
    </row>
    <row r="48" spans="1:42" ht="32.5" customHeight="1" x14ac:dyDescent="0.35">
      <c r="A48" s="91">
        <v>46</v>
      </c>
      <c r="B48" s="92">
        <v>41640</v>
      </c>
      <c r="C48" s="93" t="s">
        <v>38</v>
      </c>
      <c r="D48" s="94" t="s">
        <v>2042</v>
      </c>
      <c r="E48" s="93" t="s">
        <v>132</v>
      </c>
      <c r="F48" s="95" t="s">
        <v>230</v>
      </c>
      <c r="G48" s="96" t="s">
        <v>366</v>
      </c>
      <c r="H48" s="97"/>
      <c r="I48" s="99">
        <v>33658</v>
      </c>
      <c r="J48" s="94" t="s">
        <v>2240</v>
      </c>
      <c r="K48" s="97" t="s">
        <v>548</v>
      </c>
      <c r="L48" s="97" t="s">
        <v>546</v>
      </c>
      <c r="M48" s="97" t="s">
        <v>35</v>
      </c>
      <c r="N48" s="94" t="s">
        <v>35</v>
      </c>
      <c r="O48" s="97" t="s">
        <v>703</v>
      </c>
      <c r="P48" s="98"/>
      <c r="Q48" s="92">
        <v>42424</v>
      </c>
      <c r="R48" s="93" t="s">
        <v>35</v>
      </c>
      <c r="S48" s="94" t="s">
        <v>35</v>
      </c>
      <c r="T48" s="93" t="s">
        <v>1493</v>
      </c>
      <c r="U48" s="93" t="s">
        <v>1494</v>
      </c>
      <c r="V48" s="93" t="s">
        <v>1707</v>
      </c>
      <c r="W48" s="95" t="s">
        <v>1978</v>
      </c>
      <c r="X48" s="96" t="s">
        <v>1474</v>
      </c>
      <c r="Y48" s="94" t="s">
        <v>2150</v>
      </c>
      <c r="Z48" s="97" t="s">
        <v>854</v>
      </c>
      <c r="AA48" s="97" t="s">
        <v>855</v>
      </c>
      <c r="AB48" s="97"/>
      <c r="AC48" s="99"/>
      <c r="AD48" s="98" t="s">
        <v>1444</v>
      </c>
      <c r="AE48" s="100"/>
      <c r="AF48" s="101" t="s">
        <v>1312</v>
      </c>
      <c r="AG48" s="102"/>
      <c r="AH48" s="102"/>
      <c r="AI48" s="102"/>
      <c r="AJ48" s="103"/>
      <c r="AK48" s="106">
        <v>953</v>
      </c>
      <c r="AL48" s="104" t="s">
        <v>2278</v>
      </c>
      <c r="AM48" s="104"/>
      <c r="AN48" s="104"/>
      <c r="AO48" s="104"/>
      <c r="AP48" s="105"/>
    </row>
    <row r="49" spans="1:42" ht="32.5" customHeight="1" x14ac:dyDescent="0.35">
      <c r="A49" s="91">
        <v>47</v>
      </c>
      <c r="B49" s="92">
        <v>41664</v>
      </c>
      <c r="C49" s="93" t="s">
        <v>36</v>
      </c>
      <c r="D49" s="94" t="s">
        <v>2041</v>
      </c>
      <c r="E49" s="93" t="s">
        <v>118</v>
      </c>
      <c r="F49" s="95" t="s">
        <v>204</v>
      </c>
      <c r="G49" s="96" t="s">
        <v>335</v>
      </c>
      <c r="H49" s="97" t="s">
        <v>473</v>
      </c>
      <c r="I49" s="97">
        <v>18</v>
      </c>
      <c r="J49" s="94" t="s">
        <v>2240</v>
      </c>
      <c r="K49" s="97" t="s">
        <v>548</v>
      </c>
      <c r="L49" s="97" t="s">
        <v>546</v>
      </c>
      <c r="M49" s="97" t="s">
        <v>602</v>
      </c>
      <c r="N49" s="94" t="s">
        <v>2045</v>
      </c>
      <c r="O49" s="97" t="s">
        <v>681</v>
      </c>
      <c r="P49" s="98"/>
      <c r="Q49" s="92">
        <v>42424</v>
      </c>
      <c r="R49" s="93" t="s">
        <v>35</v>
      </c>
      <c r="S49" s="94" t="s">
        <v>35</v>
      </c>
      <c r="T49" s="93" t="s">
        <v>1508</v>
      </c>
      <c r="U49" s="93" t="s">
        <v>1498</v>
      </c>
      <c r="V49" s="93" t="s">
        <v>1629</v>
      </c>
      <c r="W49" s="95"/>
      <c r="X49" s="96" t="s">
        <v>1474</v>
      </c>
      <c r="Y49" s="94" t="s">
        <v>2150</v>
      </c>
      <c r="Z49" s="97" t="s">
        <v>810</v>
      </c>
      <c r="AA49" s="97" t="s">
        <v>811</v>
      </c>
      <c r="AB49" s="97" t="s">
        <v>812</v>
      </c>
      <c r="AC49" s="99"/>
      <c r="AD49" s="98"/>
      <c r="AE49" s="100"/>
      <c r="AF49" s="101" t="s">
        <v>1173</v>
      </c>
      <c r="AG49" s="102"/>
      <c r="AH49" s="102"/>
      <c r="AI49" s="102"/>
      <c r="AJ49" s="103"/>
      <c r="AK49" s="106">
        <v>1217</v>
      </c>
      <c r="AL49" s="104" t="s">
        <v>2276</v>
      </c>
      <c r="AM49" s="104"/>
      <c r="AN49" s="104"/>
      <c r="AO49" s="104"/>
      <c r="AP49" s="105"/>
    </row>
    <row r="50" spans="1:42" ht="32.5" customHeight="1" x14ac:dyDescent="0.35">
      <c r="A50" s="91">
        <v>48</v>
      </c>
      <c r="B50" s="92">
        <v>41664</v>
      </c>
      <c r="C50" s="93" t="s">
        <v>36</v>
      </c>
      <c r="D50" s="94" t="s">
        <v>2041</v>
      </c>
      <c r="E50" s="93" t="s">
        <v>118</v>
      </c>
      <c r="F50" s="95" t="s">
        <v>204</v>
      </c>
      <c r="G50" s="96" t="s">
        <v>335</v>
      </c>
      <c r="H50" s="97" t="s">
        <v>473</v>
      </c>
      <c r="I50" s="97">
        <v>18</v>
      </c>
      <c r="J50" s="94" t="s">
        <v>2240</v>
      </c>
      <c r="K50" s="97" t="s">
        <v>548</v>
      </c>
      <c r="L50" s="97" t="s">
        <v>546</v>
      </c>
      <c r="M50" s="97" t="s">
        <v>602</v>
      </c>
      <c r="N50" s="94" t="s">
        <v>2045</v>
      </c>
      <c r="O50" s="97" t="s">
        <v>681</v>
      </c>
      <c r="P50" s="98"/>
      <c r="Q50" s="92">
        <v>42424</v>
      </c>
      <c r="R50" s="93" t="s">
        <v>35</v>
      </c>
      <c r="S50" s="94" t="s">
        <v>35</v>
      </c>
      <c r="T50" s="93" t="s">
        <v>1508</v>
      </c>
      <c r="U50" s="93" t="s">
        <v>1498</v>
      </c>
      <c r="V50" s="93" t="s">
        <v>2198</v>
      </c>
      <c r="W50" s="95"/>
      <c r="X50" s="96" t="s">
        <v>1474</v>
      </c>
      <c r="Y50" s="94" t="s">
        <v>2150</v>
      </c>
      <c r="Z50" s="97" t="s">
        <v>810</v>
      </c>
      <c r="AA50" s="97" t="s">
        <v>811</v>
      </c>
      <c r="AB50" s="97" t="s">
        <v>812</v>
      </c>
      <c r="AC50" s="99"/>
      <c r="AD50" s="98"/>
      <c r="AE50" s="100"/>
      <c r="AF50" s="101" t="s">
        <v>1174</v>
      </c>
      <c r="AG50" s="102"/>
      <c r="AH50" s="102"/>
      <c r="AI50" s="102"/>
      <c r="AJ50" s="103"/>
      <c r="AK50" s="106">
        <v>1218</v>
      </c>
      <c r="AL50" s="104" t="s">
        <v>2276</v>
      </c>
      <c r="AM50" s="104"/>
      <c r="AN50" s="104"/>
      <c r="AO50" s="104"/>
      <c r="AP50" s="105"/>
    </row>
    <row r="51" spans="1:42" ht="32.5" customHeight="1" x14ac:dyDescent="0.35">
      <c r="A51" s="91">
        <v>49</v>
      </c>
      <c r="B51" s="92">
        <v>42367</v>
      </c>
      <c r="C51" s="93" t="s">
        <v>37</v>
      </c>
      <c r="D51" s="94" t="s">
        <v>2042</v>
      </c>
      <c r="E51" s="93" t="s">
        <v>82</v>
      </c>
      <c r="F51" s="95" t="s">
        <v>164</v>
      </c>
      <c r="G51" s="96" t="s">
        <v>274</v>
      </c>
      <c r="H51" s="97" t="s">
        <v>432</v>
      </c>
      <c r="I51" s="97">
        <v>18</v>
      </c>
      <c r="J51" s="94" t="s">
        <v>2240</v>
      </c>
      <c r="K51" s="97" t="s">
        <v>561</v>
      </c>
      <c r="L51" s="97" t="s">
        <v>546</v>
      </c>
      <c r="M51" s="97" t="s">
        <v>35</v>
      </c>
      <c r="N51" s="94" t="s">
        <v>35</v>
      </c>
      <c r="O51" s="97" t="s">
        <v>645</v>
      </c>
      <c r="P51" s="98"/>
      <c r="Q51" s="92">
        <v>42425</v>
      </c>
      <c r="R51" s="93" t="s">
        <v>35</v>
      </c>
      <c r="S51" s="94" t="s">
        <v>35</v>
      </c>
      <c r="T51" s="93" t="s">
        <v>1493</v>
      </c>
      <c r="U51" s="93" t="s">
        <v>1494</v>
      </c>
      <c r="V51" s="93" t="s">
        <v>1538</v>
      </c>
      <c r="W51" s="95" t="s">
        <v>1796</v>
      </c>
      <c r="X51" s="96" t="s">
        <v>1474</v>
      </c>
      <c r="Y51" s="94" t="s">
        <v>2150</v>
      </c>
      <c r="Z51" s="97" t="s">
        <v>753</v>
      </c>
      <c r="AA51" s="97" t="s">
        <v>754</v>
      </c>
      <c r="AB51" s="97"/>
      <c r="AC51" s="99"/>
      <c r="AD51" s="98"/>
      <c r="AE51" s="100"/>
      <c r="AF51" s="101" t="s">
        <v>961</v>
      </c>
      <c r="AG51" s="102"/>
      <c r="AH51" s="102"/>
      <c r="AI51" s="102"/>
      <c r="AJ51" s="103"/>
      <c r="AK51" s="106">
        <v>1922</v>
      </c>
      <c r="AL51" s="104" t="s">
        <v>2278</v>
      </c>
      <c r="AM51" s="104"/>
      <c r="AN51" s="104"/>
      <c r="AO51" s="104"/>
      <c r="AP51" s="105"/>
    </row>
    <row r="52" spans="1:42" ht="32.5" customHeight="1" x14ac:dyDescent="0.35">
      <c r="A52" s="91">
        <v>50</v>
      </c>
      <c r="B52" s="92">
        <v>41608</v>
      </c>
      <c r="C52" s="93" t="s">
        <v>36</v>
      </c>
      <c r="D52" s="94" t="s">
        <v>2041</v>
      </c>
      <c r="E52" s="93" t="s">
        <v>127</v>
      </c>
      <c r="F52" s="95" t="s">
        <v>218</v>
      </c>
      <c r="G52" s="96" t="s">
        <v>352</v>
      </c>
      <c r="H52" s="97" t="s">
        <v>487</v>
      </c>
      <c r="I52" s="97">
        <v>35</v>
      </c>
      <c r="J52" s="94" t="s">
        <v>2241</v>
      </c>
      <c r="K52" s="97" t="s">
        <v>548</v>
      </c>
      <c r="L52" s="97" t="s">
        <v>546</v>
      </c>
      <c r="M52" s="97" t="s">
        <v>565</v>
      </c>
      <c r="N52" s="94" t="s">
        <v>2207</v>
      </c>
      <c r="O52" s="97" t="s">
        <v>36</v>
      </c>
      <c r="P52" s="98" t="s">
        <v>692</v>
      </c>
      <c r="Q52" s="92">
        <v>42426</v>
      </c>
      <c r="R52" s="93" t="s">
        <v>35</v>
      </c>
      <c r="S52" s="94" t="s">
        <v>35</v>
      </c>
      <c r="T52" s="93" t="s">
        <v>1493</v>
      </c>
      <c r="U52" s="93" t="s">
        <v>1503</v>
      </c>
      <c r="V52" s="93" t="s">
        <v>1682</v>
      </c>
      <c r="W52" s="95" t="s">
        <v>1948</v>
      </c>
      <c r="X52" s="96" t="s">
        <v>1475</v>
      </c>
      <c r="Y52" s="94" t="s">
        <v>1475</v>
      </c>
      <c r="Z52" s="97" t="s">
        <v>836</v>
      </c>
      <c r="AA52" s="97" t="s">
        <v>837</v>
      </c>
      <c r="AB52" s="97"/>
      <c r="AC52" s="99">
        <v>42031</v>
      </c>
      <c r="AD52" s="98" t="s">
        <v>1481</v>
      </c>
      <c r="AE52" s="100"/>
      <c r="AF52" s="101" t="s">
        <v>1260</v>
      </c>
      <c r="AG52" s="102"/>
      <c r="AH52" s="102"/>
      <c r="AI52" s="102"/>
      <c r="AJ52" s="103"/>
      <c r="AK52" s="106">
        <v>714</v>
      </c>
      <c r="AL52" s="104" t="s">
        <v>2278</v>
      </c>
      <c r="AM52" s="104"/>
      <c r="AN52" s="104"/>
      <c r="AO52" s="104"/>
      <c r="AP52" s="105"/>
    </row>
    <row r="53" spans="1:42" ht="32.5" customHeight="1" x14ac:dyDescent="0.35">
      <c r="A53" s="91">
        <v>51</v>
      </c>
      <c r="B53" s="92">
        <v>41608</v>
      </c>
      <c r="C53" s="93" t="s">
        <v>36</v>
      </c>
      <c r="D53" s="94" t="s">
        <v>2041</v>
      </c>
      <c r="E53" s="93" t="s">
        <v>127</v>
      </c>
      <c r="F53" s="95" t="s">
        <v>218</v>
      </c>
      <c r="G53" s="96" t="s">
        <v>352</v>
      </c>
      <c r="H53" s="97" t="s">
        <v>487</v>
      </c>
      <c r="I53" s="97">
        <v>35</v>
      </c>
      <c r="J53" s="94" t="s">
        <v>2241</v>
      </c>
      <c r="K53" s="97" t="s">
        <v>548</v>
      </c>
      <c r="L53" s="97" t="s">
        <v>546</v>
      </c>
      <c r="M53" s="97" t="s">
        <v>565</v>
      </c>
      <c r="N53" s="94" t="s">
        <v>2207</v>
      </c>
      <c r="O53" s="97" t="s">
        <v>36</v>
      </c>
      <c r="P53" s="98" t="s">
        <v>692</v>
      </c>
      <c r="Q53" s="92">
        <v>42426</v>
      </c>
      <c r="R53" s="93" t="s">
        <v>35</v>
      </c>
      <c r="S53" s="94" t="s">
        <v>35</v>
      </c>
      <c r="T53" s="93" t="s">
        <v>1493</v>
      </c>
      <c r="U53" s="93" t="s">
        <v>1494</v>
      </c>
      <c r="V53" s="93" t="s">
        <v>1683</v>
      </c>
      <c r="W53" s="95" t="s">
        <v>1948</v>
      </c>
      <c r="X53" s="96" t="s">
        <v>1475</v>
      </c>
      <c r="Y53" s="94" t="s">
        <v>1475</v>
      </c>
      <c r="Z53" s="97" t="s">
        <v>836</v>
      </c>
      <c r="AA53" s="97" t="s">
        <v>837</v>
      </c>
      <c r="AB53" s="97"/>
      <c r="AC53" s="99">
        <v>42031</v>
      </c>
      <c r="AD53" s="98" t="s">
        <v>1481</v>
      </c>
      <c r="AE53" s="100"/>
      <c r="AF53" s="101" t="s">
        <v>1261</v>
      </c>
      <c r="AG53" s="102" t="s">
        <v>1262</v>
      </c>
      <c r="AH53" s="102"/>
      <c r="AI53" s="102"/>
      <c r="AJ53" s="103"/>
      <c r="AK53" s="106">
        <v>715</v>
      </c>
      <c r="AL53" s="104" t="s">
        <v>2278</v>
      </c>
      <c r="AM53" s="104"/>
      <c r="AN53" s="104"/>
      <c r="AO53" s="104"/>
      <c r="AP53" s="105"/>
    </row>
    <row r="54" spans="1:42" ht="32.5" customHeight="1" x14ac:dyDescent="0.35">
      <c r="A54" s="91">
        <v>52</v>
      </c>
      <c r="B54" s="92">
        <v>41454</v>
      </c>
      <c r="C54" s="93" t="s">
        <v>36</v>
      </c>
      <c r="D54" s="94" t="s">
        <v>2041</v>
      </c>
      <c r="E54" s="93" t="s">
        <v>64</v>
      </c>
      <c r="F54" s="95" t="s">
        <v>143</v>
      </c>
      <c r="G54" s="96" t="s">
        <v>253</v>
      </c>
      <c r="H54" s="97" t="s">
        <v>418</v>
      </c>
      <c r="I54" s="97">
        <v>19</v>
      </c>
      <c r="J54" s="94" t="s">
        <v>2240</v>
      </c>
      <c r="K54" s="97" t="s">
        <v>548</v>
      </c>
      <c r="L54" s="97" t="s">
        <v>546</v>
      </c>
      <c r="M54" s="97" t="s">
        <v>554</v>
      </c>
      <c r="N54" s="94" t="s">
        <v>556</v>
      </c>
      <c r="O54" s="97" t="s">
        <v>36</v>
      </c>
      <c r="P54" s="98"/>
      <c r="Q54" s="92">
        <v>42428</v>
      </c>
      <c r="R54" s="93" t="s">
        <v>35</v>
      </c>
      <c r="S54" s="94" t="s">
        <v>35</v>
      </c>
      <c r="T54" s="93" t="s">
        <v>1493</v>
      </c>
      <c r="U54" s="93" t="s">
        <v>1498</v>
      </c>
      <c r="V54" s="93" t="s">
        <v>1511</v>
      </c>
      <c r="W54" s="95" t="s">
        <v>1775</v>
      </c>
      <c r="X54" s="96" t="s">
        <v>1476</v>
      </c>
      <c r="Y54" s="94" t="s">
        <v>2150</v>
      </c>
      <c r="Z54" s="97" t="s">
        <v>716</v>
      </c>
      <c r="AA54" s="97" t="s">
        <v>717</v>
      </c>
      <c r="AB54" s="97"/>
      <c r="AC54" s="99">
        <v>42640</v>
      </c>
      <c r="AD54" s="98" t="s">
        <v>1439</v>
      </c>
      <c r="AE54" s="100"/>
      <c r="AF54" s="101" t="s">
        <v>902</v>
      </c>
      <c r="AG54" s="102" t="s">
        <v>903</v>
      </c>
      <c r="AH54" s="102"/>
      <c r="AI54" s="102"/>
      <c r="AJ54" s="103"/>
      <c r="AK54" s="106">
        <v>75</v>
      </c>
      <c r="AL54" s="104" t="s">
        <v>2278</v>
      </c>
      <c r="AM54" s="104"/>
      <c r="AN54" s="104"/>
      <c r="AO54" s="104"/>
      <c r="AP54" s="105"/>
    </row>
    <row r="55" spans="1:42" ht="32.5" customHeight="1" x14ac:dyDescent="0.35">
      <c r="A55" s="91">
        <v>53</v>
      </c>
      <c r="B55" s="92">
        <v>41743</v>
      </c>
      <c r="C55" s="93" t="s">
        <v>37</v>
      </c>
      <c r="D55" s="94" t="s">
        <v>2042</v>
      </c>
      <c r="E55" s="93" t="s">
        <v>90</v>
      </c>
      <c r="F55" s="95" t="s">
        <v>216</v>
      </c>
      <c r="G55" s="96" t="s">
        <v>349</v>
      </c>
      <c r="H55" s="97" t="s">
        <v>484</v>
      </c>
      <c r="I55" s="97">
        <v>27</v>
      </c>
      <c r="J55" s="94" t="s">
        <v>2240</v>
      </c>
      <c r="K55" s="97" t="s">
        <v>548</v>
      </c>
      <c r="L55" s="97" t="s">
        <v>546</v>
      </c>
      <c r="M55" s="97" t="s">
        <v>608</v>
      </c>
      <c r="N55" s="94" t="s">
        <v>2046</v>
      </c>
      <c r="O55" s="97" t="s">
        <v>35</v>
      </c>
      <c r="P55" s="98"/>
      <c r="Q55" s="92">
        <v>42428</v>
      </c>
      <c r="R55" s="93" t="s">
        <v>35</v>
      </c>
      <c r="S55" s="94" t="s">
        <v>35</v>
      </c>
      <c r="T55" s="93" t="s">
        <v>1493</v>
      </c>
      <c r="U55" s="93" t="s">
        <v>1494</v>
      </c>
      <c r="V55" s="93" t="s">
        <v>1665</v>
      </c>
      <c r="W55" s="95" t="s">
        <v>1933</v>
      </c>
      <c r="X55" s="96" t="s">
        <v>1475</v>
      </c>
      <c r="Y55" s="94" t="s">
        <v>1475</v>
      </c>
      <c r="Z55" s="97" t="s">
        <v>831</v>
      </c>
      <c r="AA55" s="97" t="s">
        <v>832</v>
      </c>
      <c r="AB55" s="97"/>
      <c r="AC55" s="99">
        <v>42023</v>
      </c>
      <c r="AD55" s="98" t="s">
        <v>1468</v>
      </c>
      <c r="AE55" s="100"/>
      <c r="AF55" s="101" t="s">
        <v>1238</v>
      </c>
      <c r="AG55" s="102"/>
      <c r="AH55" s="102"/>
      <c r="AI55" s="102"/>
      <c r="AJ55" s="103"/>
      <c r="AK55" s="106">
        <v>1443</v>
      </c>
      <c r="AL55" s="104" t="s">
        <v>2276</v>
      </c>
      <c r="AM55" s="104"/>
      <c r="AN55" s="104"/>
      <c r="AO55" s="104"/>
      <c r="AP55" s="105"/>
    </row>
    <row r="56" spans="1:42" ht="32.5" customHeight="1" x14ac:dyDescent="0.35">
      <c r="A56" s="91">
        <v>54</v>
      </c>
      <c r="B56" s="92">
        <v>41460</v>
      </c>
      <c r="C56" s="93" t="s">
        <v>52</v>
      </c>
      <c r="D56" s="94" t="s">
        <v>2043</v>
      </c>
      <c r="E56" s="93" t="s">
        <v>119</v>
      </c>
      <c r="F56" s="95" t="s">
        <v>205</v>
      </c>
      <c r="G56" s="96" t="s">
        <v>336</v>
      </c>
      <c r="H56" s="97"/>
      <c r="I56" s="97" t="s">
        <v>35</v>
      </c>
      <c r="J56" s="94" t="s">
        <v>35</v>
      </c>
      <c r="K56" s="97" t="s">
        <v>548</v>
      </c>
      <c r="L56" s="97" t="s">
        <v>546</v>
      </c>
      <c r="M56" s="97" t="s">
        <v>35</v>
      </c>
      <c r="N56" s="94" t="s">
        <v>35</v>
      </c>
      <c r="O56" s="97" t="s">
        <v>35</v>
      </c>
      <c r="P56" s="98"/>
      <c r="Q56" s="92">
        <v>42429</v>
      </c>
      <c r="R56" s="93" t="s">
        <v>533</v>
      </c>
      <c r="S56" s="94" t="s">
        <v>2178</v>
      </c>
      <c r="T56" s="93" t="s">
        <v>1493</v>
      </c>
      <c r="U56" s="93" t="s">
        <v>1503</v>
      </c>
      <c r="V56" s="93" t="s">
        <v>1634</v>
      </c>
      <c r="W56" s="95" t="s">
        <v>1903</v>
      </c>
      <c r="X56" s="96" t="s">
        <v>1474</v>
      </c>
      <c r="Y56" s="94" t="s">
        <v>2150</v>
      </c>
      <c r="Z56" s="97" t="s">
        <v>813</v>
      </c>
      <c r="AA56" s="97" t="s">
        <v>814</v>
      </c>
      <c r="AB56" s="97"/>
      <c r="AC56" s="99"/>
      <c r="AD56" s="98"/>
      <c r="AE56" s="100"/>
      <c r="AF56" s="101" t="s">
        <v>1179</v>
      </c>
      <c r="AG56" s="102"/>
      <c r="AH56" s="102"/>
      <c r="AI56" s="102"/>
      <c r="AJ56" s="103"/>
      <c r="AK56" s="106">
        <v>80</v>
      </c>
      <c r="AL56" s="104" t="s">
        <v>2278</v>
      </c>
      <c r="AM56" s="104"/>
      <c r="AN56" s="104"/>
      <c r="AO56" s="104"/>
      <c r="AP56" s="105"/>
    </row>
    <row r="57" spans="1:42" ht="32.5" customHeight="1" x14ac:dyDescent="0.35">
      <c r="A57" s="91">
        <v>55</v>
      </c>
      <c r="B57" s="92">
        <v>41747</v>
      </c>
      <c r="C57" s="93" t="s">
        <v>47</v>
      </c>
      <c r="D57" s="94" t="s">
        <v>2044</v>
      </c>
      <c r="E57" s="93" t="s">
        <v>130</v>
      </c>
      <c r="F57" s="95" t="s">
        <v>225</v>
      </c>
      <c r="G57" s="96" t="s">
        <v>360</v>
      </c>
      <c r="H57" s="97" t="s">
        <v>492</v>
      </c>
      <c r="I57" s="97" t="s">
        <v>35</v>
      </c>
      <c r="J57" s="94" t="s">
        <v>35</v>
      </c>
      <c r="K57" s="97" t="s">
        <v>548</v>
      </c>
      <c r="L57" s="97" t="s">
        <v>546</v>
      </c>
      <c r="M57" s="97" t="s">
        <v>35</v>
      </c>
      <c r="N57" s="94" t="s">
        <v>35</v>
      </c>
      <c r="O57" s="97" t="s">
        <v>47</v>
      </c>
      <c r="P57" s="98" t="s">
        <v>698</v>
      </c>
      <c r="Q57" s="92">
        <v>42429</v>
      </c>
      <c r="R57" s="93" t="s">
        <v>35</v>
      </c>
      <c r="S57" s="94" t="s">
        <v>35</v>
      </c>
      <c r="T57" s="93" t="s">
        <v>1493</v>
      </c>
      <c r="U57" s="93" t="s">
        <v>1503</v>
      </c>
      <c r="V57" s="93" t="s">
        <v>1701</v>
      </c>
      <c r="W57" s="95" t="s">
        <v>1969</v>
      </c>
      <c r="X57" s="96" t="s">
        <v>1475</v>
      </c>
      <c r="Y57" s="94" t="s">
        <v>1475</v>
      </c>
      <c r="Z57" s="97" t="s">
        <v>847</v>
      </c>
      <c r="AA57" s="97" t="s">
        <v>848</v>
      </c>
      <c r="AB57" s="97"/>
      <c r="AC57" s="99">
        <v>42422</v>
      </c>
      <c r="AD57" s="98" t="s">
        <v>1452</v>
      </c>
      <c r="AE57" s="100"/>
      <c r="AF57" s="101" t="s">
        <v>1299</v>
      </c>
      <c r="AG57" s="102"/>
      <c r="AH57" s="102"/>
      <c r="AI57" s="102"/>
      <c r="AJ57" s="103"/>
      <c r="AK57" s="106">
        <v>1474</v>
      </c>
      <c r="AL57" s="104" t="s">
        <v>2278</v>
      </c>
      <c r="AM57" s="104"/>
      <c r="AN57" s="104"/>
      <c r="AO57" s="104"/>
      <c r="AP57" s="105"/>
    </row>
    <row r="58" spans="1:42" ht="32.5" customHeight="1" x14ac:dyDescent="0.35">
      <c r="A58" s="91">
        <v>56</v>
      </c>
      <c r="B58" s="108">
        <v>2015</v>
      </c>
      <c r="C58" s="93" t="s">
        <v>46</v>
      </c>
      <c r="D58" s="94" t="s">
        <v>2043</v>
      </c>
      <c r="E58" s="93" t="s">
        <v>73</v>
      </c>
      <c r="F58" s="95" t="s">
        <v>154</v>
      </c>
      <c r="G58" s="96" t="s">
        <v>263</v>
      </c>
      <c r="H58" s="97" t="s">
        <v>422</v>
      </c>
      <c r="I58" s="97" t="s">
        <v>35</v>
      </c>
      <c r="J58" s="94" t="s">
        <v>35</v>
      </c>
      <c r="K58" s="97" t="s">
        <v>561</v>
      </c>
      <c r="L58" s="97" t="s">
        <v>546</v>
      </c>
      <c r="M58" s="97" t="s">
        <v>35</v>
      </c>
      <c r="N58" s="94" t="s">
        <v>35</v>
      </c>
      <c r="O58" s="97" t="s">
        <v>46</v>
      </c>
      <c r="P58" s="98"/>
      <c r="Q58" s="92">
        <v>42429</v>
      </c>
      <c r="R58" s="93" t="s">
        <v>35</v>
      </c>
      <c r="S58" s="94" t="s">
        <v>35</v>
      </c>
      <c r="T58" s="93" t="s">
        <v>1493</v>
      </c>
      <c r="U58" s="93" t="s">
        <v>1504</v>
      </c>
      <c r="V58" s="93" t="s">
        <v>1526</v>
      </c>
      <c r="W58" s="95" t="s">
        <v>2168</v>
      </c>
      <c r="X58" s="96" t="s">
        <v>1474</v>
      </c>
      <c r="Y58" s="94" t="s">
        <v>2150</v>
      </c>
      <c r="Z58" s="97" t="s">
        <v>734</v>
      </c>
      <c r="AA58" s="97" t="s">
        <v>735</v>
      </c>
      <c r="AB58" s="97"/>
      <c r="AC58" s="99">
        <v>43083</v>
      </c>
      <c r="AD58" s="98" t="s">
        <v>1436</v>
      </c>
      <c r="AE58" s="100"/>
      <c r="AF58" s="101" t="s">
        <v>931</v>
      </c>
      <c r="AG58" s="102"/>
      <c r="AH58" s="102"/>
      <c r="AI58" s="102"/>
      <c r="AJ58" s="103"/>
      <c r="AK58" s="106">
        <v>1940</v>
      </c>
      <c r="AL58" s="104" t="s">
        <v>2276</v>
      </c>
      <c r="AM58" s="104"/>
      <c r="AN58" s="104"/>
      <c r="AO58" s="104"/>
      <c r="AP58" s="105"/>
    </row>
    <row r="59" spans="1:42" ht="32.5" customHeight="1" x14ac:dyDescent="0.35">
      <c r="A59" s="91">
        <v>57</v>
      </c>
      <c r="B59" s="92">
        <v>41698</v>
      </c>
      <c r="C59" s="93" t="s">
        <v>37</v>
      </c>
      <c r="D59" s="94" t="s">
        <v>2042</v>
      </c>
      <c r="E59" s="93" t="s">
        <v>60</v>
      </c>
      <c r="F59" s="95" t="s">
        <v>139</v>
      </c>
      <c r="G59" s="96" t="s">
        <v>328</v>
      </c>
      <c r="H59" s="97" t="s">
        <v>468</v>
      </c>
      <c r="I59" s="97">
        <v>22</v>
      </c>
      <c r="J59" s="94" t="s">
        <v>2240</v>
      </c>
      <c r="K59" s="97" t="s">
        <v>548</v>
      </c>
      <c r="L59" s="97" t="s">
        <v>546</v>
      </c>
      <c r="M59" s="97" t="s">
        <v>597</v>
      </c>
      <c r="N59" s="94" t="s">
        <v>556</v>
      </c>
      <c r="O59" s="97" t="s">
        <v>35</v>
      </c>
      <c r="P59" s="98" t="s">
        <v>673</v>
      </c>
      <c r="Q59" s="92">
        <v>42430</v>
      </c>
      <c r="R59" s="93" t="s">
        <v>531</v>
      </c>
      <c r="S59" s="94" t="s">
        <v>2178</v>
      </c>
      <c r="T59" s="93" t="s">
        <v>1493</v>
      </c>
      <c r="U59" s="93" t="s">
        <v>2209</v>
      </c>
      <c r="V59" s="93" t="s">
        <v>2064</v>
      </c>
      <c r="W59" s="95" t="s">
        <v>2063</v>
      </c>
      <c r="X59" s="96" t="s">
        <v>1475</v>
      </c>
      <c r="Y59" s="94" t="s">
        <v>1475</v>
      </c>
      <c r="Z59" s="97" t="s">
        <v>746</v>
      </c>
      <c r="AA59" s="97" t="s">
        <v>1485</v>
      </c>
      <c r="AB59" s="97"/>
      <c r="AC59" s="99">
        <v>42922</v>
      </c>
      <c r="AD59" s="98" t="s">
        <v>1463</v>
      </c>
      <c r="AE59" s="100"/>
      <c r="AF59" s="101" t="s">
        <v>1151</v>
      </c>
      <c r="AG59" s="102"/>
      <c r="AH59" s="102"/>
      <c r="AI59" s="102"/>
      <c r="AJ59" s="103"/>
      <c r="AK59" s="106">
        <v>1371</v>
      </c>
      <c r="AL59" s="104" t="s">
        <v>2278</v>
      </c>
      <c r="AM59" s="104"/>
      <c r="AN59" s="104"/>
      <c r="AO59" s="104"/>
      <c r="AP59" s="105"/>
    </row>
    <row r="60" spans="1:42" ht="32.5" customHeight="1" x14ac:dyDescent="0.35">
      <c r="A60" s="91">
        <v>58</v>
      </c>
      <c r="B60" s="92">
        <v>42148</v>
      </c>
      <c r="C60" s="93" t="s">
        <v>36</v>
      </c>
      <c r="D60" s="94" t="s">
        <v>2041</v>
      </c>
      <c r="E60" s="93" t="s">
        <v>35</v>
      </c>
      <c r="F60" s="95" t="s">
        <v>220</v>
      </c>
      <c r="G60" s="96" t="s">
        <v>354</v>
      </c>
      <c r="H60" s="97" t="s">
        <v>489</v>
      </c>
      <c r="I60" s="99">
        <v>34274</v>
      </c>
      <c r="J60" s="94" t="s">
        <v>2240</v>
      </c>
      <c r="K60" s="97" t="s">
        <v>548</v>
      </c>
      <c r="L60" s="97" t="s">
        <v>546</v>
      </c>
      <c r="M60" s="97" t="s">
        <v>610</v>
      </c>
      <c r="N60" s="94" t="s">
        <v>556</v>
      </c>
      <c r="O60" s="97" t="s">
        <v>648</v>
      </c>
      <c r="P60" s="98"/>
      <c r="Q60" s="92">
        <v>42430</v>
      </c>
      <c r="R60" s="93" t="s">
        <v>507</v>
      </c>
      <c r="S60" s="94" t="s">
        <v>2056</v>
      </c>
      <c r="T60" s="93" t="s">
        <v>1493</v>
      </c>
      <c r="U60" s="93" t="s">
        <v>1496</v>
      </c>
      <c r="V60" s="93" t="s">
        <v>1691</v>
      </c>
      <c r="W60" s="95" t="s">
        <v>1957</v>
      </c>
      <c r="X60" s="96" t="s">
        <v>1474</v>
      </c>
      <c r="Y60" s="94" t="s">
        <v>2150</v>
      </c>
      <c r="Z60" s="97" t="s">
        <v>714</v>
      </c>
      <c r="AA60" s="97" t="s">
        <v>840</v>
      </c>
      <c r="AB60" s="97"/>
      <c r="AC60" s="99">
        <v>42519</v>
      </c>
      <c r="AD60" s="98" t="s">
        <v>1442</v>
      </c>
      <c r="AE60" s="100"/>
      <c r="AF60" s="101" t="s">
        <v>1274</v>
      </c>
      <c r="AG60" s="102" t="s">
        <v>1275</v>
      </c>
      <c r="AH60" s="102"/>
      <c r="AI60" s="102"/>
      <c r="AJ60" s="103"/>
      <c r="AK60" s="106">
        <v>1807</v>
      </c>
      <c r="AL60" s="104" t="s">
        <v>2278</v>
      </c>
      <c r="AM60" s="104"/>
      <c r="AN60" s="104"/>
      <c r="AO60" s="104"/>
      <c r="AP60" s="105"/>
    </row>
    <row r="61" spans="1:42" ht="32.5" customHeight="1" x14ac:dyDescent="0.35">
      <c r="A61" s="91">
        <v>59</v>
      </c>
      <c r="B61" s="92" t="s">
        <v>34</v>
      </c>
      <c r="C61" s="93" t="s">
        <v>35</v>
      </c>
      <c r="D61" s="94" t="s">
        <v>35</v>
      </c>
      <c r="E61" s="93" t="s">
        <v>35</v>
      </c>
      <c r="F61" s="95" t="s">
        <v>35</v>
      </c>
      <c r="G61" s="96" t="s">
        <v>380</v>
      </c>
      <c r="H61" s="97"/>
      <c r="I61" s="97" t="s">
        <v>35</v>
      </c>
      <c r="J61" s="94" t="s">
        <v>35</v>
      </c>
      <c r="K61" s="97" t="s">
        <v>548</v>
      </c>
      <c r="L61" s="97" t="s">
        <v>546</v>
      </c>
      <c r="M61" s="97" t="s">
        <v>35</v>
      </c>
      <c r="N61" s="94" t="s">
        <v>35</v>
      </c>
      <c r="O61" s="97" t="s">
        <v>35</v>
      </c>
      <c r="P61" s="98"/>
      <c r="Q61" s="92">
        <v>42431</v>
      </c>
      <c r="R61" s="93" t="s">
        <v>539</v>
      </c>
      <c r="S61" s="94" t="s">
        <v>2178</v>
      </c>
      <c r="T61" s="93" t="s">
        <v>1493</v>
      </c>
      <c r="U61" s="93" t="s">
        <v>1496</v>
      </c>
      <c r="V61" s="93" t="s">
        <v>1734</v>
      </c>
      <c r="W61" s="95" t="s">
        <v>2008</v>
      </c>
      <c r="X61" s="96" t="s">
        <v>1479</v>
      </c>
      <c r="Y61" s="94" t="s">
        <v>35</v>
      </c>
      <c r="Z61" s="97"/>
      <c r="AA61" s="97"/>
      <c r="AB61" s="97"/>
      <c r="AC61" s="99"/>
      <c r="AD61" s="98"/>
      <c r="AE61" s="100"/>
      <c r="AF61" s="101" t="s">
        <v>1367</v>
      </c>
      <c r="AG61" s="102"/>
      <c r="AH61" s="102"/>
      <c r="AI61" s="102"/>
      <c r="AJ61" s="103"/>
      <c r="AK61" s="106">
        <v>2308</v>
      </c>
      <c r="AL61" s="104" t="s">
        <v>2276</v>
      </c>
      <c r="AM61" s="104"/>
      <c r="AN61" s="104"/>
      <c r="AO61" s="104"/>
      <c r="AP61" s="105"/>
    </row>
    <row r="62" spans="1:42" ht="32.5" customHeight="1" x14ac:dyDescent="0.35">
      <c r="A62" s="91">
        <v>60</v>
      </c>
      <c r="B62" s="92">
        <v>41698</v>
      </c>
      <c r="C62" s="93" t="s">
        <v>37</v>
      </c>
      <c r="D62" s="94" t="s">
        <v>2042</v>
      </c>
      <c r="E62" s="93" t="s">
        <v>60</v>
      </c>
      <c r="F62" s="95" t="s">
        <v>235</v>
      </c>
      <c r="G62" s="96" t="s">
        <v>372</v>
      </c>
      <c r="H62" s="97" t="s">
        <v>497</v>
      </c>
      <c r="I62" s="97">
        <v>22</v>
      </c>
      <c r="J62" s="94" t="s">
        <v>2240</v>
      </c>
      <c r="K62" s="97" t="s">
        <v>548</v>
      </c>
      <c r="L62" s="97" t="s">
        <v>546</v>
      </c>
      <c r="M62" s="97" t="s">
        <v>616</v>
      </c>
      <c r="N62" s="94" t="s">
        <v>556</v>
      </c>
      <c r="O62" s="97" t="s">
        <v>37</v>
      </c>
      <c r="P62" s="98"/>
      <c r="Q62" s="92">
        <v>42432</v>
      </c>
      <c r="R62" s="93" t="s">
        <v>35</v>
      </c>
      <c r="S62" s="94" t="s">
        <v>35</v>
      </c>
      <c r="T62" s="93" t="s">
        <v>1513</v>
      </c>
      <c r="U62" s="93" t="s">
        <v>1498</v>
      </c>
      <c r="V62" s="93" t="s">
        <v>1715</v>
      </c>
      <c r="W62" s="95" t="s">
        <v>2177</v>
      </c>
      <c r="X62" s="96" t="s">
        <v>1474</v>
      </c>
      <c r="Y62" s="94" t="s">
        <v>2150</v>
      </c>
      <c r="Z62" s="97" t="s">
        <v>862</v>
      </c>
      <c r="AA62" s="97" t="s">
        <v>1485</v>
      </c>
      <c r="AB62" s="97"/>
      <c r="AC62" s="99">
        <v>42925</v>
      </c>
      <c r="AD62" s="98" t="s">
        <v>1442</v>
      </c>
      <c r="AE62" s="100"/>
      <c r="AF62" s="101" t="s">
        <v>1328</v>
      </c>
      <c r="AG62" s="102"/>
      <c r="AH62" s="102"/>
      <c r="AI62" s="102"/>
      <c r="AJ62" s="103"/>
      <c r="AK62" s="106">
        <v>1338</v>
      </c>
      <c r="AL62" s="104" t="s">
        <v>2278</v>
      </c>
      <c r="AM62" s="104"/>
      <c r="AN62" s="104"/>
      <c r="AO62" s="104"/>
      <c r="AP62" s="105"/>
    </row>
    <row r="63" spans="1:42" ht="32.5" customHeight="1" x14ac:dyDescent="0.35">
      <c r="A63" s="91">
        <v>61</v>
      </c>
      <c r="B63" s="92">
        <v>42109</v>
      </c>
      <c r="C63" s="93" t="s">
        <v>42</v>
      </c>
      <c r="D63" s="94" t="s">
        <v>2042</v>
      </c>
      <c r="E63" s="93" t="s">
        <v>94</v>
      </c>
      <c r="F63" s="95" t="s">
        <v>174</v>
      </c>
      <c r="G63" s="96" t="s">
        <v>314</v>
      </c>
      <c r="H63" s="97"/>
      <c r="I63" s="97" t="s">
        <v>35</v>
      </c>
      <c r="J63" s="94" t="s">
        <v>35</v>
      </c>
      <c r="K63" s="97" t="s">
        <v>548</v>
      </c>
      <c r="L63" s="97" t="s">
        <v>546</v>
      </c>
      <c r="M63" s="97" t="s">
        <v>35</v>
      </c>
      <c r="N63" s="94" t="s">
        <v>35</v>
      </c>
      <c r="O63" s="97" t="s">
        <v>653</v>
      </c>
      <c r="P63" s="98"/>
      <c r="Q63" s="92">
        <v>42432</v>
      </c>
      <c r="R63" s="93" t="s">
        <v>35</v>
      </c>
      <c r="S63" s="94" t="s">
        <v>35</v>
      </c>
      <c r="T63" s="93" t="s">
        <v>1493</v>
      </c>
      <c r="U63" s="93" t="s">
        <v>1494</v>
      </c>
      <c r="V63" s="93" t="s">
        <v>1600</v>
      </c>
      <c r="W63" s="95" t="s">
        <v>1864</v>
      </c>
      <c r="X63" s="96" t="s">
        <v>1474</v>
      </c>
      <c r="Y63" s="94" t="s">
        <v>2150</v>
      </c>
      <c r="Z63" s="97" t="s">
        <v>767</v>
      </c>
      <c r="AA63" s="97" t="s">
        <v>768</v>
      </c>
      <c r="AB63" s="97"/>
      <c r="AC63" s="99">
        <v>42905</v>
      </c>
      <c r="AD63" s="98" t="s">
        <v>1454</v>
      </c>
      <c r="AE63" s="100"/>
      <c r="AF63" s="101" t="s">
        <v>1097</v>
      </c>
      <c r="AG63" s="102" t="s">
        <v>1098</v>
      </c>
      <c r="AH63" s="102"/>
      <c r="AI63" s="102"/>
      <c r="AJ63" s="103"/>
      <c r="AK63" s="106">
        <v>1772</v>
      </c>
      <c r="AL63" s="104" t="s">
        <v>2278</v>
      </c>
      <c r="AM63" s="104"/>
      <c r="AN63" s="104"/>
      <c r="AO63" s="104"/>
      <c r="AP63" s="105"/>
    </row>
    <row r="64" spans="1:42" ht="32.5" customHeight="1" x14ac:dyDescent="0.35">
      <c r="A64" s="91">
        <v>62</v>
      </c>
      <c r="B64" s="92">
        <v>41500</v>
      </c>
      <c r="C64" s="93" t="s">
        <v>36</v>
      </c>
      <c r="D64" s="94" t="s">
        <v>2041</v>
      </c>
      <c r="E64" s="93" t="s">
        <v>67</v>
      </c>
      <c r="F64" s="95" t="s">
        <v>147</v>
      </c>
      <c r="G64" s="96" t="s">
        <v>334</v>
      </c>
      <c r="H64" s="97" t="s">
        <v>472</v>
      </c>
      <c r="I64" s="97">
        <v>27</v>
      </c>
      <c r="J64" s="94" t="s">
        <v>2240</v>
      </c>
      <c r="K64" s="97" t="s">
        <v>548</v>
      </c>
      <c r="L64" s="97" t="s">
        <v>546</v>
      </c>
      <c r="M64" s="97" t="s">
        <v>580</v>
      </c>
      <c r="N64" s="94" t="s">
        <v>2046</v>
      </c>
      <c r="O64" s="97" t="s">
        <v>680</v>
      </c>
      <c r="P64" s="98"/>
      <c r="Q64" s="92">
        <v>42433</v>
      </c>
      <c r="R64" s="93" t="s">
        <v>35</v>
      </c>
      <c r="S64" s="94" t="s">
        <v>35</v>
      </c>
      <c r="T64" s="93" t="s">
        <v>1493</v>
      </c>
      <c r="U64" s="93" t="s">
        <v>1496</v>
      </c>
      <c r="V64" s="93" t="s">
        <v>1625</v>
      </c>
      <c r="W64" s="95" t="s">
        <v>1900</v>
      </c>
      <c r="X64" s="96" t="s">
        <v>1474</v>
      </c>
      <c r="Y64" s="94" t="s">
        <v>2150</v>
      </c>
      <c r="Z64" s="97" t="s">
        <v>722</v>
      </c>
      <c r="AA64" s="97" t="s">
        <v>723</v>
      </c>
      <c r="AB64" s="97"/>
      <c r="AC64" s="99">
        <v>43321</v>
      </c>
      <c r="AD64" s="98" t="s">
        <v>1464</v>
      </c>
      <c r="AE64" s="100"/>
      <c r="AF64" s="101" t="s">
        <v>1167</v>
      </c>
      <c r="AG64" s="102"/>
      <c r="AH64" s="102"/>
      <c r="AI64" s="102"/>
      <c r="AJ64" s="103"/>
      <c r="AK64" s="106">
        <v>136</v>
      </c>
      <c r="AL64" s="104" t="s">
        <v>2278</v>
      </c>
      <c r="AM64" s="104"/>
      <c r="AN64" s="104"/>
      <c r="AO64" s="104"/>
      <c r="AP64" s="105"/>
    </row>
    <row r="65" spans="1:42" ht="32.5" customHeight="1" x14ac:dyDescent="0.35">
      <c r="A65" s="91">
        <v>63</v>
      </c>
      <c r="B65" s="92">
        <v>41743</v>
      </c>
      <c r="C65" s="93" t="s">
        <v>37</v>
      </c>
      <c r="D65" s="94" t="s">
        <v>2042</v>
      </c>
      <c r="E65" s="93" t="s">
        <v>90</v>
      </c>
      <c r="F65" s="95" t="s">
        <v>216</v>
      </c>
      <c r="G65" s="96" t="s">
        <v>349</v>
      </c>
      <c r="H65" s="97" t="s">
        <v>484</v>
      </c>
      <c r="I65" s="97">
        <v>27</v>
      </c>
      <c r="J65" s="94" t="s">
        <v>2240</v>
      </c>
      <c r="K65" s="97" t="s">
        <v>548</v>
      </c>
      <c r="L65" s="97" t="s">
        <v>546</v>
      </c>
      <c r="M65" s="97" t="s">
        <v>608</v>
      </c>
      <c r="N65" s="94" t="s">
        <v>2046</v>
      </c>
      <c r="O65" s="97" t="s">
        <v>35</v>
      </c>
      <c r="P65" s="98"/>
      <c r="Q65" s="92">
        <v>42436</v>
      </c>
      <c r="R65" s="93" t="s">
        <v>35</v>
      </c>
      <c r="S65" s="94" t="s">
        <v>35</v>
      </c>
      <c r="T65" s="93" t="s">
        <v>1500</v>
      </c>
      <c r="U65" s="93" t="s">
        <v>1498</v>
      </c>
      <c r="V65" s="93" t="s">
        <v>2188</v>
      </c>
      <c r="W65" s="95"/>
      <c r="X65" s="96" t="s">
        <v>1475</v>
      </c>
      <c r="Y65" s="94" t="s">
        <v>1475</v>
      </c>
      <c r="Z65" s="97" t="s">
        <v>831</v>
      </c>
      <c r="AA65" s="97" t="s">
        <v>832</v>
      </c>
      <c r="AB65" s="97"/>
      <c r="AC65" s="99">
        <v>42023</v>
      </c>
      <c r="AD65" s="98" t="s">
        <v>1468</v>
      </c>
      <c r="AE65" s="100"/>
      <c r="AF65" s="101" t="s">
        <v>1218</v>
      </c>
      <c r="AG65" s="102"/>
      <c r="AH65" s="102"/>
      <c r="AI65" s="102"/>
      <c r="AJ65" s="103"/>
      <c r="AK65" s="106">
        <v>1457</v>
      </c>
      <c r="AL65" s="104" t="s">
        <v>2276</v>
      </c>
      <c r="AM65" s="104"/>
      <c r="AN65" s="104"/>
      <c r="AO65" s="104"/>
      <c r="AP65" s="105"/>
    </row>
    <row r="66" spans="1:42" ht="32.5" customHeight="1" x14ac:dyDescent="0.35">
      <c r="A66" s="91">
        <v>64</v>
      </c>
      <c r="B66" s="92">
        <v>41743</v>
      </c>
      <c r="C66" s="93" t="s">
        <v>37</v>
      </c>
      <c r="D66" s="94" t="s">
        <v>2042</v>
      </c>
      <c r="E66" s="93" t="s">
        <v>90</v>
      </c>
      <c r="F66" s="95" t="s">
        <v>216</v>
      </c>
      <c r="G66" s="96" t="s">
        <v>349</v>
      </c>
      <c r="H66" s="97" t="s">
        <v>484</v>
      </c>
      <c r="I66" s="97">
        <v>27</v>
      </c>
      <c r="J66" s="94" t="s">
        <v>2240</v>
      </c>
      <c r="K66" s="97" t="s">
        <v>548</v>
      </c>
      <c r="L66" s="97" t="s">
        <v>546</v>
      </c>
      <c r="M66" s="97" t="s">
        <v>608</v>
      </c>
      <c r="N66" s="94" t="s">
        <v>2046</v>
      </c>
      <c r="O66" s="97" t="s">
        <v>35</v>
      </c>
      <c r="P66" s="98"/>
      <c r="Q66" s="92">
        <v>42436</v>
      </c>
      <c r="R66" s="93" t="s">
        <v>35</v>
      </c>
      <c r="S66" s="94" t="s">
        <v>35</v>
      </c>
      <c r="T66" s="93" t="s">
        <v>1500</v>
      </c>
      <c r="U66" s="93" t="s">
        <v>1498</v>
      </c>
      <c r="V66" s="93" t="s">
        <v>1651</v>
      </c>
      <c r="W66" s="95"/>
      <c r="X66" s="96" t="s">
        <v>1475</v>
      </c>
      <c r="Y66" s="94" t="s">
        <v>1475</v>
      </c>
      <c r="Z66" s="97" t="s">
        <v>831</v>
      </c>
      <c r="AA66" s="97" t="s">
        <v>832</v>
      </c>
      <c r="AB66" s="97"/>
      <c r="AC66" s="99">
        <v>42023</v>
      </c>
      <c r="AD66" s="98" t="s">
        <v>1468</v>
      </c>
      <c r="AE66" s="100"/>
      <c r="AF66" s="101" t="s">
        <v>1219</v>
      </c>
      <c r="AG66" s="102"/>
      <c r="AH66" s="102"/>
      <c r="AI66" s="102"/>
      <c r="AJ66" s="103"/>
      <c r="AK66" s="106">
        <v>1458</v>
      </c>
      <c r="AL66" s="104" t="s">
        <v>2276</v>
      </c>
      <c r="AM66" s="104"/>
      <c r="AN66" s="104"/>
      <c r="AO66" s="104"/>
      <c r="AP66" s="105"/>
    </row>
    <row r="67" spans="1:42" ht="32.5" customHeight="1" x14ac:dyDescent="0.35">
      <c r="A67" s="91">
        <v>65</v>
      </c>
      <c r="B67" s="92">
        <v>42129</v>
      </c>
      <c r="C67" s="93" t="s">
        <v>48</v>
      </c>
      <c r="D67" s="94" t="s">
        <v>2042</v>
      </c>
      <c r="E67" s="93" t="s">
        <v>112</v>
      </c>
      <c r="F67" s="95" t="s">
        <v>173</v>
      </c>
      <c r="G67" s="96" t="s">
        <v>337</v>
      </c>
      <c r="H67" s="97" t="s">
        <v>474</v>
      </c>
      <c r="I67" s="97">
        <v>29</v>
      </c>
      <c r="J67" s="94" t="s">
        <v>2240</v>
      </c>
      <c r="K67" s="97" t="s">
        <v>561</v>
      </c>
      <c r="L67" s="97" t="s">
        <v>546</v>
      </c>
      <c r="M67" s="97" t="s">
        <v>566</v>
      </c>
      <c r="N67" s="94" t="s">
        <v>566</v>
      </c>
      <c r="O67" s="97" t="s">
        <v>652</v>
      </c>
      <c r="P67" s="98"/>
      <c r="Q67" s="92">
        <v>42436</v>
      </c>
      <c r="R67" s="93" t="s">
        <v>521</v>
      </c>
      <c r="S67" s="94" t="s">
        <v>2178</v>
      </c>
      <c r="T67" s="93" t="s">
        <v>1493</v>
      </c>
      <c r="U67" s="93" t="s">
        <v>2209</v>
      </c>
      <c r="V67" s="93" t="s">
        <v>2206</v>
      </c>
      <c r="W67" s="95" t="s">
        <v>1904</v>
      </c>
      <c r="X67" s="96" t="s">
        <v>1474</v>
      </c>
      <c r="Y67" s="94" t="s">
        <v>2150</v>
      </c>
      <c r="Z67" s="97" t="s">
        <v>766</v>
      </c>
      <c r="AA67" s="97" t="s">
        <v>1487</v>
      </c>
      <c r="AB67" s="97"/>
      <c r="AC67" s="99">
        <v>43368</v>
      </c>
      <c r="AD67" s="98" t="s">
        <v>1452</v>
      </c>
      <c r="AE67" s="100"/>
      <c r="AF67" s="101" t="s">
        <v>1180</v>
      </c>
      <c r="AG67" s="102" t="s">
        <v>1181</v>
      </c>
      <c r="AH67" s="102"/>
      <c r="AI67" s="102"/>
      <c r="AJ67" s="103"/>
      <c r="AK67" s="106">
        <v>1799</v>
      </c>
      <c r="AL67" s="104" t="s">
        <v>2278</v>
      </c>
      <c r="AM67" s="104"/>
      <c r="AN67" s="104"/>
      <c r="AO67" s="104"/>
      <c r="AP67" s="105"/>
    </row>
    <row r="68" spans="1:42" ht="32.5" customHeight="1" x14ac:dyDescent="0.35">
      <c r="A68" s="91">
        <v>66</v>
      </c>
      <c r="B68" s="92">
        <v>42327</v>
      </c>
      <c r="C68" s="93" t="s">
        <v>36</v>
      </c>
      <c r="D68" s="94" t="s">
        <v>2041</v>
      </c>
      <c r="E68" s="93" t="s">
        <v>84</v>
      </c>
      <c r="F68" s="95" t="s">
        <v>167</v>
      </c>
      <c r="G68" s="96" t="s">
        <v>357</v>
      </c>
      <c r="H68" s="97" t="s">
        <v>490</v>
      </c>
      <c r="I68" s="97">
        <v>33</v>
      </c>
      <c r="J68" s="94" t="s">
        <v>2241</v>
      </c>
      <c r="K68" s="97" t="s">
        <v>548</v>
      </c>
      <c r="L68" s="97" t="s">
        <v>546</v>
      </c>
      <c r="M68" s="97" t="s">
        <v>570</v>
      </c>
      <c r="N68" s="94" t="s">
        <v>2207</v>
      </c>
      <c r="O68" s="97" t="s">
        <v>695</v>
      </c>
      <c r="P68" s="98"/>
      <c r="Q68" s="92">
        <v>42437</v>
      </c>
      <c r="R68" s="93" t="s">
        <v>35</v>
      </c>
      <c r="S68" s="94" t="s">
        <v>35</v>
      </c>
      <c r="T68" s="93" t="s">
        <v>1513</v>
      </c>
      <c r="U68" s="93" t="s">
        <v>1498</v>
      </c>
      <c r="V68" s="93" t="s">
        <v>2200</v>
      </c>
      <c r="W68" s="95" t="s">
        <v>1965</v>
      </c>
      <c r="X68" s="96" t="s">
        <v>1475</v>
      </c>
      <c r="Y68" s="94" t="s">
        <v>1475</v>
      </c>
      <c r="Z68" s="97" t="s">
        <v>844</v>
      </c>
      <c r="AA68" s="97" t="s">
        <v>761</v>
      </c>
      <c r="AB68" s="97"/>
      <c r="AC68" s="99">
        <v>42396</v>
      </c>
      <c r="AD68" s="98" t="s">
        <v>1469</v>
      </c>
      <c r="AE68" s="100"/>
      <c r="AF68" s="101" t="s">
        <v>1289</v>
      </c>
      <c r="AG68" s="102"/>
      <c r="AH68" s="102"/>
      <c r="AI68" s="102"/>
      <c r="AJ68" s="103"/>
      <c r="AK68" s="106">
        <v>1897</v>
      </c>
      <c r="AL68" s="104" t="s">
        <v>2277</v>
      </c>
      <c r="AM68" s="104"/>
      <c r="AN68" s="104"/>
      <c r="AO68" s="104"/>
      <c r="AP68" s="105"/>
    </row>
    <row r="69" spans="1:42" ht="32.5" customHeight="1" x14ac:dyDescent="0.35">
      <c r="A69" s="91">
        <v>67</v>
      </c>
      <c r="B69" s="92">
        <v>42183</v>
      </c>
      <c r="C69" s="93" t="s">
        <v>37</v>
      </c>
      <c r="D69" s="94" t="s">
        <v>2042</v>
      </c>
      <c r="E69" s="93" t="s">
        <v>58</v>
      </c>
      <c r="F69" s="95" t="s">
        <v>137</v>
      </c>
      <c r="G69" s="96" t="s">
        <v>285</v>
      </c>
      <c r="H69" s="97"/>
      <c r="I69" s="97" t="s">
        <v>35</v>
      </c>
      <c r="J69" s="94" t="s">
        <v>35</v>
      </c>
      <c r="K69" s="97" t="s">
        <v>561</v>
      </c>
      <c r="L69" s="97" t="s">
        <v>546</v>
      </c>
      <c r="M69" s="97" t="s">
        <v>573</v>
      </c>
      <c r="N69" s="94" t="s">
        <v>556</v>
      </c>
      <c r="O69" s="97" t="s">
        <v>650</v>
      </c>
      <c r="P69" s="98"/>
      <c r="Q69" s="92">
        <v>42438</v>
      </c>
      <c r="R69" s="93" t="s">
        <v>520</v>
      </c>
      <c r="S69" s="94" t="s">
        <v>2055</v>
      </c>
      <c r="T69" s="93" t="s">
        <v>1493</v>
      </c>
      <c r="U69" s="93" t="s">
        <v>2209</v>
      </c>
      <c r="V69" s="93" t="s">
        <v>1563</v>
      </c>
      <c r="W69" s="95" t="s">
        <v>1824</v>
      </c>
      <c r="X69" s="96" t="s">
        <v>1474</v>
      </c>
      <c r="Y69" s="94" t="s">
        <v>2150</v>
      </c>
      <c r="Z69" s="97" t="s">
        <v>764</v>
      </c>
      <c r="AA69" s="97" t="s">
        <v>708</v>
      </c>
      <c r="AB69" s="97" t="s">
        <v>1480</v>
      </c>
      <c r="AC69" s="99">
        <v>42786</v>
      </c>
      <c r="AD69" s="98" t="s">
        <v>1440</v>
      </c>
      <c r="AE69" s="100"/>
      <c r="AF69" s="101" t="s">
        <v>1018</v>
      </c>
      <c r="AG69" s="102"/>
      <c r="AH69" s="102"/>
      <c r="AI69" s="102"/>
      <c r="AJ69" s="103"/>
      <c r="AK69" s="106">
        <v>1852</v>
      </c>
      <c r="AL69" s="104" t="s">
        <v>2276</v>
      </c>
      <c r="AM69" s="104"/>
      <c r="AN69" s="104"/>
      <c r="AO69" s="104"/>
      <c r="AP69" s="105"/>
    </row>
    <row r="70" spans="1:42" ht="32.5" customHeight="1" x14ac:dyDescent="0.35">
      <c r="A70" s="91">
        <v>68</v>
      </c>
      <c r="B70" s="92" t="s">
        <v>34</v>
      </c>
      <c r="C70" s="93" t="s">
        <v>35</v>
      </c>
      <c r="D70" s="94" t="s">
        <v>35</v>
      </c>
      <c r="E70" s="93" t="s">
        <v>35</v>
      </c>
      <c r="F70" s="95" t="s">
        <v>35</v>
      </c>
      <c r="G70" s="96" t="s">
        <v>387</v>
      </c>
      <c r="H70" s="97"/>
      <c r="I70" s="97" t="s">
        <v>35</v>
      </c>
      <c r="J70" s="94" t="s">
        <v>35</v>
      </c>
      <c r="K70" s="97" t="s">
        <v>548</v>
      </c>
      <c r="L70" s="97" t="s">
        <v>546</v>
      </c>
      <c r="M70" s="97" t="s">
        <v>35</v>
      </c>
      <c r="N70" s="94" t="s">
        <v>35</v>
      </c>
      <c r="O70" s="97" t="s">
        <v>35</v>
      </c>
      <c r="P70" s="98"/>
      <c r="Q70" s="92">
        <v>42439</v>
      </c>
      <c r="R70" s="93" t="s">
        <v>521</v>
      </c>
      <c r="S70" s="94" t="s">
        <v>2178</v>
      </c>
      <c r="T70" s="93" t="s">
        <v>1493</v>
      </c>
      <c r="U70" s="93" t="s">
        <v>1496</v>
      </c>
      <c r="V70" s="93" t="s">
        <v>1733</v>
      </c>
      <c r="W70" s="95" t="s">
        <v>2007</v>
      </c>
      <c r="X70" s="96" t="s">
        <v>1479</v>
      </c>
      <c r="Y70" s="94" t="s">
        <v>35</v>
      </c>
      <c r="Z70" s="97"/>
      <c r="AA70" s="97"/>
      <c r="AB70" s="97"/>
      <c r="AC70" s="99"/>
      <c r="AD70" s="98"/>
      <c r="AE70" s="100"/>
      <c r="AF70" s="101" t="s">
        <v>1366</v>
      </c>
      <c r="AG70" s="102"/>
      <c r="AH70" s="102"/>
      <c r="AI70" s="102"/>
      <c r="AJ70" s="103"/>
      <c r="AK70" s="106">
        <v>2306</v>
      </c>
      <c r="AL70" s="104" t="s">
        <v>2278</v>
      </c>
      <c r="AM70" s="104"/>
      <c r="AN70" s="104"/>
      <c r="AO70" s="104"/>
      <c r="AP70" s="105"/>
    </row>
    <row r="71" spans="1:42" ht="32.5" customHeight="1" x14ac:dyDescent="0.35">
      <c r="A71" s="91">
        <v>69</v>
      </c>
      <c r="B71" s="92">
        <v>41743</v>
      </c>
      <c r="C71" s="93" t="s">
        <v>37</v>
      </c>
      <c r="D71" s="94" t="s">
        <v>2042</v>
      </c>
      <c r="E71" s="93" t="s">
        <v>90</v>
      </c>
      <c r="F71" s="95" t="s">
        <v>216</v>
      </c>
      <c r="G71" s="96" t="s">
        <v>349</v>
      </c>
      <c r="H71" s="97" t="s">
        <v>484</v>
      </c>
      <c r="I71" s="97">
        <v>27</v>
      </c>
      <c r="J71" s="94" t="s">
        <v>2240</v>
      </c>
      <c r="K71" s="97" t="s">
        <v>548</v>
      </c>
      <c r="L71" s="97" t="s">
        <v>546</v>
      </c>
      <c r="M71" s="97" t="s">
        <v>608</v>
      </c>
      <c r="N71" s="94" t="s">
        <v>2046</v>
      </c>
      <c r="O71" s="97" t="s">
        <v>35</v>
      </c>
      <c r="P71" s="98"/>
      <c r="Q71" s="92">
        <v>42440</v>
      </c>
      <c r="R71" s="93" t="s">
        <v>35</v>
      </c>
      <c r="S71" s="94" t="s">
        <v>35</v>
      </c>
      <c r="T71" s="93" t="s">
        <v>1493</v>
      </c>
      <c r="U71" s="93" t="s">
        <v>1494</v>
      </c>
      <c r="V71" s="93" t="s">
        <v>1652</v>
      </c>
      <c r="W71" s="95" t="s">
        <v>2224</v>
      </c>
      <c r="X71" s="96" t="s">
        <v>1475</v>
      </c>
      <c r="Y71" s="94" t="s">
        <v>1475</v>
      </c>
      <c r="Z71" s="97" t="s">
        <v>831</v>
      </c>
      <c r="AA71" s="97" t="s">
        <v>832</v>
      </c>
      <c r="AB71" s="97"/>
      <c r="AC71" s="99">
        <v>42023</v>
      </c>
      <c r="AD71" s="98" t="s">
        <v>1468</v>
      </c>
      <c r="AE71" s="100"/>
      <c r="AF71" s="101" t="s">
        <v>1220</v>
      </c>
      <c r="AG71" s="102"/>
      <c r="AH71" s="102"/>
      <c r="AI71" s="102"/>
      <c r="AJ71" s="103"/>
      <c r="AK71" s="106">
        <v>1444</v>
      </c>
      <c r="AL71" s="104" t="s">
        <v>2278</v>
      </c>
      <c r="AM71" s="104"/>
      <c r="AN71" s="104"/>
      <c r="AO71" s="104"/>
      <c r="AP71" s="105"/>
    </row>
    <row r="72" spans="1:42" ht="32.5" customHeight="1" x14ac:dyDescent="0.35">
      <c r="A72" s="91">
        <v>70</v>
      </c>
      <c r="B72" s="92">
        <v>42171</v>
      </c>
      <c r="C72" s="93" t="s">
        <v>36</v>
      </c>
      <c r="D72" s="94" t="s">
        <v>2041</v>
      </c>
      <c r="E72" s="93" t="s">
        <v>35</v>
      </c>
      <c r="F72" s="95" t="s">
        <v>242</v>
      </c>
      <c r="G72" s="96" t="s">
        <v>402</v>
      </c>
      <c r="H72" s="97"/>
      <c r="I72" s="97" t="s">
        <v>35</v>
      </c>
      <c r="J72" s="94" t="s">
        <v>35</v>
      </c>
      <c r="K72" s="97" t="s">
        <v>548</v>
      </c>
      <c r="L72" s="97" t="s">
        <v>546</v>
      </c>
      <c r="M72" s="97" t="s">
        <v>35</v>
      </c>
      <c r="N72" s="94" t="s">
        <v>35</v>
      </c>
      <c r="O72" s="97" t="s">
        <v>35</v>
      </c>
      <c r="P72" s="98"/>
      <c r="Q72" s="92">
        <v>42441</v>
      </c>
      <c r="R72" s="93" t="s">
        <v>510</v>
      </c>
      <c r="S72" s="94" t="s">
        <v>2056</v>
      </c>
      <c r="T72" s="93" t="s">
        <v>1500</v>
      </c>
      <c r="U72" s="93" t="s">
        <v>1498</v>
      </c>
      <c r="V72" s="93" t="s">
        <v>2190</v>
      </c>
      <c r="W72" s="95" t="s">
        <v>2021</v>
      </c>
      <c r="X72" s="96" t="s">
        <v>35</v>
      </c>
      <c r="Y72" s="94" t="s">
        <v>35</v>
      </c>
      <c r="Z72" s="97"/>
      <c r="AA72" s="97" t="s">
        <v>865</v>
      </c>
      <c r="AB72" s="97"/>
      <c r="AC72" s="99"/>
      <c r="AD72" s="98"/>
      <c r="AE72" s="100"/>
      <c r="AF72" s="101" t="s">
        <v>1389</v>
      </c>
      <c r="AG72" s="102"/>
      <c r="AH72" s="102"/>
      <c r="AI72" s="102"/>
      <c r="AJ72" s="103"/>
      <c r="AK72" s="106">
        <v>1841</v>
      </c>
      <c r="AL72" s="104" t="s">
        <v>2276</v>
      </c>
      <c r="AM72" s="104"/>
      <c r="AN72" s="104"/>
      <c r="AO72" s="104"/>
      <c r="AP72" s="105"/>
    </row>
    <row r="73" spans="1:42" ht="32.5" customHeight="1" x14ac:dyDescent="0.35">
      <c r="A73" s="91">
        <v>71</v>
      </c>
      <c r="B73" s="92">
        <v>41760</v>
      </c>
      <c r="C73" s="93" t="s">
        <v>36</v>
      </c>
      <c r="D73" s="94" t="s">
        <v>2041</v>
      </c>
      <c r="E73" s="93" t="s">
        <v>79</v>
      </c>
      <c r="F73" s="95" t="s">
        <v>198</v>
      </c>
      <c r="G73" s="96" t="s">
        <v>322</v>
      </c>
      <c r="H73" s="97" t="s">
        <v>466</v>
      </c>
      <c r="I73" s="97">
        <v>26</v>
      </c>
      <c r="J73" s="94" t="s">
        <v>2240</v>
      </c>
      <c r="K73" s="97" t="s">
        <v>548</v>
      </c>
      <c r="L73" s="97" t="s">
        <v>546</v>
      </c>
      <c r="M73" s="97" t="s">
        <v>35</v>
      </c>
      <c r="N73" s="94" t="s">
        <v>35</v>
      </c>
      <c r="O73" s="97" t="s">
        <v>36</v>
      </c>
      <c r="P73" s="98" t="s">
        <v>646</v>
      </c>
      <c r="Q73" s="92">
        <v>42442</v>
      </c>
      <c r="R73" s="93" t="s">
        <v>35</v>
      </c>
      <c r="S73" s="94" t="s">
        <v>35</v>
      </c>
      <c r="T73" s="93" t="s">
        <v>1493</v>
      </c>
      <c r="U73" s="93" t="s">
        <v>1498</v>
      </c>
      <c r="V73" s="93" t="s">
        <v>1614</v>
      </c>
      <c r="W73" s="95" t="s">
        <v>1880</v>
      </c>
      <c r="X73" s="96" t="s">
        <v>1474</v>
      </c>
      <c r="Y73" s="94" t="s">
        <v>2150</v>
      </c>
      <c r="Z73" s="97" t="s">
        <v>747</v>
      </c>
      <c r="AA73" s="97" t="s">
        <v>748</v>
      </c>
      <c r="AB73" s="97"/>
      <c r="AC73" s="99">
        <v>42841</v>
      </c>
      <c r="AD73" s="98" t="s">
        <v>1440</v>
      </c>
      <c r="AE73" s="100"/>
      <c r="AF73" s="101" t="s">
        <v>1130</v>
      </c>
      <c r="AG73" s="102" t="s">
        <v>1131</v>
      </c>
      <c r="AH73" s="102"/>
      <c r="AI73" s="102"/>
      <c r="AJ73" s="103"/>
      <c r="AK73" s="106">
        <v>1491</v>
      </c>
      <c r="AL73" s="104" t="s">
        <v>2278</v>
      </c>
      <c r="AM73" s="104"/>
      <c r="AN73" s="104"/>
      <c r="AO73" s="104"/>
      <c r="AP73" s="105"/>
    </row>
    <row r="74" spans="1:42" ht="32.5" customHeight="1" x14ac:dyDescent="0.35">
      <c r="A74" s="91">
        <v>72</v>
      </c>
      <c r="B74" s="92" t="s">
        <v>34</v>
      </c>
      <c r="C74" s="93" t="s">
        <v>35</v>
      </c>
      <c r="D74" s="94" t="s">
        <v>35</v>
      </c>
      <c r="E74" s="93" t="s">
        <v>35</v>
      </c>
      <c r="F74" s="95" t="s">
        <v>35</v>
      </c>
      <c r="G74" s="96" t="s">
        <v>389</v>
      </c>
      <c r="H74" s="97"/>
      <c r="I74" s="97" t="s">
        <v>35</v>
      </c>
      <c r="J74" s="94" t="s">
        <v>35</v>
      </c>
      <c r="K74" s="97" t="s">
        <v>548</v>
      </c>
      <c r="L74" s="97" t="s">
        <v>546</v>
      </c>
      <c r="M74" s="97" t="s">
        <v>35</v>
      </c>
      <c r="N74" s="94" t="s">
        <v>35</v>
      </c>
      <c r="O74" s="97" t="s">
        <v>35</v>
      </c>
      <c r="P74" s="98"/>
      <c r="Q74" s="92">
        <v>42442</v>
      </c>
      <c r="R74" s="93" t="s">
        <v>543</v>
      </c>
      <c r="S74" s="94" t="s">
        <v>2178</v>
      </c>
      <c r="T74" s="93" t="s">
        <v>1493</v>
      </c>
      <c r="U74" s="93" t="s">
        <v>1529</v>
      </c>
      <c r="V74" s="93" t="s">
        <v>1735</v>
      </c>
      <c r="W74" s="95" t="s">
        <v>2010</v>
      </c>
      <c r="X74" s="96" t="s">
        <v>1479</v>
      </c>
      <c r="Y74" s="94" t="s">
        <v>35</v>
      </c>
      <c r="Z74" s="97"/>
      <c r="AA74" s="97"/>
      <c r="AB74" s="97"/>
      <c r="AC74" s="99"/>
      <c r="AD74" s="98"/>
      <c r="AE74" s="100"/>
      <c r="AF74" s="101" t="s">
        <v>1371</v>
      </c>
      <c r="AG74" s="102"/>
      <c r="AH74" s="102"/>
      <c r="AI74" s="102"/>
      <c r="AJ74" s="103"/>
      <c r="AK74" s="106">
        <v>2320</v>
      </c>
      <c r="AL74" s="104" t="s">
        <v>2276</v>
      </c>
      <c r="AM74" s="104"/>
      <c r="AN74" s="104"/>
      <c r="AO74" s="104"/>
      <c r="AP74" s="105"/>
    </row>
    <row r="75" spans="1:42" ht="32.5" customHeight="1" x14ac:dyDescent="0.35">
      <c r="A75" s="91">
        <v>73</v>
      </c>
      <c r="B75" s="92">
        <v>41502</v>
      </c>
      <c r="C75" s="93" t="s">
        <v>36</v>
      </c>
      <c r="D75" s="94" t="s">
        <v>2041</v>
      </c>
      <c r="E75" s="93" t="s">
        <v>57</v>
      </c>
      <c r="F75" s="95" t="s">
        <v>136</v>
      </c>
      <c r="G75" s="96" t="s">
        <v>246</v>
      </c>
      <c r="H75" s="97" t="s">
        <v>414</v>
      </c>
      <c r="I75" s="97">
        <v>35</v>
      </c>
      <c r="J75" s="94" t="s">
        <v>2241</v>
      </c>
      <c r="K75" s="97" t="s">
        <v>548</v>
      </c>
      <c r="L75" s="97" t="s">
        <v>546</v>
      </c>
      <c r="M75" s="97" t="s">
        <v>549</v>
      </c>
      <c r="N75" s="94" t="s">
        <v>2207</v>
      </c>
      <c r="O75" s="97" t="s">
        <v>622</v>
      </c>
      <c r="P75" s="98"/>
      <c r="Q75" s="92">
        <v>42444</v>
      </c>
      <c r="R75" s="93" t="s">
        <v>35</v>
      </c>
      <c r="S75" s="94" t="s">
        <v>35</v>
      </c>
      <c r="T75" s="93" t="s">
        <v>1493</v>
      </c>
      <c r="U75" s="93" t="s">
        <v>1496</v>
      </c>
      <c r="V75" s="93" t="s">
        <v>1495</v>
      </c>
      <c r="W75" s="95" t="s">
        <v>1765</v>
      </c>
      <c r="X75" s="96" t="s">
        <v>1474</v>
      </c>
      <c r="Y75" s="94" t="s">
        <v>2150</v>
      </c>
      <c r="Z75" s="97" t="s">
        <v>706</v>
      </c>
      <c r="AA75" s="97" t="s">
        <v>707</v>
      </c>
      <c r="AB75" s="97"/>
      <c r="AC75" s="99">
        <v>42996</v>
      </c>
      <c r="AD75" s="98" t="s">
        <v>1436</v>
      </c>
      <c r="AE75" s="100"/>
      <c r="AF75" s="101" t="s">
        <v>876</v>
      </c>
      <c r="AG75" s="102" t="s">
        <v>877</v>
      </c>
      <c r="AH75" s="102" t="s">
        <v>878</v>
      </c>
      <c r="AI75" s="102"/>
      <c r="AJ75" s="103"/>
      <c r="AK75" s="106">
        <v>210</v>
      </c>
      <c r="AL75" s="104" t="s">
        <v>2276</v>
      </c>
      <c r="AM75" s="104"/>
      <c r="AN75" s="104"/>
      <c r="AO75" s="104"/>
      <c r="AP75" s="105"/>
    </row>
    <row r="76" spans="1:42" ht="32.5" customHeight="1" x14ac:dyDescent="0.35">
      <c r="A76" s="91">
        <v>74</v>
      </c>
      <c r="B76" s="92">
        <v>41553</v>
      </c>
      <c r="C76" s="93" t="s">
        <v>36</v>
      </c>
      <c r="D76" s="94" t="s">
        <v>2041</v>
      </c>
      <c r="E76" s="93" t="s">
        <v>77</v>
      </c>
      <c r="F76" s="95" t="s">
        <v>157</v>
      </c>
      <c r="G76" s="96" t="s">
        <v>275</v>
      </c>
      <c r="H76" s="97" t="s">
        <v>433</v>
      </c>
      <c r="I76" s="97">
        <v>21</v>
      </c>
      <c r="J76" s="94" t="s">
        <v>2240</v>
      </c>
      <c r="K76" s="97" t="s">
        <v>548</v>
      </c>
      <c r="L76" s="97" t="s">
        <v>546</v>
      </c>
      <c r="M76" s="97" t="s">
        <v>568</v>
      </c>
      <c r="N76" s="94" t="s">
        <v>556</v>
      </c>
      <c r="O76" s="97" t="s">
        <v>644</v>
      </c>
      <c r="P76" s="98"/>
      <c r="Q76" s="92">
        <v>42445</v>
      </c>
      <c r="R76" s="93" t="s">
        <v>35</v>
      </c>
      <c r="S76" s="94" t="s">
        <v>35</v>
      </c>
      <c r="T76" s="93" t="s">
        <v>1493</v>
      </c>
      <c r="U76" s="93" t="s">
        <v>1494</v>
      </c>
      <c r="V76" s="93" t="s">
        <v>1539</v>
      </c>
      <c r="W76" s="95" t="s">
        <v>2167</v>
      </c>
      <c r="X76" s="96" t="s">
        <v>1475</v>
      </c>
      <c r="Y76" s="94" t="s">
        <v>1475</v>
      </c>
      <c r="Z76" s="97" t="s">
        <v>741</v>
      </c>
      <c r="AA76" s="97" t="s">
        <v>742</v>
      </c>
      <c r="AB76" s="97"/>
      <c r="AC76" s="99">
        <v>42981</v>
      </c>
      <c r="AD76" s="98" t="s">
        <v>1451</v>
      </c>
      <c r="AE76" s="100"/>
      <c r="AF76" s="101" t="s">
        <v>962</v>
      </c>
      <c r="AG76" s="102" t="s">
        <v>963</v>
      </c>
      <c r="AH76" s="102" t="s">
        <v>964</v>
      </c>
      <c r="AI76" s="102"/>
      <c r="AJ76" s="103"/>
      <c r="AK76" s="106">
        <v>290</v>
      </c>
      <c r="AL76" s="104" t="s">
        <v>2276</v>
      </c>
      <c r="AM76" s="104"/>
      <c r="AN76" s="104"/>
      <c r="AO76" s="104"/>
      <c r="AP76" s="105"/>
    </row>
    <row r="77" spans="1:42" ht="32.5" customHeight="1" x14ac:dyDescent="0.35">
      <c r="A77" s="91">
        <v>75</v>
      </c>
      <c r="B77" s="92">
        <v>42148</v>
      </c>
      <c r="C77" s="93" t="s">
        <v>36</v>
      </c>
      <c r="D77" s="94" t="s">
        <v>2041</v>
      </c>
      <c r="E77" s="93" t="s">
        <v>35</v>
      </c>
      <c r="F77" s="95" t="s">
        <v>220</v>
      </c>
      <c r="G77" s="96" t="s">
        <v>354</v>
      </c>
      <c r="H77" s="97" t="s">
        <v>489</v>
      </c>
      <c r="I77" s="99">
        <v>34274</v>
      </c>
      <c r="J77" s="94" t="s">
        <v>2240</v>
      </c>
      <c r="K77" s="97" t="s">
        <v>548</v>
      </c>
      <c r="L77" s="97" t="s">
        <v>546</v>
      </c>
      <c r="M77" s="97" t="s">
        <v>610</v>
      </c>
      <c r="N77" s="94" t="s">
        <v>556</v>
      </c>
      <c r="O77" s="97" t="s">
        <v>648</v>
      </c>
      <c r="P77" s="98"/>
      <c r="Q77" s="92">
        <v>42447</v>
      </c>
      <c r="R77" s="93" t="s">
        <v>509</v>
      </c>
      <c r="S77" s="94" t="s">
        <v>2056</v>
      </c>
      <c r="T77" s="93" t="s">
        <v>1493</v>
      </c>
      <c r="U77" s="93" t="s">
        <v>2209</v>
      </c>
      <c r="V77" s="93" t="s">
        <v>1690</v>
      </c>
      <c r="W77" s="95" t="s">
        <v>1956</v>
      </c>
      <c r="X77" s="96" t="s">
        <v>1474</v>
      </c>
      <c r="Y77" s="94" t="s">
        <v>2150</v>
      </c>
      <c r="Z77" s="97" t="s">
        <v>714</v>
      </c>
      <c r="AA77" s="97" t="s">
        <v>840</v>
      </c>
      <c r="AB77" s="97"/>
      <c r="AC77" s="99">
        <v>42519</v>
      </c>
      <c r="AD77" s="98" t="s">
        <v>1442</v>
      </c>
      <c r="AE77" s="100"/>
      <c r="AF77" s="101" t="s">
        <v>1272</v>
      </c>
      <c r="AG77" s="102" t="s">
        <v>1273</v>
      </c>
      <c r="AH77" s="102"/>
      <c r="AI77" s="102"/>
      <c r="AJ77" s="103"/>
      <c r="AK77" s="106">
        <v>1808</v>
      </c>
      <c r="AL77" s="104" t="s">
        <v>2278</v>
      </c>
      <c r="AM77" s="104"/>
      <c r="AN77" s="104"/>
      <c r="AO77" s="104"/>
      <c r="AP77" s="105"/>
    </row>
    <row r="78" spans="1:42" ht="32.5" customHeight="1" x14ac:dyDescent="0.35">
      <c r="A78" s="91">
        <v>76</v>
      </c>
      <c r="B78" s="92">
        <v>42327</v>
      </c>
      <c r="C78" s="93" t="s">
        <v>36</v>
      </c>
      <c r="D78" s="94" t="s">
        <v>2041</v>
      </c>
      <c r="E78" s="93" t="s">
        <v>84</v>
      </c>
      <c r="F78" s="95" t="s">
        <v>167</v>
      </c>
      <c r="G78" s="96" t="s">
        <v>357</v>
      </c>
      <c r="H78" s="97" t="s">
        <v>490</v>
      </c>
      <c r="I78" s="97">
        <v>33</v>
      </c>
      <c r="J78" s="94" t="s">
        <v>2241</v>
      </c>
      <c r="K78" s="97" t="s">
        <v>548</v>
      </c>
      <c r="L78" s="97" t="s">
        <v>546</v>
      </c>
      <c r="M78" s="97" t="s">
        <v>570</v>
      </c>
      <c r="N78" s="94" t="s">
        <v>2207</v>
      </c>
      <c r="O78" s="97" t="s">
        <v>695</v>
      </c>
      <c r="P78" s="98"/>
      <c r="Q78" s="92">
        <v>42447</v>
      </c>
      <c r="R78" s="93" t="s">
        <v>507</v>
      </c>
      <c r="S78" s="94" t="s">
        <v>2056</v>
      </c>
      <c r="T78" s="93" t="s">
        <v>1493</v>
      </c>
      <c r="U78" s="93" t="s">
        <v>1503</v>
      </c>
      <c r="V78" s="93" t="s">
        <v>1693</v>
      </c>
      <c r="W78" s="95" t="s">
        <v>1961</v>
      </c>
      <c r="X78" s="96" t="s">
        <v>1475</v>
      </c>
      <c r="Y78" s="94" t="s">
        <v>1475</v>
      </c>
      <c r="Z78" s="97" t="s">
        <v>844</v>
      </c>
      <c r="AA78" s="97" t="s">
        <v>761</v>
      </c>
      <c r="AB78" s="97"/>
      <c r="AC78" s="99">
        <v>42396</v>
      </c>
      <c r="AD78" s="98" t="s">
        <v>1469</v>
      </c>
      <c r="AE78" s="100"/>
      <c r="AF78" s="101" t="s">
        <v>1281</v>
      </c>
      <c r="AG78" s="102" t="s">
        <v>1282</v>
      </c>
      <c r="AH78" s="102"/>
      <c r="AI78" s="102"/>
      <c r="AJ78" s="103"/>
      <c r="AK78" s="106">
        <v>1892</v>
      </c>
      <c r="AL78" s="104" t="s">
        <v>2278</v>
      </c>
      <c r="AM78" s="104"/>
      <c r="AN78" s="104"/>
      <c r="AO78" s="104"/>
      <c r="AP78" s="105"/>
    </row>
    <row r="79" spans="1:42" ht="32.5" customHeight="1" x14ac:dyDescent="0.35">
      <c r="A79" s="91">
        <v>77</v>
      </c>
      <c r="B79" s="92">
        <v>42171</v>
      </c>
      <c r="C79" s="93" t="s">
        <v>36</v>
      </c>
      <c r="D79" s="94" t="s">
        <v>2041</v>
      </c>
      <c r="E79" s="93" t="s">
        <v>35</v>
      </c>
      <c r="F79" s="95" t="s">
        <v>242</v>
      </c>
      <c r="G79" s="96" t="s">
        <v>402</v>
      </c>
      <c r="H79" s="97"/>
      <c r="I79" s="97" t="s">
        <v>35</v>
      </c>
      <c r="J79" s="94" t="s">
        <v>35</v>
      </c>
      <c r="K79" s="97" t="s">
        <v>548</v>
      </c>
      <c r="L79" s="97" t="s">
        <v>546</v>
      </c>
      <c r="M79" s="97" t="s">
        <v>35</v>
      </c>
      <c r="N79" s="94" t="s">
        <v>35</v>
      </c>
      <c r="O79" s="97" t="s">
        <v>35</v>
      </c>
      <c r="P79" s="98"/>
      <c r="Q79" s="92">
        <v>42448</v>
      </c>
      <c r="R79" s="93" t="s">
        <v>510</v>
      </c>
      <c r="S79" s="94" t="s">
        <v>2056</v>
      </c>
      <c r="T79" s="93" t="s">
        <v>1500</v>
      </c>
      <c r="U79" s="93" t="s">
        <v>1498</v>
      </c>
      <c r="V79" s="93" t="s">
        <v>2193</v>
      </c>
      <c r="W79" s="95" t="s">
        <v>2030</v>
      </c>
      <c r="X79" s="96" t="s">
        <v>35</v>
      </c>
      <c r="Y79" s="94" t="s">
        <v>35</v>
      </c>
      <c r="Z79" s="97"/>
      <c r="AA79" s="97" t="s">
        <v>865</v>
      </c>
      <c r="AB79" s="97"/>
      <c r="AC79" s="99"/>
      <c r="AD79" s="98"/>
      <c r="AE79" s="100"/>
      <c r="AF79" s="101" t="s">
        <v>1409</v>
      </c>
      <c r="AG79" s="102"/>
      <c r="AH79" s="102"/>
      <c r="AI79" s="102"/>
      <c r="AJ79" s="103"/>
      <c r="AK79" s="106">
        <v>1842</v>
      </c>
      <c r="AL79" s="104" t="s">
        <v>2276</v>
      </c>
      <c r="AM79" s="104"/>
      <c r="AN79" s="104"/>
      <c r="AO79" s="104"/>
      <c r="AP79" s="105"/>
    </row>
    <row r="80" spans="1:42" ht="32.5" customHeight="1" x14ac:dyDescent="0.35">
      <c r="A80" s="91">
        <v>78</v>
      </c>
      <c r="B80" s="92">
        <v>43444</v>
      </c>
      <c r="C80" s="93" t="s">
        <v>40</v>
      </c>
      <c r="D80" s="94" t="s">
        <v>2041</v>
      </c>
      <c r="E80" s="93" t="s">
        <v>88</v>
      </c>
      <c r="F80" s="95" t="s">
        <v>1482</v>
      </c>
      <c r="G80" s="96" t="s">
        <v>370</v>
      </c>
      <c r="H80" s="97"/>
      <c r="I80" s="97" t="s">
        <v>35</v>
      </c>
      <c r="J80" s="94" t="s">
        <v>35</v>
      </c>
      <c r="K80" s="97" t="s">
        <v>548</v>
      </c>
      <c r="L80" s="97" t="s">
        <v>546</v>
      </c>
      <c r="M80" s="97" t="s">
        <v>582</v>
      </c>
      <c r="N80" s="94" t="s">
        <v>2048</v>
      </c>
      <c r="O80" s="97" t="s">
        <v>35</v>
      </c>
      <c r="P80" s="98"/>
      <c r="Q80" s="92">
        <v>42448</v>
      </c>
      <c r="R80" s="93" t="s">
        <v>514</v>
      </c>
      <c r="S80" s="94" t="s">
        <v>2056</v>
      </c>
      <c r="T80" s="93" t="s">
        <v>1493</v>
      </c>
      <c r="U80" s="93" t="s">
        <v>1496</v>
      </c>
      <c r="V80" s="93" t="s">
        <v>1714</v>
      </c>
      <c r="W80" s="95" t="s">
        <v>1985</v>
      </c>
      <c r="X80" s="96" t="s">
        <v>1474</v>
      </c>
      <c r="Y80" s="94" t="s">
        <v>2150</v>
      </c>
      <c r="Z80" s="97"/>
      <c r="AA80" s="97" t="s">
        <v>861</v>
      </c>
      <c r="AB80" s="97"/>
      <c r="AC80" s="99"/>
      <c r="AD80" s="98"/>
      <c r="AE80" s="100"/>
      <c r="AF80" s="101" t="s">
        <v>1326</v>
      </c>
      <c r="AG80" s="102"/>
      <c r="AH80" s="102"/>
      <c r="AI80" s="102"/>
      <c r="AJ80" s="103"/>
      <c r="AK80" s="106">
        <v>2042</v>
      </c>
      <c r="AL80" s="104" t="s">
        <v>2278</v>
      </c>
      <c r="AM80" s="104"/>
      <c r="AN80" s="104"/>
      <c r="AO80" s="104"/>
      <c r="AP80" s="105"/>
    </row>
    <row r="81" spans="1:42" ht="32.5" customHeight="1" x14ac:dyDescent="0.35">
      <c r="A81" s="91">
        <v>79</v>
      </c>
      <c r="B81" s="92">
        <v>41553</v>
      </c>
      <c r="C81" s="93" t="s">
        <v>36</v>
      </c>
      <c r="D81" s="94" t="s">
        <v>2041</v>
      </c>
      <c r="E81" s="93" t="s">
        <v>77</v>
      </c>
      <c r="F81" s="95" t="s">
        <v>157</v>
      </c>
      <c r="G81" s="96" t="s">
        <v>350</v>
      </c>
      <c r="H81" s="97" t="s">
        <v>485</v>
      </c>
      <c r="I81" s="97">
        <v>18</v>
      </c>
      <c r="J81" s="94" t="s">
        <v>2240</v>
      </c>
      <c r="K81" s="97" t="s">
        <v>548</v>
      </c>
      <c r="L81" s="97" t="s">
        <v>546</v>
      </c>
      <c r="M81" s="97" t="s">
        <v>609</v>
      </c>
      <c r="N81" s="94" t="s">
        <v>556</v>
      </c>
      <c r="O81" s="97" t="s">
        <v>691</v>
      </c>
      <c r="P81" s="98"/>
      <c r="Q81" s="92">
        <v>42450</v>
      </c>
      <c r="R81" s="93" t="s">
        <v>35</v>
      </c>
      <c r="S81" s="94" t="s">
        <v>35</v>
      </c>
      <c r="T81" s="93" t="s">
        <v>1519</v>
      </c>
      <c r="U81" s="93" t="s">
        <v>1498</v>
      </c>
      <c r="V81" s="93" t="s">
        <v>1667</v>
      </c>
      <c r="W81" s="95" t="s">
        <v>1934</v>
      </c>
      <c r="X81" s="96" t="s">
        <v>1475</v>
      </c>
      <c r="Y81" s="94" t="s">
        <v>1475</v>
      </c>
      <c r="Z81" s="97" t="s">
        <v>741</v>
      </c>
      <c r="AA81" s="97" t="s">
        <v>833</v>
      </c>
      <c r="AB81" s="97"/>
      <c r="AC81" s="99">
        <v>42981</v>
      </c>
      <c r="AD81" s="98" t="s">
        <v>1451</v>
      </c>
      <c r="AE81" s="100"/>
      <c r="AF81" s="101" t="s">
        <v>1242</v>
      </c>
      <c r="AG81" s="102"/>
      <c r="AH81" s="102"/>
      <c r="AI81" s="102"/>
      <c r="AJ81" s="103"/>
      <c r="AK81" s="106">
        <v>308</v>
      </c>
      <c r="AL81" s="104" t="s">
        <v>2276</v>
      </c>
      <c r="AM81" s="104"/>
      <c r="AN81" s="104"/>
      <c r="AO81" s="104"/>
      <c r="AP81" s="105"/>
    </row>
    <row r="82" spans="1:42" ht="32.5" customHeight="1" x14ac:dyDescent="0.35">
      <c r="A82" s="91">
        <v>80</v>
      </c>
      <c r="B82" s="92">
        <v>41698</v>
      </c>
      <c r="C82" s="93" t="s">
        <v>37</v>
      </c>
      <c r="D82" s="94" t="s">
        <v>2042</v>
      </c>
      <c r="E82" s="93" t="s">
        <v>60</v>
      </c>
      <c r="F82" s="95" t="s">
        <v>139</v>
      </c>
      <c r="G82" s="96" t="s">
        <v>248</v>
      </c>
      <c r="H82" s="97" t="s">
        <v>415</v>
      </c>
      <c r="I82" s="97">
        <v>23</v>
      </c>
      <c r="J82" s="94" t="s">
        <v>2240</v>
      </c>
      <c r="K82" s="97" t="s">
        <v>548</v>
      </c>
      <c r="L82" s="97" t="s">
        <v>546</v>
      </c>
      <c r="M82" s="97" t="s">
        <v>550</v>
      </c>
      <c r="N82" s="94" t="s">
        <v>556</v>
      </c>
      <c r="O82" s="97" t="s">
        <v>37</v>
      </c>
      <c r="P82" s="98"/>
      <c r="Q82" s="92">
        <v>42451</v>
      </c>
      <c r="R82" s="93" t="s">
        <v>35</v>
      </c>
      <c r="S82" s="94" t="s">
        <v>35</v>
      </c>
      <c r="T82" s="93" t="s">
        <v>1493</v>
      </c>
      <c r="U82" s="93" t="s">
        <v>1498</v>
      </c>
      <c r="V82" s="93" t="s">
        <v>2232</v>
      </c>
      <c r="W82" s="95" t="s">
        <v>2065</v>
      </c>
      <c r="X82" s="96" t="s">
        <v>1473</v>
      </c>
      <c r="Y82" s="94" t="s">
        <v>2059</v>
      </c>
      <c r="Z82" s="97" t="s">
        <v>709</v>
      </c>
      <c r="AA82" s="97" t="s">
        <v>710</v>
      </c>
      <c r="AB82" s="97" t="s">
        <v>711</v>
      </c>
      <c r="AC82" s="99">
        <v>42259</v>
      </c>
      <c r="AD82" s="98" t="s">
        <v>1438</v>
      </c>
      <c r="AE82" s="100"/>
      <c r="AF82" s="101" t="s">
        <v>888</v>
      </c>
      <c r="AG82" s="102"/>
      <c r="AH82" s="102"/>
      <c r="AI82" s="102"/>
      <c r="AJ82" s="103"/>
      <c r="AK82" s="106">
        <v>1299</v>
      </c>
      <c r="AL82" s="104" t="s">
        <v>2276</v>
      </c>
      <c r="AM82" s="104"/>
      <c r="AN82" s="104"/>
      <c r="AO82" s="104"/>
      <c r="AP82" s="105"/>
    </row>
    <row r="83" spans="1:42" ht="32.5" customHeight="1" x14ac:dyDescent="0.35">
      <c r="A83" s="91">
        <v>81</v>
      </c>
      <c r="B83" s="92">
        <v>42171</v>
      </c>
      <c r="C83" s="93" t="s">
        <v>36</v>
      </c>
      <c r="D83" s="94" t="s">
        <v>2041</v>
      </c>
      <c r="E83" s="93" t="s">
        <v>35</v>
      </c>
      <c r="F83" s="95" t="s">
        <v>242</v>
      </c>
      <c r="G83" s="96" t="s">
        <v>402</v>
      </c>
      <c r="H83" s="97"/>
      <c r="I83" s="97" t="s">
        <v>35</v>
      </c>
      <c r="J83" s="94" t="s">
        <v>35</v>
      </c>
      <c r="K83" s="97" t="s">
        <v>548</v>
      </c>
      <c r="L83" s="97" t="s">
        <v>546</v>
      </c>
      <c r="M83" s="97" t="s">
        <v>35</v>
      </c>
      <c r="N83" s="94" t="s">
        <v>35</v>
      </c>
      <c r="O83" s="97" t="s">
        <v>35</v>
      </c>
      <c r="P83" s="98"/>
      <c r="Q83" s="92">
        <v>42452</v>
      </c>
      <c r="R83" s="93" t="s">
        <v>510</v>
      </c>
      <c r="S83" s="94" t="s">
        <v>2056</v>
      </c>
      <c r="T83" s="93" t="s">
        <v>1500</v>
      </c>
      <c r="U83" s="93" t="s">
        <v>1498</v>
      </c>
      <c r="V83" s="93" t="s">
        <v>2190</v>
      </c>
      <c r="W83" s="95"/>
      <c r="X83" s="96" t="s">
        <v>35</v>
      </c>
      <c r="Y83" s="94" t="s">
        <v>35</v>
      </c>
      <c r="Z83" s="97"/>
      <c r="AA83" s="97" t="s">
        <v>865</v>
      </c>
      <c r="AB83" s="97"/>
      <c r="AC83" s="99"/>
      <c r="AD83" s="98"/>
      <c r="AE83" s="100"/>
      <c r="AF83" s="101" t="s">
        <v>1390</v>
      </c>
      <c r="AG83" s="102"/>
      <c r="AH83" s="102"/>
      <c r="AI83" s="102"/>
      <c r="AJ83" s="103"/>
      <c r="AK83" s="106">
        <v>1843</v>
      </c>
      <c r="AL83" s="104" t="s">
        <v>2276</v>
      </c>
      <c r="AM83" s="104"/>
      <c r="AN83" s="104"/>
      <c r="AO83" s="104"/>
      <c r="AP83" s="105"/>
    </row>
    <row r="84" spans="1:42" ht="32.5" customHeight="1" x14ac:dyDescent="0.35">
      <c r="A84" s="91">
        <v>82</v>
      </c>
      <c r="B84" s="92">
        <v>42349</v>
      </c>
      <c r="C84" s="93" t="s">
        <v>36</v>
      </c>
      <c r="D84" s="94" t="s">
        <v>2041</v>
      </c>
      <c r="E84" s="93" t="s">
        <v>35</v>
      </c>
      <c r="F84" s="95" t="s">
        <v>228</v>
      </c>
      <c r="G84" s="96" t="s">
        <v>363</v>
      </c>
      <c r="H84" s="97" t="s">
        <v>494</v>
      </c>
      <c r="I84" s="97" t="s">
        <v>35</v>
      </c>
      <c r="J84" s="94" t="s">
        <v>35</v>
      </c>
      <c r="K84" s="97" t="s">
        <v>548</v>
      </c>
      <c r="L84" s="97" t="s">
        <v>546</v>
      </c>
      <c r="M84" s="97" t="s">
        <v>35</v>
      </c>
      <c r="N84" s="94" t="s">
        <v>35</v>
      </c>
      <c r="O84" s="97" t="s">
        <v>35</v>
      </c>
      <c r="P84" s="98" t="s">
        <v>701</v>
      </c>
      <c r="Q84" s="92">
        <v>42453</v>
      </c>
      <c r="R84" s="93" t="s">
        <v>35</v>
      </c>
      <c r="S84" s="94" t="s">
        <v>35</v>
      </c>
      <c r="T84" s="93" t="s">
        <v>1493</v>
      </c>
      <c r="U84" s="93" t="s">
        <v>1496</v>
      </c>
      <c r="V84" s="93" t="s">
        <v>1703</v>
      </c>
      <c r="W84" s="95" t="s">
        <v>1973</v>
      </c>
      <c r="X84" s="96" t="s">
        <v>1474</v>
      </c>
      <c r="Y84" s="94" t="s">
        <v>2150</v>
      </c>
      <c r="Z84" s="97" t="s">
        <v>852</v>
      </c>
      <c r="AA84" s="97" t="s">
        <v>853</v>
      </c>
      <c r="AB84" s="97"/>
      <c r="AC84" s="99"/>
      <c r="AD84" s="98"/>
      <c r="AE84" s="100"/>
      <c r="AF84" s="101" t="s">
        <v>1305</v>
      </c>
      <c r="AG84" s="102"/>
      <c r="AH84" s="102"/>
      <c r="AI84" s="102"/>
      <c r="AJ84" s="103"/>
      <c r="AK84" s="106">
        <v>1917</v>
      </c>
      <c r="AL84" s="104" t="s">
        <v>2278</v>
      </c>
      <c r="AM84" s="104"/>
      <c r="AN84" s="104"/>
      <c r="AO84" s="104"/>
      <c r="AP84" s="105"/>
    </row>
    <row r="85" spans="1:42" ht="32.5" customHeight="1" x14ac:dyDescent="0.35">
      <c r="A85" s="91">
        <v>83</v>
      </c>
      <c r="B85" s="92">
        <v>41502</v>
      </c>
      <c r="C85" s="93" t="s">
        <v>36</v>
      </c>
      <c r="D85" s="94" t="s">
        <v>2041</v>
      </c>
      <c r="E85" s="93" t="s">
        <v>57</v>
      </c>
      <c r="F85" s="95" t="s">
        <v>136</v>
      </c>
      <c r="G85" s="96" t="s">
        <v>246</v>
      </c>
      <c r="H85" s="97" t="s">
        <v>414</v>
      </c>
      <c r="I85" s="97">
        <v>35</v>
      </c>
      <c r="J85" s="94" t="s">
        <v>2241</v>
      </c>
      <c r="K85" s="97" t="s">
        <v>548</v>
      </c>
      <c r="L85" s="97" t="s">
        <v>546</v>
      </c>
      <c r="M85" s="97" t="s">
        <v>549</v>
      </c>
      <c r="N85" s="94" t="s">
        <v>2207</v>
      </c>
      <c r="O85" s="97" t="s">
        <v>622</v>
      </c>
      <c r="P85" s="98"/>
      <c r="Q85" s="92">
        <v>42454</v>
      </c>
      <c r="R85" s="93" t="s">
        <v>35</v>
      </c>
      <c r="S85" s="94" t="s">
        <v>35</v>
      </c>
      <c r="T85" s="93" t="s">
        <v>1493</v>
      </c>
      <c r="U85" s="93" t="s">
        <v>1498</v>
      </c>
      <c r="V85" s="93" t="s">
        <v>1499</v>
      </c>
      <c r="W85" s="95" t="s">
        <v>1767</v>
      </c>
      <c r="X85" s="96" t="s">
        <v>1474</v>
      </c>
      <c r="Y85" s="94" t="s">
        <v>2150</v>
      </c>
      <c r="Z85" s="97" t="s">
        <v>706</v>
      </c>
      <c r="AA85" s="97" t="s">
        <v>707</v>
      </c>
      <c r="AB85" s="97"/>
      <c r="AC85" s="99">
        <v>42996</v>
      </c>
      <c r="AD85" s="98" t="s">
        <v>1436</v>
      </c>
      <c r="AE85" s="100"/>
      <c r="AF85" s="101" t="s">
        <v>882</v>
      </c>
      <c r="AG85" s="102" t="s">
        <v>883</v>
      </c>
      <c r="AH85" s="102"/>
      <c r="AI85" s="102"/>
      <c r="AJ85" s="103"/>
      <c r="AK85" s="106">
        <v>211</v>
      </c>
      <c r="AL85" s="104" t="s">
        <v>2276</v>
      </c>
      <c r="AM85" s="104"/>
      <c r="AN85" s="104"/>
      <c r="AO85" s="104"/>
      <c r="AP85" s="105"/>
    </row>
    <row r="86" spans="1:42" ht="32.5" customHeight="1" x14ac:dyDescent="0.35">
      <c r="A86" s="91">
        <v>84</v>
      </c>
      <c r="B86" s="92">
        <v>41502</v>
      </c>
      <c r="C86" s="93" t="s">
        <v>36</v>
      </c>
      <c r="D86" s="94" t="s">
        <v>2041</v>
      </c>
      <c r="E86" s="93" t="s">
        <v>57</v>
      </c>
      <c r="F86" s="95" t="s">
        <v>136</v>
      </c>
      <c r="G86" s="96" t="s">
        <v>246</v>
      </c>
      <c r="H86" s="97" t="s">
        <v>414</v>
      </c>
      <c r="I86" s="97">
        <v>35</v>
      </c>
      <c r="J86" s="94" t="s">
        <v>2241</v>
      </c>
      <c r="K86" s="97" t="s">
        <v>548</v>
      </c>
      <c r="L86" s="97" t="s">
        <v>546</v>
      </c>
      <c r="M86" s="97" t="s">
        <v>549</v>
      </c>
      <c r="N86" s="94" t="s">
        <v>2207</v>
      </c>
      <c r="O86" s="97" t="s">
        <v>622</v>
      </c>
      <c r="P86" s="98"/>
      <c r="Q86" s="92">
        <v>42454</v>
      </c>
      <c r="R86" s="93" t="s">
        <v>35</v>
      </c>
      <c r="S86" s="94" t="s">
        <v>35</v>
      </c>
      <c r="T86" s="93" t="s">
        <v>1500</v>
      </c>
      <c r="U86" s="93" t="s">
        <v>1498</v>
      </c>
      <c r="V86" s="93" t="s">
        <v>2193</v>
      </c>
      <c r="W86" s="95"/>
      <c r="X86" s="96" t="s">
        <v>1474</v>
      </c>
      <c r="Y86" s="94" t="s">
        <v>2150</v>
      </c>
      <c r="Z86" s="97" t="s">
        <v>706</v>
      </c>
      <c r="AA86" s="97" t="s">
        <v>707</v>
      </c>
      <c r="AB86" s="97"/>
      <c r="AC86" s="99">
        <v>42996</v>
      </c>
      <c r="AD86" s="98" t="s">
        <v>1436</v>
      </c>
      <c r="AE86" s="100"/>
      <c r="AF86" s="101" t="s">
        <v>884</v>
      </c>
      <c r="AG86" s="102"/>
      <c r="AH86" s="102"/>
      <c r="AI86" s="102"/>
      <c r="AJ86" s="103"/>
      <c r="AK86" s="106">
        <v>212</v>
      </c>
      <c r="AL86" s="104" t="s">
        <v>2276</v>
      </c>
      <c r="AM86" s="104"/>
      <c r="AN86" s="104"/>
      <c r="AO86" s="104"/>
      <c r="AP86" s="105"/>
    </row>
    <row r="87" spans="1:42" ht="32.5" customHeight="1" x14ac:dyDescent="0.35">
      <c r="A87" s="91">
        <v>85</v>
      </c>
      <c r="B87" s="92" t="s">
        <v>34</v>
      </c>
      <c r="C87" s="93" t="s">
        <v>35</v>
      </c>
      <c r="D87" s="94" t="s">
        <v>35</v>
      </c>
      <c r="E87" s="93" t="s">
        <v>35</v>
      </c>
      <c r="F87" s="95" t="s">
        <v>35</v>
      </c>
      <c r="G87" s="96" t="s">
        <v>390</v>
      </c>
      <c r="H87" s="97"/>
      <c r="I87" s="97" t="s">
        <v>35</v>
      </c>
      <c r="J87" s="94" t="s">
        <v>35</v>
      </c>
      <c r="K87" s="97" t="s">
        <v>548</v>
      </c>
      <c r="L87" s="97" t="s">
        <v>546</v>
      </c>
      <c r="M87" s="97" t="s">
        <v>35</v>
      </c>
      <c r="N87" s="94" t="s">
        <v>35</v>
      </c>
      <c r="O87" s="97" t="s">
        <v>35</v>
      </c>
      <c r="P87" s="98"/>
      <c r="Q87" s="92">
        <v>42454</v>
      </c>
      <c r="R87" s="93" t="s">
        <v>512</v>
      </c>
      <c r="S87" s="94" t="s">
        <v>2056</v>
      </c>
      <c r="T87" s="93" t="s">
        <v>1493</v>
      </c>
      <c r="U87" s="93" t="s">
        <v>1496</v>
      </c>
      <c r="V87" s="93" t="s">
        <v>1736</v>
      </c>
      <c r="W87" s="95" t="s">
        <v>2011</v>
      </c>
      <c r="X87" s="96" t="s">
        <v>1479</v>
      </c>
      <c r="Y87" s="94" t="s">
        <v>35</v>
      </c>
      <c r="Z87" s="97"/>
      <c r="AA87" s="97"/>
      <c r="AB87" s="97"/>
      <c r="AC87" s="99"/>
      <c r="AD87" s="98"/>
      <c r="AE87" s="100"/>
      <c r="AF87" s="101" t="s">
        <v>1372</v>
      </c>
      <c r="AG87" s="102"/>
      <c r="AH87" s="102"/>
      <c r="AI87" s="102"/>
      <c r="AJ87" s="103"/>
      <c r="AK87" s="106">
        <v>2323</v>
      </c>
      <c r="AL87" s="104" t="s">
        <v>2278</v>
      </c>
      <c r="AM87" s="104"/>
      <c r="AN87" s="104"/>
      <c r="AO87" s="104"/>
      <c r="AP87" s="105"/>
    </row>
    <row r="88" spans="1:42" ht="32.5" customHeight="1" x14ac:dyDescent="0.35">
      <c r="A88" s="91">
        <v>86</v>
      </c>
      <c r="B88" s="92">
        <v>41553</v>
      </c>
      <c r="C88" s="93" t="s">
        <v>36</v>
      </c>
      <c r="D88" s="94" t="s">
        <v>2041</v>
      </c>
      <c r="E88" s="93" t="s">
        <v>77</v>
      </c>
      <c r="F88" s="95" t="s">
        <v>157</v>
      </c>
      <c r="G88" s="96" t="s">
        <v>350</v>
      </c>
      <c r="H88" s="97" t="s">
        <v>485</v>
      </c>
      <c r="I88" s="97">
        <v>18</v>
      </c>
      <c r="J88" s="94" t="s">
        <v>2240</v>
      </c>
      <c r="K88" s="97" t="s">
        <v>548</v>
      </c>
      <c r="L88" s="97" t="s">
        <v>546</v>
      </c>
      <c r="M88" s="97" t="s">
        <v>609</v>
      </c>
      <c r="N88" s="94" t="s">
        <v>556</v>
      </c>
      <c r="O88" s="97" t="s">
        <v>691</v>
      </c>
      <c r="P88" s="98"/>
      <c r="Q88" s="92">
        <v>42455</v>
      </c>
      <c r="R88" s="93" t="s">
        <v>516</v>
      </c>
      <c r="S88" s="94" t="s">
        <v>2056</v>
      </c>
      <c r="T88" s="93" t="s">
        <v>1493</v>
      </c>
      <c r="U88" s="93" t="s">
        <v>1494</v>
      </c>
      <c r="V88" s="93" t="s">
        <v>1668</v>
      </c>
      <c r="W88" s="95" t="s">
        <v>1935</v>
      </c>
      <c r="X88" s="96" t="s">
        <v>1475</v>
      </c>
      <c r="Y88" s="94" t="s">
        <v>1475</v>
      </c>
      <c r="Z88" s="97" t="s">
        <v>741</v>
      </c>
      <c r="AA88" s="97" t="s">
        <v>833</v>
      </c>
      <c r="AB88" s="97"/>
      <c r="AC88" s="99">
        <v>42981</v>
      </c>
      <c r="AD88" s="98" t="s">
        <v>1451</v>
      </c>
      <c r="AE88" s="100"/>
      <c r="AF88" s="101" t="s">
        <v>1243</v>
      </c>
      <c r="AG88" s="102" t="s">
        <v>1244</v>
      </c>
      <c r="AH88" s="102"/>
      <c r="AI88" s="102"/>
      <c r="AJ88" s="103"/>
      <c r="AK88" s="106">
        <v>380</v>
      </c>
      <c r="AL88" s="104" t="s">
        <v>2276</v>
      </c>
      <c r="AM88" s="104"/>
      <c r="AN88" s="104"/>
      <c r="AO88" s="104"/>
      <c r="AP88" s="105"/>
    </row>
    <row r="89" spans="1:42" ht="32.5" customHeight="1" x14ac:dyDescent="0.35">
      <c r="A89" s="91">
        <v>87</v>
      </c>
      <c r="B89" s="92">
        <v>41884</v>
      </c>
      <c r="C89" s="93" t="s">
        <v>39</v>
      </c>
      <c r="D89" s="94" t="s">
        <v>2041</v>
      </c>
      <c r="E89" s="93" t="s">
        <v>62</v>
      </c>
      <c r="F89" s="95" t="s">
        <v>140</v>
      </c>
      <c r="G89" s="96" t="s">
        <v>250</v>
      </c>
      <c r="H89" s="97" t="s">
        <v>416</v>
      </c>
      <c r="I89" s="97">
        <v>28</v>
      </c>
      <c r="J89" s="94" t="s">
        <v>2240</v>
      </c>
      <c r="K89" s="97" t="s">
        <v>548</v>
      </c>
      <c r="L89" s="97" t="s">
        <v>546</v>
      </c>
      <c r="M89" s="97" t="s">
        <v>552</v>
      </c>
      <c r="N89" s="94" t="s">
        <v>2049</v>
      </c>
      <c r="O89" s="97" t="s">
        <v>624</v>
      </c>
      <c r="P89" s="98"/>
      <c r="Q89" s="92">
        <v>42456</v>
      </c>
      <c r="R89" s="93" t="s">
        <v>35</v>
      </c>
      <c r="S89" s="94" t="s">
        <v>35</v>
      </c>
      <c r="T89" s="93" t="s">
        <v>1493</v>
      </c>
      <c r="U89" s="93" t="s">
        <v>1494</v>
      </c>
      <c r="V89" s="93" t="s">
        <v>1507</v>
      </c>
      <c r="W89" s="95" t="s">
        <v>1770</v>
      </c>
      <c r="X89" s="96" t="s">
        <v>1476</v>
      </c>
      <c r="Y89" s="94" t="s">
        <v>2150</v>
      </c>
      <c r="Z89" s="97" t="s">
        <v>712</v>
      </c>
      <c r="AA89" s="97" t="s">
        <v>1483</v>
      </c>
      <c r="AB89" s="97"/>
      <c r="AC89" s="99">
        <v>42995</v>
      </c>
      <c r="AD89" s="98" t="s">
        <v>1435</v>
      </c>
      <c r="AE89" s="100"/>
      <c r="AF89" s="101" t="s">
        <v>893</v>
      </c>
      <c r="AG89" s="102" t="s">
        <v>894</v>
      </c>
      <c r="AH89" s="102"/>
      <c r="AI89" s="102"/>
      <c r="AJ89" s="103"/>
      <c r="AK89" s="106">
        <v>1649</v>
      </c>
      <c r="AL89" s="104" t="s">
        <v>2278</v>
      </c>
      <c r="AM89" s="104"/>
      <c r="AN89" s="104"/>
      <c r="AO89" s="104"/>
      <c r="AP89" s="105"/>
    </row>
    <row r="90" spans="1:42" ht="32.5" customHeight="1" x14ac:dyDescent="0.35">
      <c r="A90" s="91">
        <v>88</v>
      </c>
      <c r="B90" s="92">
        <v>41608</v>
      </c>
      <c r="C90" s="93" t="s">
        <v>36</v>
      </c>
      <c r="D90" s="94" t="s">
        <v>2041</v>
      </c>
      <c r="E90" s="93" t="s">
        <v>127</v>
      </c>
      <c r="F90" s="95" t="s">
        <v>218</v>
      </c>
      <c r="G90" s="96" t="s">
        <v>352</v>
      </c>
      <c r="H90" s="97" t="s">
        <v>487</v>
      </c>
      <c r="I90" s="97">
        <v>35</v>
      </c>
      <c r="J90" s="94" t="s">
        <v>2241</v>
      </c>
      <c r="K90" s="97" t="s">
        <v>548</v>
      </c>
      <c r="L90" s="97" t="s">
        <v>546</v>
      </c>
      <c r="M90" s="97" t="s">
        <v>565</v>
      </c>
      <c r="N90" s="94" t="s">
        <v>2207</v>
      </c>
      <c r="O90" s="97" t="s">
        <v>36</v>
      </c>
      <c r="P90" s="98" t="s">
        <v>692</v>
      </c>
      <c r="Q90" s="92">
        <v>42457</v>
      </c>
      <c r="R90" s="93" t="s">
        <v>35</v>
      </c>
      <c r="S90" s="94" t="s">
        <v>35</v>
      </c>
      <c r="T90" s="93" t="s">
        <v>1493</v>
      </c>
      <c r="U90" s="93" t="s">
        <v>1503</v>
      </c>
      <c r="V90" s="93" t="s">
        <v>1684</v>
      </c>
      <c r="W90" s="95" t="s">
        <v>2227</v>
      </c>
      <c r="X90" s="96" t="s">
        <v>1475</v>
      </c>
      <c r="Y90" s="94" t="s">
        <v>1475</v>
      </c>
      <c r="Z90" s="97" t="s">
        <v>836</v>
      </c>
      <c r="AA90" s="97" t="s">
        <v>837</v>
      </c>
      <c r="AB90" s="97"/>
      <c r="AC90" s="99">
        <v>42031</v>
      </c>
      <c r="AD90" s="98" t="s">
        <v>1481</v>
      </c>
      <c r="AE90" s="100"/>
      <c r="AF90" s="101" t="s">
        <v>1263</v>
      </c>
      <c r="AG90" s="102"/>
      <c r="AH90" s="102"/>
      <c r="AI90" s="102"/>
      <c r="AJ90" s="103"/>
      <c r="AK90" s="106">
        <v>716</v>
      </c>
      <c r="AL90" s="104" t="s">
        <v>2278</v>
      </c>
      <c r="AM90" s="104"/>
      <c r="AN90" s="104"/>
      <c r="AO90" s="104"/>
      <c r="AP90" s="105"/>
    </row>
    <row r="91" spans="1:42" ht="32.5" customHeight="1" x14ac:dyDescent="0.35">
      <c r="A91" s="91">
        <v>89</v>
      </c>
      <c r="B91" s="92">
        <v>41632</v>
      </c>
      <c r="C91" s="93" t="s">
        <v>36</v>
      </c>
      <c r="D91" s="94" t="s">
        <v>2041</v>
      </c>
      <c r="E91" s="93" t="s">
        <v>75</v>
      </c>
      <c r="F91" s="95" t="s">
        <v>155</v>
      </c>
      <c r="G91" s="96" t="s">
        <v>266</v>
      </c>
      <c r="H91" s="97"/>
      <c r="I91" s="99">
        <v>34840</v>
      </c>
      <c r="J91" s="94" t="s">
        <v>2240</v>
      </c>
      <c r="K91" s="97" t="s">
        <v>561</v>
      </c>
      <c r="L91" s="97" t="s">
        <v>546</v>
      </c>
      <c r="M91" s="97" t="s">
        <v>556</v>
      </c>
      <c r="N91" s="94" t="s">
        <v>556</v>
      </c>
      <c r="O91" s="97" t="s">
        <v>36</v>
      </c>
      <c r="P91" s="98"/>
      <c r="Q91" s="92">
        <v>42457</v>
      </c>
      <c r="R91" s="93" t="s">
        <v>513</v>
      </c>
      <c r="S91" s="94" t="s">
        <v>2178</v>
      </c>
      <c r="T91" s="93" t="s">
        <v>1493</v>
      </c>
      <c r="U91" s="93" t="s">
        <v>1494</v>
      </c>
      <c r="V91" s="93" t="s">
        <v>1531</v>
      </c>
      <c r="W91" s="95" t="s">
        <v>1788</v>
      </c>
      <c r="X91" s="96" t="s">
        <v>1475</v>
      </c>
      <c r="Y91" s="94" t="s">
        <v>1475</v>
      </c>
      <c r="Z91" s="97" t="s">
        <v>740</v>
      </c>
      <c r="AA91" s="97" t="s">
        <v>737</v>
      </c>
      <c r="AB91" s="97"/>
      <c r="AC91" s="99">
        <v>42732</v>
      </c>
      <c r="AD91" s="98" t="s">
        <v>1447</v>
      </c>
      <c r="AE91" s="100"/>
      <c r="AF91" s="101" t="s">
        <v>948</v>
      </c>
      <c r="AG91" s="102"/>
      <c r="AH91" s="102"/>
      <c r="AI91" s="102"/>
      <c r="AJ91" s="103"/>
      <c r="AK91" s="106">
        <v>876</v>
      </c>
      <c r="AL91" s="104" t="s">
        <v>2278</v>
      </c>
      <c r="AM91" s="104"/>
      <c r="AN91" s="104"/>
      <c r="AO91" s="104"/>
      <c r="AP91" s="105"/>
    </row>
    <row r="92" spans="1:42" ht="32.5" customHeight="1" x14ac:dyDescent="0.35">
      <c r="A92" s="91">
        <v>90</v>
      </c>
      <c r="B92" s="92">
        <v>41553</v>
      </c>
      <c r="C92" s="93" t="s">
        <v>36</v>
      </c>
      <c r="D92" s="94" t="s">
        <v>2041</v>
      </c>
      <c r="E92" s="93" t="s">
        <v>77</v>
      </c>
      <c r="F92" s="95" t="s">
        <v>157</v>
      </c>
      <c r="G92" s="96" t="s">
        <v>350</v>
      </c>
      <c r="H92" s="97" t="s">
        <v>485</v>
      </c>
      <c r="I92" s="97">
        <v>18</v>
      </c>
      <c r="J92" s="94" t="s">
        <v>2240</v>
      </c>
      <c r="K92" s="97" t="s">
        <v>548</v>
      </c>
      <c r="L92" s="97" t="s">
        <v>546</v>
      </c>
      <c r="M92" s="97" t="s">
        <v>609</v>
      </c>
      <c r="N92" s="94" t="s">
        <v>556</v>
      </c>
      <c r="O92" s="97" t="s">
        <v>691</v>
      </c>
      <c r="P92" s="98"/>
      <c r="Q92" s="92">
        <v>42461</v>
      </c>
      <c r="R92" s="93" t="s">
        <v>35</v>
      </c>
      <c r="S92" s="94" t="s">
        <v>35</v>
      </c>
      <c r="T92" s="93" t="s">
        <v>1493</v>
      </c>
      <c r="U92" s="93" t="s">
        <v>1494</v>
      </c>
      <c r="V92" s="93" t="s">
        <v>1669</v>
      </c>
      <c r="W92" s="95" t="s">
        <v>1936</v>
      </c>
      <c r="X92" s="96" t="s">
        <v>1475</v>
      </c>
      <c r="Y92" s="94" t="s">
        <v>1475</v>
      </c>
      <c r="Z92" s="97" t="s">
        <v>741</v>
      </c>
      <c r="AA92" s="97" t="s">
        <v>833</v>
      </c>
      <c r="AB92" s="97"/>
      <c r="AC92" s="99">
        <v>42981</v>
      </c>
      <c r="AD92" s="98" t="s">
        <v>1451</v>
      </c>
      <c r="AE92" s="100"/>
      <c r="AF92" s="101" t="s">
        <v>1245</v>
      </c>
      <c r="AG92" s="102"/>
      <c r="AH92" s="102"/>
      <c r="AI92" s="102"/>
      <c r="AJ92" s="103"/>
      <c r="AK92" s="106">
        <v>381</v>
      </c>
      <c r="AL92" s="104" t="s">
        <v>2276</v>
      </c>
      <c r="AM92" s="104"/>
      <c r="AN92" s="104"/>
      <c r="AO92" s="104"/>
      <c r="AP92" s="105"/>
    </row>
    <row r="93" spans="1:42" ht="32.5" customHeight="1" x14ac:dyDescent="0.35">
      <c r="A93" s="91">
        <v>91</v>
      </c>
      <c r="B93" s="92">
        <v>41681</v>
      </c>
      <c r="C93" s="93" t="s">
        <v>35</v>
      </c>
      <c r="D93" s="94" t="s">
        <v>35</v>
      </c>
      <c r="E93" s="93" t="s">
        <v>35</v>
      </c>
      <c r="F93" s="95" t="s">
        <v>35</v>
      </c>
      <c r="G93" s="96" t="s">
        <v>401</v>
      </c>
      <c r="H93" s="97"/>
      <c r="I93" s="97" t="s">
        <v>35</v>
      </c>
      <c r="J93" s="94" t="s">
        <v>35</v>
      </c>
      <c r="K93" s="97" t="s">
        <v>548</v>
      </c>
      <c r="L93" s="97" t="s">
        <v>546</v>
      </c>
      <c r="M93" s="97" t="s">
        <v>35</v>
      </c>
      <c r="N93" s="94" t="s">
        <v>35</v>
      </c>
      <c r="O93" s="97" t="s">
        <v>35</v>
      </c>
      <c r="P93" s="98"/>
      <c r="Q93" s="92">
        <v>42461</v>
      </c>
      <c r="R93" s="93" t="s">
        <v>35</v>
      </c>
      <c r="S93" s="94" t="s">
        <v>35</v>
      </c>
      <c r="T93" s="93" t="s">
        <v>1493</v>
      </c>
      <c r="U93" s="93" t="s">
        <v>1496</v>
      </c>
      <c r="V93" s="93" t="s">
        <v>1746</v>
      </c>
      <c r="W93" s="95" t="s">
        <v>2020</v>
      </c>
      <c r="X93" s="96" t="s">
        <v>35</v>
      </c>
      <c r="Y93" s="94" t="s">
        <v>35</v>
      </c>
      <c r="Z93" s="97"/>
      <c r="AA93" s="97"/>
      <c r="AB93" s="97"/>
      <c r="AC93" s="99"/>
      <c r="AD93" s="98"/>
      <c r="AE93" s="100"/>
      <c r="AF93" s="101" t="s">
        <v>1387</v>
      </c>
      <c r="AG93" s="102" t="s">
        <v>1388</v>
      </c>
      <c r="AH93" s="102"/>
      <c r="AI93" s="102"/>
      <c r="AJ93" s="103"/>
      <c r="AK93" s="106">
        <v>1276</v>
      </c>
      <c r="AL93" s="104" t="s">
        <v>2278</v>
      </c>
      <c r="AM93" s="104"/>
      <c r="AN93" s="104"/>
      <c r="AO93" s="104"/>
      <c r="AP93" s="105"/>
    </row>
    <row r="94" spans="1:42" ht="32.5" customHeight="1" x14ac:dyDescent="0.35">
      <c r="A94" s="91">
        <v>92</v>
      </c>
      <c r="B94" s="92">
        <v>41669</v>
      </c>
      <c r="C94" s="93" t="s">
        <v>37</v>
      </c>
      <c r="D94" s="94" t="s">
        <v>2042</v>
      </c>
      <c r="E94" s="93" t="s">
        <v>96</v>
      </c>
      <c r="F94" s="95" t="s">
        <v>176</v>
      </c>
      <c r="G94" s="96" t="s">
        <v>291</v>
      </c>
      <c r="H94" s="97" t="s">
        <v>445</v>
      </c>
      <c r="I94" s="97">
        <v>15</v>
      </c>
      <c r="J94" s="94" t="s">
        <v>2051</v>
      </c>
      <c r="K94" s="97" t="s">
        <v>548</v>
      </c>
      <c r="L94" s="97" t="s">
        <v>547</v>
      </c>
      <c r="M94" s="97" t="s">
        <v>577</v>
      </c>
      <c r="N94" s="94" t="s">
        <v>2045</v>
      </c>
      <c r="O94" s="97" t="s">
        <v>656</v>
      </c>
      <c r="P94" s="98" t="s">
        <v>657</v>
      </c>
      <c r="Q94" s="92">
        <v>42462</v>
      </c>
      <c r="R94" s="93" t="s">
        <v>35</v>
      </c>
      <c r="S94" s="94" t="s">
        <v>35</v>
      </c>
      <c r="T94" s="93" t="s">
        <v>1493</v>
      </c>
      <c r="U94" s="93" t="s">
        <v>1504</v>
      </c>
      <c r="V94" s="93" t="s">
        <v>2173</v>
      </c>
      <c r="W94" s="95" t="s">
        <v>1829</v>
      </c>
      <c r="X94" s="96" t="s">
        <v>1474</v>
      </c>
      <c r="Y94" s="94" t="s">
        <v>2150</v>
      </c>
      <c r="Z94" s="97" t="s">
        <v>769</v>
      </c>
      <c r="AA94" s="97" t="s">
        <v>770</v>
      </c>
      <c r="AB94" s="97"/>
      <c r="AC94" s="99">
        <v>42621</v>
      </c>
      <c r="AD94" s="98" t="s">
        <v>1452</v>
      </c>
      <c r="AE94" s="100"/>
      <c r="AF94" s="101" t="s">
        <v>1030</v>
      </c>
      <c r="AG94" s="102" t="s">
        <v>1031</v>
      </c>
      <c r="AH94" s="102" t="s">
        <v>1032</v>
      </c>
      <c r="AI94" s="102"/>
      <c r="AJ94" s="103"/>
      <c r="AK94" s="106">
        <v>1260</v>
      </c>
      <c r="AL94" s="104" t="s">
        <v>2276</v>
      </c>
      <c r="AM94" s="104"/>
      <c r="AN94" s="104"/>
      <c r="AO94" s="104"/>
      <c r="AP94" s="105"/>
    </row>
    <row r="95" spans="1:42" ht="32.5" customHeight="1" x14ac:dyDescent="0.35">
      <c r="A95" s="91">
        <v>93</v>
      </c>
      <c r="B95" s="92">
        <v>41743</v>
      </c>
      <c r="C95" s="93" t="s">
        <v>37</v>
      </c>
      <c r="D95" s="94" t="s">
        <v>2042</v>
      </c>
      <c r="E95" s="93" t="s">
        <v>90</v>
      </c>
      <c r="F95" s="95" t="s">
        <v>216</v>
      </c>
      <c r="G95" s="96" t="s">
        <v>349</v>
      </c>
      <c r="H95" s="97" t="s">
        <v>484</v>
      </c>
      <c r="I95" s="97">
        <v>27</v>
      </c>
      <c r="J95" s="94" t="s">
        <v>2240</v>
      </c>
      <c r="K95" s="97" t="s">
        <v>548</v>
      </c>
      <c r="L95" s="97" t="s">
        <v>546</v>
      </c>
      <c r="M95" s="97" t="s">
        <v>608</v>
      </c>
      <c r="N95" s="94" t="s">
        <v>2046</v>
      </c>
      <c r="O95" s="97" t="s">
        <v>35</v>
      </c>
      <c r="P95" s="98"/>
      <c r="Q95" s="92">
        <v>42463</v>
      </c>
      <c r="R95" s="93" t="s">
        <v>528</v>
      </c>
      <c r="S95" s="94" t="s">
        <v>2178</v>
      </c>
      <c r="T95" s="93" t="s">
        <v>1493</v>
      </c>
      <c r="U95" s="93" t="s">
        <v>1503</v>
      </c>
      <c r="V95" s="93" t="s">
        <v>1653</v>
      </c>
      <c r="W95" s="95" t="s">
        <v>1923</v>
      </c>
      <c r="X95" s="96" t="s">
        <v>1475</v>
      </c>
      <c r="Y95" s="94" t="s">
        <v>1475</v>
      </c>
      <c r="Z95" s="97" t="s">
        <v>831</v>
      </c>
      <c r="AA95" s="97" t="s">
        <v>832</v>
      </c>
      <c r="AB95" s="97"/>
      <c r="AC95" s="99">
        <v>42023</v>
      </c>
      <c r="AD95" s="98" t="s">
        <v>1468</v>
      </c>
      <c r="AE95" s="100"/>
      <c r="AF95" s="101" t="s">
        <v>1221</v>
      </c>
      <c r="AG95" s="102"/>
      <c r="AH95" s="102"/>
      <c r="AI95" s="102"/>
      <c r="AJ95" s="103"/>
      <c r="AK95" s="106">
        <v>1445</v>
      </c>
      <c r="AL95" s="104" t="s">
        <v>2278</v>
      </c>
      <c r="AM95" s="104"/>
      <c r="AN95" s="104"/>
      <c r="AO95" s="104"/>
      <c r="AP95" s="105"/>
    </row>
    <row r="96" spans="1:42" ht="32.5" customHeight="1" x14ac:dyDescent="0.35">
      <c r="A96" s="91">
        <v>94</v>
      </c>
      <c r="B96" s="92">
        <v>42327</v>
      </c>
      <c r="C96" s="93" t="s">
        <v>36</v>
      </c>
      <c r="D96" s="94" t="s">
        <v>2041</v>
      </c>
      <c r="E96" s="93" t="s">
        <v>84</v>
      </c>
      <c r="F96" s="95" t="s">
        <v>167</v>
      </c>
      <c r="G96" s="96" t="s">
        <v>280</v>
      </c>
      <c r="H96" s="97" t="s">
        <v>438</v>
      </c>
      <c r="I96" s="99">
        <v>29987</v>
      </c>
      <c r="J96" s="94" t="s">
        <v>2241</v>
      </c>
      <c r="K96" s="97" t="s">
        <v>561</v>
      </c>
      <c r="L96" s="97" t="s">
        <v>546</v>
      </c>
      <c r="M96" s="97" t="s">
        <v>566</v>
      </c>
      <c r="N96" s="94" t="s">
        <v>566</v>
      </c>
      <c r="O96" s="97" t="s">
        <v>50</v>
      </c>
      <c r="P96" s="98"/>
      <c r="Q96" s="92">
        <v>42463</v>
      </c>
      <c r="R96" s="93" t="s">
        <v>35</v>
      </c>
      <c r="S96" s="94" t="s">
        <v>35</v>
      </c>
      <c r="T96" s="93" t="s">
        <v>1493</v>
      </c>
      <c r="U96" s="93" t="s">
        <v>1498</v>
      </c>
      <c r="V96" s="93" t="s">
        <v>1554</v>
      </c>
      <c r="W96" s="95" t="s">
        <v>1812</v>
      </c>
      <c r="X96" s="96" t="s">
        <v>1475</v>
      </c>
      <c r="Y96" s="94" t="s">
        <v>1475</v>
      </c>
      <c r="Z96" s="97" t="s">
        <v>760</v>
      </c>
      <c r="AA96" s="97" t="s">
        <v>761</v>
      </c>
      <c r="AB96" s="97"/>
      <c r="AC96" s="99">
        <v>42396</v>
      </c>
      <c r="AD96" s="98" t="s">
        <v>1437</v>
      </c>
      <c r="AE96" s="100"/>
      <c r="AF96" s="101" t="s">
        <v>989</v>
      </c>
      <c r="AG96" s="102"/>
      <c r="AH96" s="102"/>
      <c r="AI96" s="102"/>
      <c r="AJ96" s="103"/>
      <c r="AK96" s="106">
        <v>1902</v>
      </c>
      <c r="AL96" s="104" t="s">
        <v>2276</v>
      </c>
      <c r="AM96" s="104"/>
      <c r="AN96" s="104"/>
      <c r="AO96" s="104"/>
      <c r="AP96" s="105"/>
    </row>
    <row r="97" spans="1:42" ht="32.5" customHeight="1" x14ac:dyDescent="0.35">
      <c r="A97" s="91">
        <v>95</v>
      </c>
      <c r="B97" s="92">
        <v>42327</v>
      </c>
      <c r="C97" s="93" t="s">
        <v>36</v>
      </c>
      <c r="D97" s="94" t="s">
        <v>2041</v>
      </c>
      <c r="E97" s="93" t="s">
        <v>84</v>
      </c>
      <c r="F97" s="95" t="s">
        <v>167</v>
      </c>
      <c r="G97" s="96" t="s">
        <v>280</v>
      </c>
      <c r="H97" s="97" t="s">
        <v>438</v>
      </c>
      <c r="I97" s="99">
        <v>29987</v>
      </c>
      <c r="J97" s="94" t="s">
        <v>2241</v>
      </c>
      <c r="K97" s="97" t="s">
        <v>561</v>
      </c>
      <c r="L97" s="97" t="s">
        <v>546</v>
      </c>
      <c r="M97" s="97" t="s">
        <v>566</v>
      </c>
      <c r="N97" s="94" t="s">
        <v>566</v>
      </c>
      <c r="O97" s="97" t="s">
        <v>50</v>
      </c>
      <c r="P97" s="98"/>
      <c r="Q97" s="92">
        <v>42463</v>
      </c>
      <c r="R97" s="93" t="s">
        <v>35</v>
      </c>
      <c r="S97" s="94" t="s">
        <v>35</v>
      </c>
      <c r="T97" s="93" t="s">
        <v>1493</v>
      </c>
      <c r="U97" s="93" t="s">
        <v>1494</v>
      </c>
      <c r="V97" s="93" t="s">
        <v>1555</v>
      </c>
      <c r="W97" s="95" t="s">
        <v>1813</v>
      </c>
      <c r="X97" s="96" t="s">
        <v>1475</v>
      </c>
      <c r="Y97" s="94" t="s">
        <v>1475</v>
      </c>
      <c r="Z97" s="97" t="s">
        <v>760</v>
      </c>
      <c r="AA97" s="97" t="s">
        <v>761</v>
      </c>
      <c r="AB97" s="97"/>
      <c r="AC97" s="99">
        <v>42396</v>
      </c>
      <c r="AD97" s="98" t="s">
        <v>1437</v>
      </c>
      <c r="AE97" s="100"/>
      <c r="AF97" s="101" t="s">
        <v>990</v>
      </c>
      <c r="AG97" s="102" t="s">
        <v>991</v>
      </c>
      <c r="AH97" s="102"/>
      <c r="AI97" s="102"/>
      <c r="AJ97" s="103"/>
      <c r="AK97" s="106">
        <v>1903</v>
      </c>
      <c r="AL97" s="104" t="s">
        <v>2276</v>
      </c>
      <c r="AM97" s="104"/>
      <c r="AN97" s="104"/>
      <c r="AO97" s="104"/>
      <c r="AP97" s="105"/>
    </row>
    <row r="98" spans="1:42" ht="32.5" customHeight="1" x14ac:dyDescent="0.35">
      <c r="A98" s="91">
        <v>96</v>
      </c>
      <c r="B98" s="92">
        <v>42383</v>
      </c>
      <c r="C98" s="93" t="s">
        <v>36</v>
      </c>
      <c r="D98" s="94" t="s">
        <v>2041</v>
      </c>
      <c r="E98" s="93" t="s">
        <v>69</v>
      </c>
      <c r="F98" s="95" t="s">
        <v>149</v>
      </c>
      <c r="G98" s="96" t="s">
        <v>293</v>
      </c>
      <c r="H98" s="97" t="s">
        <v>446</v>
      </c>
      <c r="I98" s="99">
        <v>31110</v>
      </c>
      <c r="J98" s="94" t="s">
        <v>2241</v>
      </c>
      <c r="K98" s="97" t="s">
        <v>548</v>
      </c>
      <c r="L98" s="97" t="s">
        <v>546</v>
      </c>
      <c r="M98" s="97" t="s">
        <v>35</v>
      </c>
      <c r="N98" s="94" t="s">
        <v>35</v>
      </c>
      <c r="O98" s="97" t="s">
        <v>40</v>
      </c>
      <c r="P98" s="98" t="s">
        <v>659</v>
      </c>
      <c r="Q98" s="92">
        <v>42464</v>
      </c>
      <c r="R98" s="93" t="s">
        <v>35</v>
      </c>
      <c r="S98" s="94" t="s">
        <v>35</v>
      </c>
      <c r="T98" s="93" t="s">
        <v>1493</v>
      </c>
      <c r="U98" s="93" t="s">
        <v>1529</v>
      </c>
      <c r="V98" s="93" t="s">
        <v>1570</v>
      </c>
      <c r="W98" s="95" t="s">
        <v>1832</v>
      </c>
      <c r="X98" s="96" t="s">
        <v>1474</v>
      </c>
      <c r="Y98" s="94" t="s">
        <v>2150</v>
      </c>
      <c r="Z98" s="97" t="s">
        <v>726</v>
      </c>
      <c r="AA98" s="97" t="s">
        <v>727</v>
      </c>
      <c r="AB98" s="97"/>
      <c r="AC98" s="99"/>
      <c r="AD98" s="98"/>
      <c r="AE98" s="100"/>
      <c r="AF98" s="101" t="s">
        <v>1038</v>
      </c>
      <c r="AG98" s="102"/>
      <c r="AH98" s="102"/>
      <c r="AI98" s="102"/>
      <c r="AJ98" s="103"/>
      <c r="AK98" s="106">
        <v>1956</v>
      </c>
      <c r="AL98" s="104" t="s">
        <v>2278</v>
      </c>
      <c r="AM98" s="104"/>
      <c r="AN98" s="104"/>
      <c r="AO98" s="104"/>
      <c r="AP98" s="105"/>
    </row>
    <row r="99" spans="1:42" ht="32.5" customHeight="1" x14ac:dyDescent="0.35">
      <c r="A99" s="91">
        <v>97</v>
      </c>
      <c r="B99" s="92">
        <v>41669</v>
      </c>
      <c r="C99" s="93" t="s">
        <v>37</v>
      </c>
      <c r="D99" s="94" t="s">
        <v>2042</v>
      </c>
      <c r="E99" s="93" t="s">
        <v>96</v>
      </c>
      <c r="F99" s="95" t="s">
        <v>176</v>
      </c>
      <c r="G99" s="96" t="s">
        <v>291</v>
      </c>
      <c r="H99" s="97" t="s">
        <v>445</v>
      </c>
      <c r="I99" s="97">
        <v>15</v>
      </c>
      <c r="J99" s="94" t="s">
        <v>2051</v>
      </c>
      <c r="K99" s="97" t="s">
        <v>548</v>
      </c>
      <c r="L99" s="97" t="s">
        <v>547</v>
      </c>
      <c r="M99" s="97" t="s">
        <v>577</v>
      </c>
      <c r="N99" s="94" t="s">
        <v>2045</v>
      </c>
      <c r="O99" s="97" t="s">
        <v>656</v>
      </c>
      <c r="P99" s="98" t="s">
        <v>657</v>
      </c>
      <c r="Q99" s="92">
        <v>42467</v>
      </c>
      <c r="R99" s="93" t="s">
        <v>35</v>
      </c>
      <c r="S99" s="94" t="s">
        <v>35</v>
      </c>
      <c r="T99" s="93" t="s">
        <v>1519</v>
      </c>
      <c r="U99" s="93" t="s">
        <v>1498</v>
      </c>
      <c r="V99" s="93" t="s">
        <v>1568</v>
      </c>
      <c r="W99" s="95"/>
      <c r="X99" s="96" t="s">
        <v>1474</v>
      </c>
      <c r="Y99" s="94" t="s">
        <v>2150</v>
      </c>
      <c r="Z99" s="97" t="s">
        <v>769</v>
      </c>
      <c r="AA99" s="97" t="s">
        <v>770</v>
      </c>
      <c r="AB99" s="97"/>
      <c r="AC99" s="99">
        <v>42621</v>
      </c>
      <c r="AD99" s="98" t="s">
        <v>1452</v>
      </c>
      <c r="AE99" s="100"/>
      <c r="AF99" s="101" t="s">
        <v>1034</v>
      </c>
      <c r="AG99" s="102"/>
      <c r="AH99" s="102"/>
      <c r="AI99" s="102"/>
      <c r="AJ99" s="103"/>
      <c r="AK99" s="106"/>
      <c r="AL99" s="104"/>
      <c r="AM99" s="104"/>
      <c r="AN99" s="104"/>
      <c r="AO99" s="104"/>
      <c r="AP99" s="105"/>
    </row>
    <row r="100" spans="1:42" ht="32.5" customHeight="1" x14ac:dyDescent="0.35">
      <c r="A100" s="91">
        <v>98</v>
      </c>
      <c r="B100" s="92">
        <v>41669</v>
      </c>
      <c r="C100" s="93" t="s">
        <v>37</v>
      </c>
      <c r="D100" s="94" t="s">
        <v>2042</v>
      </c>
      <c r="E100" s="93" t="s">
        <v>96</v>
      </c>
      <c r="F100" s="95" t="s">
        <v>176</v>
      </c>
      <c r="G100" s="96" t="s">
        <v>291</v>
      </c>
      <c r="H100" s="97" t="s">
        <v>445</v>
      </c>
      <c r="I100" s="97">
        <v>15</v>
      </c>
      <c r="J100" s="94" t="s">
        <v>2051</v>
      </c>
      <c r="K100" s="97" t="s">
        <v>548</v>
      </c>
      <c r="L100" s="97" t="s">
        <v>547</v>
      </c>
      <c r="M100" s="97" t="s">
        <v>577</v>
      </c>
      <c r="N100" s="94" t="s">
        <v>2045</v>
      </c>
      <c r="O100" s="97" t="s">
        <v>656</v>
      </c>
      <c r="P100" s="98" t="s">
        <v>657</v>
      </c>
      <c r="Q100" s="92">
        <v>42467</v>
      </c>
      <c r="R100" s="93" t="s">
        <v>35</v>
      </c>
      <c r="S100" s="94" t="s">
        <v>35</v>
      </c>
      <c r="T100" s="93" t="s">
        <v>1519</v>
      </c>
      <c r="U100" s="93" t="s">
        <v>1498</v>
      </c>
      <c r="V100" s="93" t="s">
        <v>1569</v>
      </c>
      <c r="W100" s="95"/>
      <c r="X100" s="96" t="s">
        <v>1474</v>
      </c>
      <c r="Y100" s="94" t="s">
        <v>2150</v>
      </c>
      <c r="Z100" s="97" t="s">
        <v>769</v>
      </c>
      <c r="AA100" s="97" t="s">
        <v>770</v>
      </c>
      <c r="AB100" s="97"/>
      <c r="AC100" s="99">
        <v>42621</v>
      </c>
      <c r="AD100" s="98" t="s">
        <v>1452</v>
      </c>
      <c r="AE100" s="100"/>
      <c r="AF100" s="101" t="s">
        <v>1035</v>
      </c>
      <c r="AG100" s="102"/>
      <c r="AH100" s="102"/>
      <c r="AI100" s="102"/>
      <c r="AJ100" s="103"/>
      <c r="AK100" s="106">
        <v>1255</v>
      </c>
      <c r="AL100" s="104" t="s">
        <v>2276</v>
      </c>
      <c r="AM100" s="104"/>
      <c r="AN100" s="104"/>
      <c r="AO100" s="104"/>
      <c r="AP100" s="105"/>
    </row>
    <row r="101" spans="1:42" ht="32.5" customHeight="1" x14ac:dyDescent="0.35">
      <c r="A101" s="91">
        <v>99</v>
      </c>
      <c r="B101" s="92">
        <v>41743</v>
      </c>
      <c r="C101" s="93" t="s">
        <v>37</v>
      </c>
      <c r="D101" s="94" t="s">
        <v>2042</v>
      </c>
      <c r="E101" s="93" t="s">
        <v>90</v>
      </c>
      <c r="F101" s="95" t="s">
        <v>216</v>
      </c>
      <c r="G101" s="96" t="s">
        <v>349</v>
      </c>
      <c r="H101" s="97" t="s">
        <v>484</v>
      </c>
      <c r="I101" s="97">
        <v>27</v>
      </c>
      <c r="J101" s="94" t="s">
        <v>2240</v>
      </c>
      <c r="K101" s="97" t="s">
        <v>548</v>
      </c>
      <c r="L101" s="97" t="s">
        <v>546</v>
      </c>
      <c r="M101" s="97" t="s">
        <v>608</v>
      </c>
      <c r="N101" s="94" t="s">
        <v>2046</v>
      </c>
      <c r="O101" s="97" t="s">
        <v>35</v>
      </c>
      <c r="P101" s="98"/>
      <c r="Q101" s="92">
        <v>42468</v>
      </c>
      <c r="R101" s="93" t="s">
        <v>528</v>
      </c>
      <c r="S101" s="94" t="s">
        <v>2178</v>
      </c>
      <c r="T101" s="93" t="s">
        <v>1508</v>
      </c>
      <c r="U101" s="93" t="s">
        <v>1498</v>
      </c>
      <c r="V101" s="93" t="s">
        <v>1662</v>
      </c>
      <c r="W101" s="95"/>
      <c r="X101" s="96" t="s">
        <v>1475</v>
      </c>
      <c r="Y101" s="94" t="s">
        <v>1475</v>
      </c>
      <c r="Z101" s="97" t="s">
        <v>831</v>
      </c>
      <c r="AA101" s="97" t="s">
        <v>832</v>
      </c>
      <c r="AB101" s="97"/>
      <c r="AC101" s="99">
        <v>42023</v>
      </c>
      <c r="AD101" s="98" t="s">
        <v>1468</v>
      </c>
      <c r="AE101" s="100"/>
      <c r="AF101" s="101" t="s">
        <v>1235</v>
      </c>
      <c r="AG101" s="102"/>
      <c r="AH101" s="102"/>
      <c r="AI101" s="102"/>
      <c r="AJ101" s="103"/>
      <c r="AK101" s="106">
        <v>1456</v>
      </c>
      <c r="AL101" s="104" t="s">
        <v>2276</v>
      </c>
      <c r="AM101" s="104"/>
      <c r="AN101" s="104"/>
      <c r="AO101" s="104"/>
      <c r="AP101" s="105"/>
    </row>
    <row r="102" spans="1:42" ht="32.5" customHeight="1" x14ac:dyDescent="0.35">
      <c r="A102" s="91">
        <v>100</v>
      </c>
      <c r="B102" s="92">
        <v>41553</v>
      </c>
      <c r="C102" s="93" t="s">
        <v>36</v>
      </c>
      <c r="D102" s="94" t="s">
        <v>2041</v>
      </c>
      <c r="E102" s="93" t="s">
        <v>77</v>
      </c>
      <c r="F102" s="95" t="s">
        <v>157</v>
      </c>
      <c r="G102" s="96" t="s">
        <v>350</v>
      </c>
      <c r="H102" s="97" t="s">
        <v>485</v>
      </c>
      <c r="I102" s="97">
        <v>18</v>
      </c>
      <c r="J102" s="94" t="s">
        <v>2240</v>
      </c>
      <c r="K102" s="97" t="s">
        <v>548</v>
      </c>
      <c r="L102" s="97" t="s">
        <v>546</v>
      </c>
      <c r="M102" s="97" t="s">
        <v>609</v>
      </c>
      <c r="N102" s="94" t="s">
        <v>556</v>
      </c>
      <c r="O102" s="97" t="s">
        <v>691</v>
      </c>
      <c r="P102" s="98"/>
      <c r="Q102" s="92">
        <v>42470</v>
      </c>
      <c r="R102" s="93" t="s">
        <v>35</v>
      </c>
      <c r="S102" s="94" t="s">
        <v>35</v>
      </c>
      <c r="T102" s="93" t="s">
        <v>1493</v>
      </c>
      <c r="U102" s="93" t="s">
        <v>1494</v>
      </c>
      <c r="V102" s="93" t="s">
        <v>1677</v>
      </c>
      <c r="W102" s="95" t="s">
        <v>1943</v>
      </c>
      <c r="X102" s="96" t="s">
        <v>1475</v>
      </c>
      <c r="Y102" s="94" t="s">
        <v>1475</v>
      </c>
      <c r="Z102" s="97" t="s">
        <v>741</v>
      </c>
      <c r="AA102" s="97" t="s">
        <v>833</v>
      </c>
      <c r="AB102" s="97"/>
      <c r="AC102" s="99">
        <v>42981</v>
      </c>
      <c r="AD102" s="98" t="s">
        <v>1451</v>
      </c>
      <c r="AE102" s="100"/>
      <c r="AF102" s="101" t="s">
        <v>1254</v>
      </c>
      <c r="AG102" s="102"/>
      <c r="AH102" s="102"/>
      <c r="AI102" s="102"/>
      <c r="AJ102" s="103"/>
      <c r="AK102" s="106">
        <v>382</v>
      </c>
      <c r="AL102" s="104" t="s">
        <v>2278</v>
      </c>
      <c r="AM102" s="104"/>
      <c r="AN102" s="104"/>
      <c r="AO102" s="104"/>
      <c r="AP102" s="105"/>
    </row>
    <row r="103" spans="1:42" ht="32.5" customHeight="1" x14ac:dyDescent="0.35">
      <c r="A103" s="91">
        <v>101</v>
      </c>
      <c r="B103" s="92" t="s">
        <v>34</v>
      </c>
      <c r="C103" s="93" t="s">
        <v>35</v>
      </c>
      <c r="D103" s="94" t="s">
        <v>35</v>
      </c>
      <c r="E103" s="93" t="s">
        <v>35</v>
      </c>
      <c r="F103" s="95" t="s">
        <v>35</v>
      </c>
      <c r="G103" s="96" t="s">
        <v>392</v>
      </c>
      <c r="H103" s="97"/>
      <c r="I103" s="97" t="s">
        <v>35</v>
      </c>
      <c r="J103" s="94" t="s">
        <v>35</v>
      </c>
      <c r="K103" s="97" t="s">
        <v>548</v>
      </c>
      <c r="L103" s="97" t="s">
        <v>546</v>
      </c>
      <c r="M103" s="97" t="s">
        <v>35</v>
      </c>
      <c r="N103" s="94" t="s">
        <v>35</v>
      </c>
      <c r="O103" s="97" t="s">
        <v>35</v>
      </c>
      <c r="P103" s="98"/>
      <c r="Q103" s="92">
        <v>42470</v>
      </c>
      <c r="R103" s="93" t="s">
        <v>542</v>
      </c>
      <c r="S103" s="94" t="s">
        <v>2055</v>
      </c>
      <c r="T103" s="93" t="s">
        <v>1493</v>
      </c>
      <c r="U103" s="93" t="s">
        <v>1496</v>
      </c>
      <c r="V103" s="93" t="s">
        <v>1738</v>
      </c>
      <c r="W103" s="95" t="s">
        <v>2237</v>
      </c>
      <c r="X103" s="96" t="s">
        <v>1479</v>
      </c>
      <c r="Y103" s="94" t="s">
        <v>35</v>
      </c>
      <c r="Z103" s="97"/>
      <c r="AA103" s="97"/>
      <c r="AB103" s="97"/>
      <c r="AC103" s="99"/>
      <c r="AD103" s="98"/>
      <c r="AE103" s="100"/>
      <c r="AF103" s="101" t="s">
        <v>1375</v>
      </c>
      <c r="AG103" s="102" t="s">
        <v>1376</v>
      </c>
      <c r="AH103" s="102"/>
      <c r="AI103" s="102"/>
      <c r="AJ103" s="103"/>
      <c r="AK103" s="106">
        <v>2329</v>
      </c>
      <c r="AL103" s="104" t="s">
        <v>2276</v>
      </c>
      <c r="AM103" s="104"/>
      <c r="AN103" s="104"/>
      <c r="AO103" s="104"/>
      <c r="AP103" s="105"/>
    </row>
    <row r="104" spans="1:42" ht="32.5" customHeight="1" x14ac:dyDescent="0.35">
      <c r="A104" s="91">
        <v>102</v>
      </c>
      <c r="B104" s="92">
        <v>42252</v>
      </c>
      <c r="C104" s="93" t="s">
        <v>40</v>
      </c>
      <c r="D104" s="94" t="s">
        <v>2041</v>
      </c>
      <c r="E104" s="93" t="s">
        <v>129</v>
      </c>
      <c r="F104" s="95" t="s">
        <v>222</v>
      </c>
      <c r="G104" s="96" t="s">
        <v>356</v>
      </c>
      <c r="H104" s="97"/>
      <c r="I104" s="99">
        <v>32735</v>
      </c>
      <c r="J104" s="94" t="s">
        <v>2240</v>
      </c>
      <c r="K104" s="97" t="s">
        <v>548</v>
      </c>
      <c r="L104" s="97" t="s">
        <v>546</v>
      </c>
      <c r="M104" s="97" t="s">
        <v>611</v>
      </c>
      <c r="N104" s="94" t="s">
        <v>611</v>
      </c>
      <c r="O104" s="97" t="s">
        <v>35</v>
      </c>
      <c r="P104" s="98"/>
      <c r="Q104" s="92">
        <v>42472</v>
      </c>
      <c r="R104" s="93" t="s">
        <v>534</v>
      </c>
      <c r="S104" s="94" t="s">
        <v>2055</v>
      </c>
      <c r="T104" s="93" t="s">
        <v>1493</v>
      </c>
      <c r="U104" s="93" t="s">
        <v>1494</v>
      </c>
      <c r="V104" s="93" t="s">
        <v>1692</v>
      </c>
      <c r="W104" s="95" t="s">
        <v>1960</v>
      </c>
      <c r="X104" s="96" t="s">
        <v>1474</v>
      </c>
      <c r="Y104" s="94" t="s">
        <v>2150</v>
      </c>
      <c r="Z104" s="97" t="s">
        <v>842</v>
      </c>
      <c r="AA104" s="97" t="s">
        <v>843</v>
      </c>
      <c r="AB104" s="97"/>
      <c r="AC104" s="99"/>
      <c r="AD104" s="98"/>
      <c r="AE104" s="100"/>
      <c r="AF104" s="101" t="s">
        <v>1280</v>
      </c>
      <c r="AG104" s="102"/>
      <c r="AH104" s="102"/>
      <c r="AI104" s="102"/>
      <c r="AJ104" s="103"/>
      <c r="AK104" s="106">
        <v>1871</v>
      </c>
      <c r="AL104" s="104" t="s">
        <v>2278</v>
      </c>
      <c r="AM104" s="104"/>
      <c r="AN104" s="104"/>
      <c r="AO104" s="104"/>
      <c r="AP104" s="105"/>
    </row>
    <row r="105" spans="1:42" ht="32.5" customHeight="1" x14ac:dyDescent="0.35">
      <c r="A105" s="91">
        <v>103</v>
      </c>
      <c r="B105" s="92">
        <v>41553</v>
      </c>
      <c r="C105" s="93" t="s">
        <v>36</v>
      </c>
      <c r="D105" s="94" t="s">
        <v>2041</v>
      </c>
      <c r="E105" s="93" t="s">
        <v>77</v>
      </c>
      <c r="F105" s="95" t="s">
        <v>157</v>
      </c>
      <c r="G105" s="96" t="s">
        <v>326</v>
      </c>
      <c r="H105" s="97"/>
      <c r="I105" s="97">
        <v>27</v>
      </c>
      <c r="J105" s="94" t="s">
        <v>2240</v>
      </c>
      <c r="K105" s="97" t="s">
        <v>548</v>
      </c>
      <c r="L105" s="97" t="s">
        <v>546</v>
      </c>
      <c r="M105" s="97" t="s">
        <v>596</v>
      </c>
      <c r="N105" s="94" t="s">
        <v>611</v>
      </c>
      <c r="O105" s="97" t="s">
        <v>672</v>
      </c>
      <c r="P105" s="98"/>
      <c r="Q105" s="92">
        <v>42474</v>
      </c>
      <c r="R105" s="93" t="s">
        <v>35</v>
      </c>
      <c r="S105" s="94" t="s">
        <v>35</v>
      </c>
      <c r="T105" s="93" t="s">
        <v>1493</v>
      </c>
      <c r="U105" s="93" t="s">
        <v>1494</v>
      </c>
      <c r="V105" s="93" t="s">
        <v>1618</v>
      </c>
      <c r="W105" s="95" t="s">
        <v>1887</v>
      </c>
      <c r="X105" s="96" t="s">
        <v>1475</v>
      </c>
      <c r="Y105" s="94" t="s">
        <v>1475</v>
      </c>
      <c r="Z105" s="97" t="s">
        <v>741</v>
      </c>
      <c r="AA105" s="97" t="s">
        <v>742</v>
      </c>
      <c r="AB105" s="97"/>
      <c r="AC105" s="99">
        <v>42981</v>
      </c>
      <c r="AD105" s="98" t="s">
        <v>1451</v>
      </c>
      <c r="AE105" s="100"/>
      <c r="AF105" s="101" t="s">
        <v>1144</v>
      </c>
      <c r="AG105" s="102" t="s">
        <v>1145</v>
      </c>
      <c r="AH105" s="102" t="s">
        <v>1146</v>
      </c>
      <c r="AI105" s="102"/>
      <c r="AJ105" s="103"/>
      <c r="AK105" s="106">
        <v>420</v>
      </c>
      <c r="AL105" s="104" t="s">
        <v>2278</v>
      </c>
      <c r="AM105" s="104"/>
      <c r="AN105" s="104"/>
      <c r="AO105" s="104"/>
      <c r="AP105" s="105"/>
    </row>
    <row r="106" spans="1:42" ht="32.5" customHeight="1" x14ac:dyDescent="0.35">
      <c r="A106" s="91">
        <v>104</v>
      </c>
      <c r="B106" s="92">
        <v>41669</v>
      </c>
      <c r="C106" s="93" t="s">
        <v>37</v>
      </c>
      <c r="D106" s="94" t="s">
        <v>2042</v>
      </c>
      <c r="E106" s="93" t="s">
        <v>96</v>
      </c>
      <c r="F106" s="95" t="s">
        <v>176</v>
      </c>
      <c r="G106" s="96" t="s">
        <v>291</v>
      </c>
      <c r="H106" s="97" t="s">
        <v>445</v>
      </c>
      <c r="I106" s="97">
        <v>15</v>
      </c>
      <c r="J106" s="94" t="s">
        <v>2051</v>
      </c>
      <c r="K106" s="97" t="s">
        <v>548</v>
      </c>
      <c r="L106" s="97" t="s">
        <v>547</v>
      </c>
      <c r="M106" s="97" t="s">
        <v>577</v>
      </c>
      <c r="N106" s="94" t="s">
        <v>2045</v>
      </c>
      <c r="O106" s="97" t="s">
        <v>656</v>
      </c>
      <c r="P106" s="98" t="s">
        <v>657</v>
      </c>
      <c r="Q106" s="92">
        <v>42474</v>
      </c>
      <c r="R106" s="93" t="s">
        <v>522</v>
      </c>
      <c r="S106" s="94" t="s">
        <v>2054</v>
      </c>
      <c r="T106" s="93" t="s">
        <v>1493</v>
      </c>
      <c r="U106" s="93" t="s">
        <v>1498</v>
      </c>
      <c r="V106" s="93" t="s">
        <v>1567</v>
      </c>
      <c r="W106" s="95" t="s">
        <v>1830</v>
      </c>
      <c r="X106" s="96" t="s">
        <v>1474</v>
      </c>
      <c r="Y106" s="94" t="s">
        <v>2150</v>
      </c>
      <c r="Z106" s="97" t="s">
        <v>769</v>
      </c>
      <c r="AA106" s="97" t="s">
        <v>770</v>
      </c>
      <c r="AB106" s="97"/>
      <c r="AC106" s="99">
        <v>42621</v>
      </c>
      <c r="AD106" s="98" t="s">
        <v>1452</v>
      </c>
      <c r="AE106" s="100"/>
      <c r="AF106" s="101" t="s">
        <v>1033</v>
      </c>
      <c r="AG106" s="102"/>
      <c r="AH106" s="102"/>
      <c r="AI106" s="102"/>
      <c r="AJ106" s="103"/>
      <c r="AK106" s="106">
        <v>1261</v>
      </c>
      <c r="AL106" s="104" t="s">
        <v>2276</v>
      </c>
      <c r="AM106" s="104"/>
      <c r="AN106" s="104"/>
      <c r="AO106" s="104"/>
      <c r="AP106" s="105"/>
    </row>
    <row r="107" spans="1:42" ht="32.5" customHeight="1" x14ac:dyDescent="0.35">
      <c r="A107" s="91">
        <v>105</v>
      </c>
      <c r="B107" s="92">
        <v>41500</v>
      </c>
      <c r="C107" s="93" t="s">
        <v>39</v>
      </c>
      <c r="D107" s="94" t="s">
        <v>2041</v>
      </c>
      <c r="E107" s="93" t="s">
        <v>70</v>
      </c>
      <c r="F107" s="95" t="s">
        <v>150</v>
      </c>
      <c r="G107" s="96" t="s">
        <v>347</v>
      </c>
      <c r="H107" s="97" t="s">
        <v>482</v>
      </c>
      <c r="I107" s="97" t="s">
        <v>35</v>
      </c>
      <c r="J107" s="94" t="s">
        <v>35</v>
      </c>
      <c r="K107" s="97" t="s">
        <v>548</v>
      </c>
      <c r="L107" s="97" t="s">
        <v>546</v>
      </c>
      <c r="M107" s="97" t="s">
        <v>607</v>
      </c>
      <c r="N107" s="94" t="s">
        <v>2207</v>
      </c>
      <c r="O107" s="97" t="s">
        <v>634</v>
      </c>
      <c r="P107" s="98" t="s">
        <v>688</v>
      </c>
      <c r="Q107" s="92">
        <v>42476</v>
      </c>
      <c r="R107" s="93" t="s">
        <v>35</v>
      </c>
      <c r="S107" s="94" t="s">
        <v>35</v>
      </c>
      <c r="T107" s="93" t="s">
        <v>1493</v>
      </c>
      <c r="U107" s="93" t="s">
        <v>1504</v>
      </c>
      <c r="V107" s="93" t="s">
        <v>1649</v>
      </c>
      <c r="W107" s="95" t="s">
        <v>1921</v>
      </c>
      <c r="X107" s="96" t="s">
        <v>1475</v>
      </c>
      <c r="Y107" s="94" t="s">
        <v>1475</v>
      </c>
      <c r="Z107" s="97" t="s">
        <v>728</v>
      </c>
      <c r="AA107" s="97" t="s">
        <v>829</v>
      </c>
      <c r="AB107" s="97"/>
      <c r="AC107" s="99">
        <v>42952</v>
      </c>
      <c r="AD107" s="98" t="s">
        <v>1443</v>
      </c>
      <c r="AE107" s="100"/>
      <c r="AF107" s="101" t="s">
        <v>1215</v>
      </c>
      <c r="AG107" s="102"/>
      <c r="AH107" s="102"/>
      <c r="AI107" s="102"/>
      <c r="AJ107" s="103"/>
      <c r="AK107" s="106">
        <v>171</v>
      </c>
      <c r="AL107" s="104" t="s">
        <v>2278</v>
      </c>
      <c r="AM107" s="104"/>
      <c r="AN107" s="104"/>
      <c r="AO107" s="104"/>
      <c r="AP107" s="105"/>
    </row>
    <row r="108" spans="1:42" ht="32.5" customHeight="1" x14ac:dyDescent="0.35">
      <c r="A108" s="91">
        <v>106</v>
      </c>
      <c r="B108" s="92">
        <v>41963</v>
      </c>
      <c r="C108" s="93" t="s">
        <v>40</v>
      </c>
      <c r="D108" s="94" t="s">
        <v>2041</v>
      </c>
      <c r="E108" s="93" t="s">
        <v>63</v>
      </c>
      <c r="F108" s="95" t="s">
        <v>192</v>
      </c>
      <c r="G108" s="96" t="s">
        <v>313</v>
      </c>
      <c r="H108" s="97" t="s">
        <v>460</v>
      </c>
      <c r="I108" s="97">
        <v>35</v>
      </c>
      <c r="J108" s="94" t="s">
        <v>2241</v>
      </c>
      <c r="K108" s="97" t="s">
        <v>548</v>
      </c>
      <c r="L108" s="97" t="s">
        <v>546</v>
      </c>
      <c r="M108" s="97" t="s">
        <v>590</v>
      </c>
      <c r="N108" s="94" t="s">
        <v>611</v>
      </c>
      <c r="O108" s="97" t="s">
        <v>668</v>
      </c>
      <c r="P108" s="98"/>
      <c r="Q108" s="92">
        <v>42476</v>
      </c>
      <c r="R108" s="93" t="s">
        <v>529</v>
      </c>
      <c r="S108" s="94" t="s">
        <v>35</v>
      </c>
      <c r="T108" s="93" t="s">
        <v>1493</v>
      </c>
      <c r="U108" s="93" t="s">
        <v>1494</v>
      </c>
      <c r="V108" s="93" t="s">
        <v>1598</v>
      </c>
      <c r="W108" s="95" t="s">
        <v>1861</v>
      </c>
      <c r="X108" s="96" t="s">
        <v>1474</v>
      </c>
      <c r="Y108" s="94" t="s">
        <v>2150</v>
      </c>
      <c r="Z108" s="97" t="s">
        <v>792</v>
      </c>
      <c r="AA108" s="97" t="s">
        <v>793</v>
      </c>
      <c r="AB108" s="97"/>
      <c r="AC108" s="99">
        <v>42569</v>
      </c>
      <c r="AD108" s="98" t="s">
        <v>1440</v>
      </c>
      <c r="AE108" s="100"/>
      <c r="AF108" s="101" t="s">
        <v>1093</v>
      </c>
      <c r="AG108" s="102"/>
      <c r="AH108" s="102"/>
      <c r="AI108" s="102"/>
      <c r="AJ108" s="103"/>
      <c r="AK108" s="106">
        <v>1704</v>
      </c>
      <c r="AL108" s="104" t="s">
        <v>2278</v>
      </c>
      <c r="AM108" s="104"/>
      <c r="AN108" s="104"/>
      <c r="AO108" s="104"/>
      <c r="AP108" s="105"/>
    </row>
    <row r="109" spans="1:42" ht="32.5" customHeight="1" x14ac:dyDescent="0.35">
      <c r="A109" s="91">
        <v>107</v>
      </c>
      <c r="B109" s="92">
        <v>41590</v>
      </c>
      <c r="C109" s="93" t="s">
        <v>37</v>
      </c>
      <c r="D109" s="94" t="s">
        <v>2042</v>
      </c>
      <c r="E109" s="93" t="s">
        <v>78</v>
      </c>
      <c r="F109" s="95" t="s">
        <v>213</v>
      </c>
      <c r="G109" s="96" t="s">
        <v>412</v>
      </c>
      <c r="H109" s="97" t="s">
        <v>480</v>
      </c>
      <c r="I109" s="97">
        <v>23</v>
      </c>
      <c r="J109" s="94" t="s">
        <v>2240</v>
      </c>
      <c r="K109" s="97" t="s">
        <v>561</v>
      </c>
      <c r="L109" s="97" t="s">
        <v>546</v>
      </c>
      <c r="M109" s="97" t="s">
        <v>2208</v>
      </c>
      <c r="N109" s="94" t="s">
        <v>2207</v>
      </c>
      <c r="O109" s="97" t="s">
        <v>35</v>
      </c>
      <c r="P109" s="98"/>
      <c r="Q109" s="92">
        <v>42477</v>
      </c>
      <c r="R109" s="93" t="s">
        <v>35</v>
      </c>
      <c r="S109" s="94" t="s">
        <v>35</v>
      </c>
      <c r="T109" s="93" t="s">
        <v>1493</v>
      </c>
      <c r="U109" s="93" t="s">
        <v>1504</v>
      </c>
      <c r="V109" s="93" t="s">
        <v>1647</v>
      </c>
      <c r="W109" s="95" t="s">
        <v>1919</v>
      </c>
      <c r="X109" s="96" t="s">
        <v>1475</v>
      </c>
      <c r="Y109" s="94" t="s">
        <v>1475</v>
      </c>
      <c r="Z109" s="97" t="s">
        <v>825</v>
      </c>
      <c r="AA109" s="97" t="s">
        <v>826</v>
      </c>
      <c r="AB109" s="97"/>
      <c r="AC109" s="99">
        <v>42342</v>
      </c>
      <c r="AD109" s="98" t="s">
        <v>1466</v>
      </c>
      <c r="AE109" s="100"/>
      <c r="AF109" s="101" t="s">
        <v>1211</v>
      </c>
      <c r="AG109" s="102" t="s">
        <v>1212</v>
      </c>
      <c r="AH109" s="102"/>
      <c r="AI109" s="102"/>
      <c r="AJ109" s="103"/>
      <c r="AK109" s="106">
        <v>493</v>
      </c>
      <c r="AL109" s="104" t="s">
        <v>2276</v>
      </c>
      <c r="AM109" s="104"/>
      <c r="AN109" s="104"/>
      <c r="AO109" s="104"/>
      <c r="AP109" s="105"/>
    </row>
    <row r="110" spans="1:42" ht="32.5" customHeight="1" x14ac:dyDescent="0.35">
      <c r="A110" s="91">
        <v>108</v>
      </c>
      <c r="B110" s="92">
        <v>42171</v>
      </c>
      <c r="C110" s="93" t="s">
        <v>36</v>
      </c>
      <c r="D110" s="94" t="s">
        <v>2041</v>
      </c>
      <c r="E110" s="93" t="s">
        <v>35</v>
      </c>
      <c r="F110" s="95" t="s">
        <v>242</v>
      </c>
      <c r="G110" s="96" t="s">
        <v>402</v>
      </c>
      <c r="H110" s="97"/>
      <c r="I110" s="97" t="s">
        <v>35</v>
      </c>
      <c r="J110" s="94" t="s">
        <v>35</v>
      </c>
      <c r="K110" s="97" t="s">
        <v>548</v>
      </c>
      <c r="L110" s="97" t="s">
        <v>546</v>
      </c>
      <c r="M110" s="97" t="s">
        <v>35</v>
      </c>
      <c r="N110" s="94" t="s">
        <v>35</v>
      </c>
      <c r="O110" s="97" t="s">
        <v>35</v>
      </c>
      <c r="P110" s="98"/>
      <c r="Q110" s="92">
        <v>42477</v>
      </c>
      <c r="R110" s="93" t="s">
        <v>35</v>
      </c>
      <c r="S110" s="94" t="s">
        <v>35</v>
      </c>
      <c r="T110" s="93" t="s">
        <v>1519</v>
      </c>
      <c r="U110" s="93" t="s">
        <v>1498</v>
      </c>
      <c r="V110" s="93" t="s">
        <v>2022</v>
      </c>
      <c r="W110" s="95"/>
      <c r="X110" s="96" t="s">
        <v>35</v>
      </c>
      <c r="Y110" s="94" t="s">
        <v>35</v>
      </c>
      <c r="Z110" s="97"/>
      <c r="AA110" s="97" t="s">
        <v>865</v>
      </c>
      <c r="AB110" s="97"/>
      <c r="AC110" s="99"/>
      <c r="AD110" s="98"/>
      <c r="AE110" s="100"/>
      <c r="AF110" s="101" t="s">
        <v>1392</v>
      </c>
      <c r="AG110" s="102"/>
      <c r="AH110" s="102"/>
      <c r="AI110" s="102"/>
      <c r="AJ110" s="103"/>
      <c r="AK110" s="106">
        <v>1824</v>
      </c>
      <c r="AL110" s="104" t="s">
        <v>2276</v>
      </c>
      <c r="AM110" s="104"/>
      <c r="AN110" s="104"/>
      <c r="AO110" s="104"/>
      <c r="AP110" s="105"/>
    </row>
    <row r="111" spans="1:42" ht="32.5" customHeight="1" x14ac:dyDescent="0.35">
      <c r="A111" s="91">
        <v>109</v>
      </c>
      <c r="B111" s="92">
        <v>42171</v>
      </c>
      <c r="C111" s="93" t="s">
        <v>36</v>
      </c>
      <c r="D111" s="94" t="s">
        <v>2041</v>
      </c>
      <c r="E111" s="93" t="s">
        <v>35</v>
      </c>
      <c r="F111" s="95" t="s">
        <v>242</v>
      </c>
      <c r="G111" s="96" t="s">
        <v>402</v>
      </c>
      <c r="H111" s="97"/>
      <c r="I111" s="97" t="s">
        <v>35</v>
      </c>
      <c r="J111" s="94" t="s">
        <v>35</v>
      </c>
      <c r="K111" s="97" t="s">
        <v>548</v>
      </c>
      <c r="L111" s="97" t="s">
        <v>546</v>
      </c>
      <c r="M111" s="97" t="s">
        <v>35</v>
      </c>
      <c r="N111" s="94" t="s">
        <v>35</v>
      </c>
      <c r="O111" s="97" t="s">
        <v>35</v>
      </c>
      <c r="P111" s="98"/>
      <c r="Q111" s="92">
        <v>42477</v>
      </c>
      <c r="R111" s="93" t="s">
        <v>35</v>
      </c>
      <c r="S111" s="94" t="s">
        <v>35</v>
      </c>
      <c r="T111" s="93" t="s">
        <v>1519</v>
      </c>
      <c r="U111" s="93" t="s">
        <v>1498</v>
      </c>
      <c r="V111" s="93" t="s">
        <v>2023</v>
      </c>
      <c r="W111" s="95"/>
      <c r="X111" s="96" t="s">
        <v>35</v>
      </c>
      <c r="Y111" s="94" t="s">
        <v>35</v>
      </c>
      <c r="Z111" s="97"/>
      <c r="AA111" s="97" t="s">
        <v>865</v>
      </c>
      <c r="AB111" s="97"/>
      <c r="AC111" s="99"/>
      <c r="AD111" s="98"/>
      <c r="AE111" s="100"/>
      <c r="AF111" s="101" t="s">
        <v>1393</v>
      </c>
      <c r="AG111" s="102"/>
      <c r="AH111" s="102"/>
      <c r="AI111" s="102"/>
      <c r="AJ111" s="103"/>
      <c r="AK111" s="106">
        <v>1825</v>
      </c>
      <c r="AL111" s="104" t="s">
        <v>2276</v>
      </c>
      <c r="AM111" s="104"/>
      <c r="AN111" s="104"/>
      <c r="AO111" s="104"/>
      <c r="AP111" s="105"/>
    </row>
    <row r="112" spans="1:42" ht="32.5" customHeight="1" x14ac:dyDescent="0.35">
      <c r="A112" s="91">
        <v>110</v>
      </c>
      <c r="B112" s="92">
        <v>42171</v>
      </c>
      <c r="C112" s="93" t="s">
        <v>36</v>
      </c>
      <c r="D112" s="94" t="s">
        <v>2041</v>
      </c>
      <c r="E112" s="93" t="s">
        <v>35</v>
      </c>
      <c r="F112" s="95" t="s">
        <v>242</v>
      </c>
      <c r="G112" s="96" t="s">
        <v>402</v>
      </c>
      <c r="H112" s="97"/>
      <c r="I112" s="97" t="s">
        <v>35</v>
      </c>
      <c r="J112" s="94" t="s">
        <v>35</v>
      </c>
      <c r="K112" s="97" t="s">
        <v>548</v>
      </c>
      <c r="L112" s="97" t="s">
        <v>546</v>
      </c>
      <c r="M112" s="97" t="s">
        <v>35</v>
      </c>
      <c r="N112" s="94" t="s">
        <v>35</v>
      </c>
      <c r="O112" s="97" t="s">
        <v>35</v>
      </c>
      <c r="P112" s="98"/>
      <c r="Q112" s="92">
        <v>42477</v>
      </c>
      <c r="R112" s="93" t="s">
        <v>35</v>
      </c>
      <c r="S112" s="94" t="s">
        <v>35</v>
      </c>
      <c r="T112" s="93" t="s">
        <v>1519</v>
      </c>
      <c r="U112" s="93" t="s">
        <v>1498</v>
      </c>
      <c r="V112" s="93" t="s">
        <v>2024</v>
      </c>
      <c r="W112" s="95"/>
      <c r="X112" s="96" t="s">
        <v>35</v>
      </c>
      <c r="Y112" s="94" t="s">
        <v>35</v>
      </c>
      <c r="Z112" s="97"/>
      <c r="AA112" s="97" t="s">
        <v>865</v>
      </c>
      <c r="AB112" s="97"/>
      <c r="AC112" s="99"/>
      <c r="AD112" s="98"/>
      <c r="AE112" s="100"/>
      <c r="AF112" s="101" t="s">
        <v>1395</v>
      </c>
      <c r="AG112" s="102"/>
      <c r="AH112" s="102"/>
      <c r="AI112" s="102"/>
      <c r="AJ112" s="103"/>
      <c r="AK112" s="106">
        <v>1826</v>
      </c>
      <c r="AL112" s="104" t="s">
        <v>2276</v>
      </c>
      <c r="AM112" s="104"/>
      <c r="AN112" s="104"/>
      <c r="AO112" s="104"/>
      <c r="AP112" s="105"/>
    </row>
    <row r="113" spans="1:42" ht="32.5" customHeight="1" x14ac:dyDescent="0.35">
      <c r="A113" s="91">
        <v>111</v>
      </c>
      <c r="B113" s="92">
        <v>42171</v>
      </c>
      <c r="C113" s="93" t="s">
        <v>36</v>
      </c>
      <c r="D113" s="94" t="s">
        <v>2041</v>
      </c>
      <c r="E113" s="93" t="s">
        <v>35</v>
      </c>
      <c r="F113" s="95" t="s">
        <v>242</v>
      </c>
      <c r="G113" s="96" t="s">
        <v>402</v>
      </c>
      <c r="H113" s="97"/>
      <c r="I113" s="97" t="s">
        <v>35</v>
      </c>
      <c r="J113" s="94" t="s">
        <v>35</v>
      </c>
      <c r="K113" s="97" t="s">
        <v>548</v>
      </c>
      <c r="L113" s="97" t="s">
        <v>546</v>
      </c>
      <c r="M113" s="97" t="s">
        <v>35</v>
      </c>
      <c r="N113" s="94" t="s">
        <v>35</v>
      </c>
      <c r="O113" s="97" t="s">
        <v>35</v>
      </c>
      <c r="P113" s="98"/>
      <c r="Q113" s="92">
        <v>42477</v>
      </c>
      <c r="R113" s="93" t="s">
        <v>35</v>
      </c>
      <c r="S113" s="94" t="s">
        <v>35</v>
      </c>
      <c r="T113" s="93" t="s">
        <v>1519</v>
      </c>
      <c r="U113" s="93" t="s">
        <v>1498</v>
      </c>
      <c r="V113" s="93" t="s">
        <v>1747</v>
      </c>
      <c r="W113" s="95"/>
      <c r="X113" s="96" t="s">
        <v>35</v>
      </c>
      <c r="Y113" s="94" t="s">
        <v>35</v>
      </c>
      <c r="Z113" s="97"/>
      <c r="AA113" s="97" t="s">
        <v>865</v>
      </c>
      <c r="AB113" s="97"/>
      <c r="AC113" s="99"/>
      <c r="AD113" s="98"/>
      <c r="AE113" s="100"/>
      <c r="AF113" s="101" t="s">
        <v>1396</v>
      </c>
      <c r="AG113" s="102"/>
      <c r="AH113" s="102"/>
      <c r="AI113" s="102"/>
      <c r="AJ113" s="103"/>
      <c r="AK113" s="106">
        <v>1827</v>
      </c>
      <c r="AL113" s="104" t="s">
        <v>2276</v>
      </c>
      <c r="AM113" s="104"/>
      <c r="AN113" s="104"/>
      <c r="AO113" s="104"/>
      <c r="AP113" s="105"/>
    </row>
    <row r="114" spans="1:42" ht="32.5" customHeight="1" x14ac:dyDescent="0.35">
      <c r="A114" s="91">
        <v>112</v>
      </c>
      <c r="B114" s="92">
        <v>42171</v>
      </c>
      <c r="C114" s="93" t="s">
        <v>36</v>
      </c>
      <c r="D114" s="94" t="s">
        <v>2041</v>
      </c>
      <c r="E114" s="93" t="s">
        <v>35</v>
      </c>
      <c r="F114" s="95" t="s">
        <v>242</v>
      </c>
      <c r="G114" s="96" t="s">
        <v>402</v>
      </c>
      <c r="H114" s="97"/>
      <c r="I114" s="97" t="s">
        <v>35</v>
      </c>
      <c r="J114" s="94" t="s">
        <v>35</v>
      </c>
      <c r="K114" s="97" t="s">
        <v>548</v>
      </c>
      <c r="L114" s="97" t="s">
        <v>546</v>
      </c>
      <c r="M114" s="97" t="s">
        <v>35</v>
      </c>
      <c r="N114" s="94" t="s">
        <v>35</v>
      </c>
      <c r="O114" s="97" t="s">
        <v>35</v>
      </c>
      <c r="P114" s="98"/>
      <c r="Q114" s="92">
        <v>42477</v>
      </c>
      <c r="R114" s="93" t="s">
        <v>35</v>
      </c>
      <c r="S114" s="94" t="s">
        <v>35</v>
      </c>
      <c r="T114" s="93" t="s">
        <v>1519</v>
      </c>
      <c r="U114" s="93" t="s">
        <v>1498</v>
      </c>
      <c r="V114" s="93" t="s">
        <v>2025</v>
      </c>
      <c r="W114" s="95"/>
      <c r="X114" s="96" t="s">
        <v>35</v>
      </c>
      <c r="Y114" s="94" t="s">
        <v>35</v>
      </c>
      <c r="Z114" s="97"/>
      <c r="AA114" s="97" t="s">
        <v>865</v>
      </c>
      <c r="AB114" s="97"/>
      <c r="AC114" s="99"/>
      <c r="AD114" s="98"/>
      <c r="AE114" s="100"/>
      <c r="AF114" s="101" t="s">
        <v>1397</v>
      </c>
      <c r="AG114" s="102"/>
      <c r="AH114" s="102"/>
      <c r="AI114" s="102"/>
      <c r="AJ114" s="103"/>
      <c r="AK114" s="106">
        <v>1828</v>
      </c>
      <c r="AL114" s="104" t="s">
        <v>2276</v>
      </c>
      <c r="AM114" s="104"/>
      <c r="AN114" s="104"/>
      <c r="AO114" s="104"/>
      <c r="AP114" s="105"/>
    </row>
    <row r="115" spans="1:42" ht="32.5" customHeight="1" x14ac:dyDescent="0.35">
      <c r="A115" s="91">
        <v>113</v>
      </c>
      <c r="B115" s="92">
        <v>42171</v>
      </c>
      <c r="C115" s="93" t="s">
        <v>36</v>
      </c>
      <c r="D115" s="94" t="s">
        <v>2041</v>
      </c>
      <c r="E115" s="93" t="s">
        <v>35</v>
      </c>
      <c r="F115" s="95" t="s">
        <v>242</v>
      </c>
      <c r="G115" s="96" t="s">
        <v>402</v>
      </c>
      <c r="H115" s="97"/>
      <c r="I115" s="97" t="s">
        <v>35</v>
      </c>
      <c r="J115" s="94" t="s">
        <v>35</v>
      </c>
      <c r="K115" s="97" t="s">
        <v>548</v>
      </c>
      <c r="L115" s="97" t="s">
        <v>546</v>
      </c>
      <c r="M115" s="97" t="s">
        <v>35</v>
      </c>
      <c r="N115" s="94" t="s">
        <v>35</v>
      </c>
      <c r="O115" s="97" t="s">
        <v>35</v>
      </c>
      <c r="P115" s="98"/>
      <c r="Q115" s="92">
        <v>42477</v>
      </c>
      <c r="R115" s="93" t="s">
        <v>35</v>
      </c>
      <c r="S115" s="94" t="s">
        <v>35</v>
      </c>
      <c r="T115" s="93" t="s">
        <v>1519</v>
      </c>
      <c r="U115" s="93" t="s">
        <v>1498</v>
      </c>
      <c r="V115" s="93" t="s">
        <v>2026</v>
      </c>
      <c r="W115" s="95"/>
      <c r="X115" s="96" t="s">
        <v>35</v>
      </c>
      <c r="Y115" s="94" t="s">
        <v>35</v>
      </c>
      <c r="Z115" s="97"/>
      <c r="AA115" s="97" t="s">
        <v>865</v>
      </c>
      <c r="AB115" s="97"/>
      <c r="AC115" s="99"/>
      <c r="AD115" s="98"/>
      <c r="AE115" s="100"/>
      <c r="AF115" s="101" t="s">
        <v>1398</v>
      </c>
      <c r="AG115" s="102"/>
      <c r="AH115" s="102"/>
      <c r="AI115" s="102"/>
      <c r="AJ115" s="103"/>
      <c r="AK115" s="106">
        <v>1829</v>
      </c>
      <c r="AL115" s="104" t="s">
        <v>2276</v>
      </c>
      <c r="AM115" s="104"/>
      <c r="AN115" s="104"/>
      <c r="AO115" s="104"/>
      <c r="AP115" s="105"/>
    </row>
    <row r="116" spans="1:42" ht="32.5" customHeight="1" x14ac:dyDescent="0.35">
      <c r="A116" s="91">
        <v>114</v>
      </c>
      <c r="B116" s="92">
        <v>42171</v>
      </c>
      <c r="C116" s="93" t="s">
        <v>36</v>
      </c>
      <c r="D116" s="94" t="s">
        <v>2041</v>
      </c>
      <c r="E116" s="93" t="s">
        <v>35</v>
      </c>
      <c r="F116" s="95" t="s">
        <v>242</v>
      </c>
      <c r="G116" s="96" t="s">
        <v>402</v>
      </c>
      <c r="H116" s="97"/>
      <c r="I116" s="97" t="s">
        <v>35</v>
      </c>
      <c r="J116" s="94" t="s">
        <v>35</v>
      </c>
      <c r="K116" s="97" t="s">
        <v>548</v>
      </c>
      <c r="L116" s="97" t="s">
        <v>546</v>
      </c>
      <c r="M116" s="97" t="s">
        <v>35</v>
      </c>
      <c r="N116" s="94" t="s">
        <v>35</v>
      </c>
      <c r="O116" s="97" t="s">
        <v>35</v>
      </c>
      <c r="P116" s="98"/>
      <c r="Q116" s="92">
        <v>42477</v>
      </c>
      <c r="R116" s="93" t="s">
        <v>35</v>
      </c>
      <c r="S116" s="94" t="s">
        <v>35</v>
      </c>
      <c r="T116" s="93" t="s">
        <v>1519</v>
      </c>
      <c r="U116" s="93" t="s">
        <v>1498</v>
      </c>
      <c r="V116" s="93" t="s">
        <v>2027</v>
      </c>
      <c r="W116" s="95"/>
      <c r="X116" s="96" t="s">
        <v>35</v>
      </c>
      <c r="Y116" s="94" t="s">
        <v>35</v>
      </c>
      <c r="Z116" s="97"/>
      <c r="AA116" s="97" t="s">
        <v>865</v>
      </c>
      <c r="AB116" s="97"/>
      <c r="AC116" s="99"/>
      <c r="AD116" s="98"/>
      <c r="AE116" s="100"/>
      <c r="AF116" s="101" t="s">
        <v>1399</v>
      </c>
      <c r="AG116" s="102"/>
      <c r="AH116" s="102"/>
      <c r="AI116" s="102"/>
      <c r="AJ116" s="103"/>
      <c r="AK116" s="106">
        <v>1830</v>
      </c>
      <c r="AL116" s="104" t="s">
        <v>2276</v>
      </c>
      <c r="AM116" s="104"/>
      <c r="AN116" s="104"/>
      <c r="AO116" s="104"/>
      <c r="AP116" s="105"/>
    </row>
    <row r="117" spans="1:42" ht="32.5" customHeight="1" x14ac:dyDescent="0.35">
      <c r="A117" s="91">
        <v>115</v>
      </c>
      <c r="B117" s="92">
        <v>42171</v>
      </c>
      <c r="C117" s="93" t="s">
        <v>36</v>
      </c>
      <c r="D117" s="94" t="s">
        <v>2041</v>
      </c>
      <c r="E117" s="93" t="s">
        <v>35</v>
      </c>
      <c r="F117" s="95" t="s">
        <v>242</v>
      </c>
      <c r="G117" s="96" t="s">
        <v>402</v>
      </c>
      <c r="H117" s="97"/>
      <c r="I117" s="97" t="s">
        <v>35</v>
      </c>
      <c r="J117" s="94" t="s">
        <v>35</v>
      </c>
      <c r="K117" s="97" t="s">
        <v>548</v>
      </c>
      <c r="L117" s="97" t="s">
        <v>546</v>
      </c>
      <c r="M117" s="97" t="s">
        <v>35</v>
      </c>
      <c r="N117" s="94" t="s">
        <v>35</v>
      </c>
      <c r="O117" s="97" t="s">
        <v>35</v>
      </c>
      <c r="P117" s="98"/>
      <c r="Q117" s="92">
        <v>42477</v>
      </c>
      <c r="R117" s="93" t="s">
        <v>35</v>
      </c>
      <c r="S117" s="94" t="s">
        <v>35</v>
      </c>
      <c r="T117" s="93" t="s">
        <v>1519</v>
      </c>
      <c r="U117" s="93" t="s">
        <v>1498</v>
      </c>
      <c r="V117" s="93" t="s">
        <v>2028</v>
      </c>
      <c r="W117" s="95"/>
      <c r="X117" s="96" t="s">
        <v>35</v>
      </c>
      <c r="Y117" s="94" t="s">
        <v>35</v>
      </c>
      <c r="Z117" s="97"/>
      <c r="AA117" s="97" t="s">
        <v>865</v>
      </c>
      <c r="AB117" s="97"/>
      <c r="AC117" s="99"/>
      <c r="AD117" s="98"/>
      <c r="AE117" s="100"/>
      <c r="AF117" s="101" t="s">
        <v>1400</v>
      </c>
      <c r="AG117" s="102"/>
      <c r="AH117" s="102"/>
      <c r="AI117" s="102"/>
      <c r="AJ117" s="103"/>
      <c r="AK117" s="106">
        <v>1831</v>
      </c>
      <c r="AL117" s="104" t="s">
        <v>2276</v>
      </c>
      <c r="AM117" s="104"/>
      <c r="AN117" s="104"/>
      <c r="AO117" s="104"/>
      <c r="AP117" s="105"/>
    </row>
    <row r="118" spans="1:42" ht="32.5" customHeight="1" x14ac:dyDescent="0.35">
      <c r="A118" s="91">
        <v>116</v>
      </c>
      <c r="B118" s="92">
        <v>42171</v>
      </c>
      <c r="C118" s="93" t="s">
        <v>36</v>
      </c>
      <c r="D118" s="94" t="s">
        <v>2041</v>
      </c>
      <c r="E118" s="93" t="s">
        <v>35</v>
      </c>
      <c r="F118" s="95" t="s">
        <v>242</v>
      </c>
      <c r="G118" s="96" t="s">
        <v>402</v>
      </c>
      <c r="H118" s="97"/>
      <c r="I118" s="97" t="s">
        <v>35</v>
      </c>
      <c r="J118" s="94" t="s">
        <v>35</v>
      </c>
      <c r="K118" s="97" t="s">
        <v>548</v>
      </c>
      <c r="L118" s="97" t="s">
        <v>546</v>
      </c>
      <c r="M118" s="97" t="s">
        <v>35</v>
      </c>
      <c r="N118" s="94" t="s">
        <v>35</v>
      </c>
      <c r="O118" s="97" t="s">
        <v>35</v>
      </c>
      <c r="P118" s="98"/>
      <c r="Q118" s="92">
        <v>42477</v>
      </c>
      <c r="R118" s="93" t="s">
        <v>35</v>
      </c>
      <c r="S118" s="94" t="s">
        <v>35</v>
      </c>
      <c r="T118" s="93" t="s">
        <v>1519</v>
      </c>
      <c r="U118" s="93" t="s">
        <v>1498</v>
      </c>
      <c r="V118" s="93" t="s">
        <v>2029</v>
      </c>
      <c r="W118" s="95"/>
      <c r="X118" s="96" t="s">
        <v>35</v>
      </c>
      <c r="Y118" s="94" t="s">
        <v>35</v>
      </c>
      <c r="Z118" s="97"/>
      <c r="AA118" s="97" t="s">
        <v>865</v>
      </c>
      <c r="AB118" s="97"/>
      <c r="AC118" s="99"/>
      <c r="AD118" s="98"/>
      <c r="AE118" s="100"/>
      <c r="AF118" s="101" t="s">
        <v>1404</v>
      </c>
      <c r="AG118" s="102"/>
      <c r="AH118" s="102"/>
      <c r="AI118" s="102"/>
      <c r="AJ118" s="103"/>
      <c r="AK118" s="106">
        <v>1832</v>
      </c>
      <c r="AL118" s="104" t="s">
        <v>2276</v>
      </c>
      <c r="AM118" s="104"/>
      <c r="AN118" s="104"/>
      <c r="AO118" s="104"/>
      <c r="AP118" s="105"/>
    </row>
    <row r="119" spans="1:42" ht="32.5" customHeight="1" x14ac:dyDescent="0.35">
      <c r="A119" s="91">
        <v>117</v>
      </c>
      <c r="B119" s="92">
        <v>42171</v>
      </c>
      <c r="C119" s="93" t="s">
        <v>36</v>
      </c>
      <c r="D119" s="94" t="s">
        <v>2041</v>
      </c>
      <c r="E119" s="93" t="s">
        <v>35</v>
      </c>
      <c r="F119" s="95" t="s">
        <v>242</v>
      </c>
      <c r="G119" s="96" t="s">
        <v>402</v>
      </c>
      <c r="H119" s="97"/>
      <c r="I119" s="97" t="s">
        <v>35</v>
      </c>
      <c r="J119" s="94" t="s">
        <v>35</v>
      </c>
      <c r="K119" s="97" t="s">
        <v>548</v>
      </c>
      <c r="L119" s="97" t="s">
        <v>546</v>
      </c>
      <c r="M119" s="97" t="s">
        <v>35</v>
      </c>
      <c r="N119" s="94" t="s">
        <v>35</v>
      </c>
      <c r="O119" s="97" t="s">
        <v>35</v>
      </c>
      <c r="P119" s="98"/>
      <c r="Q119" s="92">
        <v>42477</v>
      </c>
      <c r="R119" s="93" t="s">
        <v>35</v>
      </c>
      <c r="S119" s="94" t="s">
        <v>35</v>
      </c>
      <c r="T119" s="93" t="s">
        <v>1508</v>
      </c>
      <c r="U119" s="93" t="s">
        <v>1498</v>
      </c>
      <c r="V119" s="93" t="s">
        <v>2179</v>
      </c>
      <c r="W119" s="95"/>
      <c r="X119" s="96" t="s">
        <v>35</v>
      </c>
      <c r="Y119" s="94" t="s">
        <v>35</v>
      </c>
      <c r="Z119" s="97"/>
      <c r="AA119" s="97" t="s">
        <v>865</v>
      </c>
      <c r="AB119" s="97"/>
      <c r="AC119" s="99"/>
      <c r="AD119" s="98"/>
      <c r="AE119" s="100"/>
      <c r="AF119" s="101" t="s">
        <v>1394</v>
      </c>
      <c r="AG119" s="102"/>
      <c r="AH119" s="102"/>
      <c r="AI119" s="102"/>
      <c r="AJ119" s="103"/>
      <c r="AK119" s="106">
        <v>1833</v>
      </c>
      <c r="AL119" s="104" t="s">
        <v>2276</v>
      </c>
      <c r="AM119" s="104"/>
      <c r="AN119" s="104"/>
      <c r="AO119" s="104"/>
      <c r="AP119" s="105"/>
    </row>
    <row r="120" spans="1:42" ht="32.5" customHeight="1" x14ac:dyDescent="0.35">
      <c r="A120" s="91">
        <v>118</v>
      </c>
      <c r="B120" s="92">
        <v>42171</v>
      </c>
      <c r="C120" s="93" t="s">
        <v>36</v>
      </c>
      <c r="D120" s="94" t="s">
        <v>2041</v>
      </c>
      <c r="E120" s="93" t="s">
        <v>35</v>
      </c>
      <c r="F120" s="95" t="s">
        <v>242</v>
      </c>
      <c r="G120" s="96" t="s">
        <v>402</v>
      </c>
      <c r="H120" s="97"/>
      <c r="I120" s="97" t="s">
        <v>35</v>
      </c>
      <c r="J120" s="94" t="s">
        <v>35</v>
      </c>
      <c r="K120" s="97" t="s">
        <v>548</v>
      </c>
      <c r="L120" s="97" t="s">
        <v>546</v>
      </c>
      <c r="M120" s="97" t="s">
        <v>35</v>
      </c>
      <c r="N120" s="94" t="s">
        <v>35</v>
      </c>
      <c r="O120" s="97" t="s">
        <v>35</v>
      </c>
      <c r="P120" s="98"/>
      <c r="Q120" s="92">
        <v>42477</v>
      </c>
      <c r="R120" s="93" t="s">
        <v>35</v>
      </c>
      <c r="S120" s="94" t="s">
        <v>35</v>
      </c>
      <c r="T120" s="93" t="s">
        <v>1508</v>
      </c>
      <c r="U120" s="93" t="s">
        <v>1498</v>
      </c>
      <c r="V120" s="93" t="s">
        <v>1748</v>
      </c>
      <c r="W120" s="95"/>
      <c r="X120" s="96" t="s">
        <v>35</v>
      </c>
      <c r="Y120" s="94" t="s">
        <v>35</v>
      </c>
      <c r="Z120" s="97"/>
      <c r="AA120" s="97" t="s">
        <v>865</v>
      </c>
      <c r="AB120" s="97"/>
      <c r="AC120" s="99"/>
      <c r="AD120" s="98"/>
      <c r="AE120" s="100"/>
      <c r="AF120" s="101" t="s">
        <v>1401</v>
      </c>
      <c r="AG120" s="102"/>
      <c r="AH120" s="102"/>
      <c r="AI120" s="102"/>
      <c r="AJ120" s="103"/>
      <c r="AK120" s="106">
        <v>1834</v>
      </c>
      <c r="AL120" s="104" t="s">
        <v>2276</v>
      </c>
      <c r="AM120" s="104"/>
      <c r="AN120" s="104"/>
      <c r="AO120" s="104"/>
      <c r="AP120" s="105"/>
    </row>
    <row r="121" spans="1:42" ht="32.5" customHeight="1" x14ac:dyDescent="0.35">
      <c r="A121" s="91">
        <v>119</v>
      </c>
      <c r="B121" s="92">
        <v>42171</v>
      </c>
      <c r="C121" s="93" t="s">
        <v>36</v>
      </c>
      <c r="D121" s="94" t="s">
        <v>2041</v>
      </c>
      <c r="E121" s="93" t="s">
        <v>35</v>
      </c>
      <c r="F121" s="95" t="s">
        <v>242</v>
      </c>
      <c r="G121" s="96" t="s">
        <v>402</v>
      </c>
      <c r="H121" s="97"/>
      <c r="I121" s="97" t="s">
        <v>35</v>
      </c>
      <c r="J121" s="94" t="s">
        <v>35</v>
      </c>
      <c r="K121" s="97" t="s">
        <v>548</v>
      </c>
      <c r="L121" s="97" t="s">
        <v>546</v>
      </c>
      <c r="M121" s="97" t="s">
        <v>35</v>
      </c>
      <c r="N121" s="94" t="s">
        <v>35</v>
      </c>
      <c r="O121" s="97" t="s">
        <v>35</v>
      </c>
      <c r="P121" s="98"/>
      <c r="Q121" s="92">
        <v>42477</v>
      </c>
      <c r="R121" s="93" t="s">
        <v>35</v>
      </c>
      <c r="S121" s="94" t="s">
        <v>35</v>
      </c>
      <c r="T121" s="93" t="s">
        <v>1508</v>
      </c>
      <c r="U121" s="93" t="s">
        <v>1498</v>
      </c>
      <c r="V121" s="93" t="s">
        <v>2170</v>
      </c>
      <c r="W121" s="95"/>
      <c r="X121" s="96" t="s">
        <v>35</v>
      </c>
      <c r="Y121" s="94" t="s">
        <v>35</v>
      </c>
      <c r="Z121" s="97"/>
      <c r="AA121" s="97" t="s">
        <v>865</v>
      </c>
      <c r="AB121" s="97"/>
      <c r="AC121" s="99"/>
      <c r="AD121" s="98"/>
      <c r="AE121" s="100"/>
      <c r="AF121" s="101" t="s">
        <v>1402</v>
      </c>
      <c r="AG121" s="102"/>
      <c r="AH121" s="102"/>
      <c r="AI121" s="102"/>
      <c r="AJ121" s="103"/>
      <c r="AK121" s="106">
        <v>1835</v>
      </c>
      <c r="AL121" s="104" t="s">
        <v>2276</v>
      </c>
      <c r="AM121" s="104"/>
      <c r="AN121" s="104"/>
      <c r="AO121" s="104"/>
      <c r="AP121" s="105"/>
    </row>
    <row r="122" spans="1:42" ht="32.5" customHeight="1" x14ac:dyDescent="0.35">
      <c r="A122" s="91">
        <v>120</v>
      </c>
      <c r="B122" s="92">
        <v>42171</v>
      </c>
      <c r="C122" s="93" t="s">
        <v>36</v>
      </c>
      <c r="D122" s="94" t="s">
        <v>2041</v>
      </c>
      <c r="E122" s="93" t="s">
        <v>35</v>
      </c>
      <c r="F122" s="95" t="s">
        <v>242</v>
      </c>
      <c r="G122" s="96" t="s">
        <v>402</v>
      </c>
      <c r="H122" s="97"/>
      <c r="I122" s="97" t="s">
        <v>35</v>
      </c>
      <c r="J122" s="94" t="s">
        <v>35</v>
      </c>
      <c r="K122" s="97" t="s">
        <v>548</v>
      </c>
      <c r="L122" s="97" t="s">
        <v>546</v>
      </c>
      <c r="M122" s="97" t="s">
        <v>35</v>
      </c>
      <c r="N122" s="94" t="s">
        <v>35</v>
      </c>
      <c r="O122" s="97" t="s">
        <v>35</v>
      </c>
      <c r="P122" s="98"/>
      <c r="Q122" s="92">
        <v>42477</v>
      </c>
      <c r="R122" s="93" t="s">
        <v>35</v>
      </c>
      <c r="S122" s="94" t="s">
        <v>35</v>
      </c>
      <c r="T122" s="93" t="s">
        <v>1508</v>
      </c>
      <c r="U122" s="93" t="s">
        <v>1498</v>
      </c>
      <c r="V122" s="93" t="s">
        <v>2181</v>
      </c>
      <c r="W122" s="95"/>
      <c r="X122" s="96" t="s">
        <v>35</v>
      </c>
      <c r="Y122" s="94" t="s">
        <v>35</v>
      </c>
      <c r="Z122" s="97"/>
      <c r="AA122" s="97" t="s">
        <v>865</v>
      </c>
      <c r="AB122" s="97"/>
      <c r="AC122" s="99"/>
      <c r="AD122" s="98"/>
      <c r="AE122" s="100"/>
      <c r="AF122" s="101" t="s">
        <v>1403</v>
      </c>
      <c r="AG122" s="102"/>
      <c r="AH122" s="102"/>
      <c r="AI122" s="102"/>
      <c r="AJ122" s="103"/>
      <c r="AK122" s="106">
        <v>1836</v>
      </c>
      <c r="AL122" s="104" t="s">
        <v>2276</v>
      </c>
      <c r="AM122" s="104"/>
      <c r="AN122" s="104"/>
      <c r="AO122" s="104"/>
      <c r="AP122" s="105"/>
    </row>
    <row r="123" spans="1:42" ht="32.5" customHeight="1" x14ac:dyDescent="0.35">
      <c r="A123" s="91">
        <v>121</v>
      </c>
      <c r="B123" s="92">
        <v>42171</v>
      </c>
      <c r="C123" s="93" t="s">
        <v>36</v>
      </c>
      <c r="D123" s="94" t="s">
        <v>2041</v>
      </c>
      <c r="E123" s="93" t="s">
        <v>35</v>
      </c>
      <c r="F123" s="95" t="s">
        <v>242</v>
      </c>
      <c r="G123" s="96" t="s">
        <v>402</v>
      </c>
      <c r="H123" s="97"/>
      <c r="I123" s="97" t="s">
        <v>35</v>
      </c>
      <c r="J123" s="94" t="s">
        <v>35</v>
      </c>
      <c r="K123" s="97" t="s">
        <v>548</v>
      </c>
      <c r="L123" s="97" t="s">
        <v>546</v>
      </c>
      <c r="M123" s="97" t="s">
        <v>35</v>
      </c>
      <c r="N123" s="94" t="s">
        <v>35</v>
      </c>
      <c r="O123" s="97" t="s">
        <v>35</v>
      </c>
      <c r="P123" s="98"/>
      <c r="Q123" s="92">
        <v>42477</v>
      </c>
      <c r="R123" s="93" t="s">
        <v>35</v>
      </c>
      <c r="S123" s="94" t="s">
        <v>35</v>
      </c>
      <c r="T123" s="93" t="s">
        <v>1508</v>
      </c>
      <c r="U123" s="93" t="s">
        <v>1498</v>
      </c>
      <c r="V123" s="93" t="s">
        <v>2201</v>
      </c>
      <c r="W123" s="95"/>
      <c r="X123" s="96" t="s">
        <v>35</v>
      </c>
      <c r="Y123" s="94" t="s">
        <v>35</v>
      </c>
      <c r="Z123" s="97"/>
      <c r="AA123" s="97" t="s">
        <v>865</v>
      </c>
      <c r="AB123" s="97"/>
      <c r="AC123" s="99"/>
      <c r="AD123" s="98"/>
      <c r="AE123" s="100"/>
      <c r="AF123" s="101" t="s">
        <v>1405</v>
      </c>
      <c r="AG123" s="102"/>
      <c r="AH123" s="102"/>
      <c r="AI123" s="102"/>
      <c r="AJ123" s="103"/>
      <c r="AK123" s="106">
        <v>1837</v>
      </c>
      <c r="AL123" s="104" t="s">
        <v>2276</v>
      </c>
      <c r="AM123" s="104"/>
      <c r="AN123" s="104"/>
      <c r="AO123" s="104"/>
      <c r="AP123" s="105"/>
    </row>
    <row r="124" spans="1:42" ht="32.5" customHeight="1" x14ac:dyDescent="0.35">
      <c r="A124" s="91">
        <v>122</v>
      </c>
      <c r="B124" s="92">
        <v>42171</v>
      </c>
      <c r="C124" s="93" t="s">
        <v>36</v>
      </c>
      <c r="D124" s="94" t="s">
        <v>2041</v>
      </c>
      <c r="E124" s="93" t="s">
        <v>35</v>
      </c>
      <c r="F124" s="95" t="s">
        <v>242</v>
      </c>
      <c r="G124" s="96" t="s">
        <v>402</v>
      </c>
      <c r="H124" s="97"/>
      <c r="I124" s="97" t="s">
        <v>35</v>
      </c>
      <c r="J124" s="94" t="s">
        <v>35</v>
      </c>
      <c r="K124" s="97" t="s">
        <v>548</v>
      </c>
      <c r="L124" s="97" t="s">
        <v>546</v>
      </c>
      <c r="M124" s="97" t="s">
        <v>35</v>
      </c>
      <c r="N124" s="94" t="s">
        <v>35</v>
      </c>
      <c r="O124" s="97" t="s">
        <v>35</v>
      </c>
      <c r="P124" s="98"/>
      <c r="Q124" s="92">
        <v>42477</v>
      </c>
      <c r="R124" s="93" t="s">
        <v>35</v>
      </c>
      <c r="S124" s="94" t="s">
        <v>35</v>
      </c>
      <c r="T124" s="93" t="s">
        <v>1508</v>
      </c>
      <c r="U124" s="93" t="s">
        <v>1498</v>
      </c>
      <c r="V124" s="93" t="s">
        <v>1749</v>
      </c>
      <c r="W124" s="95"/>
      <c r="X124" s="96" t="s">
        <v>35</v>
      </c>
      <c r="Y124" s="94" t="s">
        <v>35</v>
      </c>
      <c r="Z124" s="97"/>
      <c r="AA124" s="97" t="s">
        <v>865</v>
      </c>
      <c r="AB124" s="97"/>
      <c r="AC124" s="99"/>
      <c r="AD124" s="98"/>
      <c r="AE124" s="100"/>
      <c r="AF124" s="101" t="s">
        <v>1406</v>
      </c>
      <c r="AG124" s="102"/>
      <c r="AH124" s="102"/>
      <c r="AI124" s="102"/>
      <c r="AJ124" s="103"/>
      <c r="AK124" s="106">
        <v>1838</v>
      </c>
      <c r="AL124" s="104" t="s">
        <v>2276</v>
      </c>
      <c r="AM124" s="104"/>
      <c r="AN124" s="104"/>
      <c r="AO124" s="104"/>
      <c r="AP124" s="105"/>
    </row>
    <row r="125" spans="1:42" ht="32.5" customHeight="1" x14ac:dyDescent="0.35">
      <c r="A125" s="91">
        <v>123</v>
      </c>
      <c r="B125" s="92">
        <v>42171</v>
      </c>
      <c r="C125" s="93" t="s">
        <v>36</v>
      </c>
      <c r="D125" s="94" t="s">
        <v>2041</v>
      </c>
      <c r="E125" s="93" t="s">
        <v>35</v>
      </c>
      <c r="F125" s="95" t="s">
        <v>242</v>
      </c>
      <c r="G125" s="96" t="s">
        <v>402</v>
      </c>
      <c r="H125" s="97"/>
      <c r="I125" s="97" t="s">
        <v>35</v>
      </c>
      <c r="J125" s="94" t="s">
        <v>35</v>
      </c>
      <c r="K125" s="97" t="s">
        <v>548</v>
      </c>
      <c r="L125" s="97" t="s">
        <v>546</v>
      </c>
      <c r="M125" s="97" t="s">
        <v>35</v>
      </c>
      <c r="N125" s="94" t="s">
        <v>35</v>
      </c>
      <c r="O125" s="97" t="s">
        <v>35</v>
      </c>
      <c r="P125" s="98"/>
      <c r="Q125" s="92">
        <v>42477</v>
      </c>
      <c r="R125" s="93" t="s">
        <v>35</v>
      </c>
      <c r="S125" s="94" t="s">
        <v>35</v>
      </c>
      <c r="T125" s="93" t="s">
        <v>1508</v>
      </c>
      <c r="U125" s="93" t="s">
        <v>1498</v>
      </c>
      <c r="V125" s="93" t="s">
        <v>2180</v>
      </c>
      <c r="W125" s="95"/>
      <c r="X125" s="96" t="s">
        <v>35</v>
      </c>
      <c r="Y125" s="94" t="s">
        <v>35</v>
      </c>
      <c r="Z125" s="97"/>
      <c r="AA125" s="97" t="s">
        <v>865</v>
      </c>
      <c r="AB125" s="97"/>
      <c r="AC125" s="99"/>
      <c r="AD125" s="98"/>
      <c r="AE125" s="100"/>
      <c r="AF125" s="101" t="s">
        <v>1407</v>
      </c>
      <c r="AG125" s="102"/>
      <c r="AH125" s="102"/>
      <c r="AI125" s="102"/>
      <c r="AJ125" s="103"/>
      <c r="AK125" s="106">
        <v>1839</v>
      </c>
      <c r="AL125" s="104" t="s">
        <v>2276</v>
      </c>
      <c r="AM125" s="104"/>
      <c r="AN125" s="104"/>
      <c r="AO125" s="104"/>
      <c r="AP125" s="105"/>
    </row>
    <row r="126" spans="1:42" ht="32.5" customHeight="1" x14ac:dyDescent="0.35">
      <c r="A126" s="91">
        <v>124</v>
      </c>
      <c r="B126" s="92">
        <v>42171</v>
      </c>
      <c r="C126" s="93" t="s">
        <v>36</v>
      </c>
      <c r="D126" s="94" t="s">
        <v>2041</v>
      </c>
      <c r="E126" s="93" t="s">
        <v>35</v>
      </c>
      <c r="F126" s="95" t="s">
        <v>242</v>
      </c>
      <c r="G126" s="96" t="s">
        <v>402</v>
      </c>
      <c r="H126" s="97"/>
      <c r="I126" s="97" t="s">
        <v>35</v>
      </c>
      <c r="J126" s="94" t="s">
        <v>35</v>
      </c>
      <c r="K126" s="97" t="s">
        <v>548</v>
      </c>
      <c r="L126" s="97" t="s">
        <v>546</v>
      </c>
      <c r="M126" s="97" t="s">
        <v>35</v>
      </c>
      <c r="N126" s="94" t="s">
        <v>35</v>
      </c>
      <c r="O126" s="97" t="s">
        <v>35</v>
      </c>
      <c r="P126" s="98"/>
      <c r="Q126" s="92">
        <v>42477</v>
      </c>
      <c r="R126" s="93" t="s">
        <v>35</v>
      </c>
      <c r="S126" s="94" t="s">
        <v>35</v>
      </c>
      <c r="T126" s="93" t="s">
        <v>1508</v>
      </c>
      <c r="U126" s="93" t="s">
        <v>1498</v>
      </c>
      <c r="V126" s="93" t="s">
        <v>1760</v>
      </c>
      <c r="W126" s="95"/>
      <c r="X126" s="96" t="s">
        <v>35</v>
      </c>
      <c r="Y126" s="94" t="s">
        <v>35</v>
      </c>
      <c r="Z126" s="97"/>
      <c r="AA126" s="97" t="s">
        <v>865</v>
      </c>
      <c r="AB126" s="97"/>
      <c r="AC126" s="99"/>
      <c r="AD126" s="98"/>
      <c r="AE126" s="100"/>
      <c r="AF126" s="101" t="s">
        <v>1408</v>
      </c>
      <c r="AG126" s="102"/>
      <c r="AH126" s="102"/>
      <c r="AI126" s="102"/>
      <c r="AJ126" s="103"/>
      <c r="AK126" s="106">
        <v>1840</v>
      </c>
      <c r="AL126" s="104" t="s">
        <v>2276</v>
      </c>
      <c r="AM126" s="104"/>
      <c r="AN126" s="104"/>
      <c r="AO126" s="104"/>
      <c r="AP126" s="105"/>
    </row>
    <row r="127" spans="1:42" ht="32.5" customHeight="1" x14ac:dyDescent="0.35">
      <c r="A127" s="91">
        <v>125</v>
      </c>
      <c r="B127" s="92">
        <v>42349</v>
      </c>
      <c r="C127" s="93" t="s">
        <v>36</v>
      </c>
      <c r="D127" s="94" t="s">
        <v>2041</v>
      </c>
      <c r="E127" s="93" t="s">
        <v>35</v>
      </c>
      <c r="F127" s="95" t="s">
        <v>144</v>
      </c>
      <c r="G127" s="96" t="s">
        <v>254</v>
      </c>
      <c r="H127" s="97"/>
      <c r="I127" s="97" t="s">
        <v>35</v>
      </c>
      <c r="J127" s="94" t="s">
        <v>35</v>
      </c>
      <c r="K127" s="97" t="s">
        <v>548</v>
      </c>
      <c r="L127" s="97" t="s">
        <v>546</v>
      </c>
      <c r="M127" s="97" t="s">
        <v>35</v>
      </c>
      <c r="N127" s="94" t="s">
        <v>35</v>
      </c>
      <c r="O127" s="97" t="s">
        <v>627</v>
      </c>
      <c r="P127" s="98"/>
      <c r="Q127" s="92">
        <v>42477</v>
      </c>
      <c r="R127" s="93" t="s">
        <v>35</v>
      </c>
      <c r="S127" s="94" t="s">
        <v>35</v>
      </c>
      <c r="T127" s="93" t="s">
        <v>1493</v>
      </c>
      <c r="U127" s="93" t="s">
        <v>1496</v>
      </c>
      <c r="V127" s="93" t="s">
        <v>1512</v>
      </c>
      <c r="W127" s="95" t="s">
        <v>1776</v>
      </c>
      <c r="X127" s="96" t="s">
        <v>1474</v>
      </c>
      <c r="Y127" s="94" t="s">
        <v>2150</v>
      </c>
      <c r="Z127" s="97" t="s">
        <v>718</v>
      </c>
      <c r="AA127" s="97" t="s">
        <v>719</v>
      </c>
      <c r="AB127" s="97"/>
      <c r="AC127" s="99"/>
      <c r="AD127" s="98"/>
      <c r="AE127" s="100"/>
      <c r="AF127" s="101" t="s">
        <v>904</v>
      </c>
      <c r="AG127" s="102"/>
      <c r="AH127" s="102"/>
      <c r="AI127" s="102"/>
      <c r="AJ127" s="103"/>
      <c r="AK127" s="106">
        <v>1913</v>
      </c>
      <c r="AL127" s="104" t="s">
        <v>2276</v>
      </c>
      <c r="AM127" s="104"/>
      <c r="AN127" s="104"/>
      <c r="AO127" s="104"/>
      <c r="AP127" s="105"/>
    </row>
    <row r="128" spans="1:42" ht="32.5" customHeight="1" x14ac:dyDescent="0.35">
      <c r="A128" s="91">
        <v>126</v>
      </c>
      <c r="B128" s="92">
        <v>41553</v>
      </c>
      <c r="C128" s="93" t="s">
        <v>36</v>
      </c>
      <c r="D128" s="94" t="s">
        <v>2041</v>
      </c>
      <c r="E128" s="93" t="s">
        <v>77</v>
      </c>
      <c r="F128" s="95" t="s">
        <v>157</v>
      </c>
      <c r="G128" s="96" t="s">
        <v>324</v>
      </c>
      <c r="H128" s="97"/>
      <c r="I128" s="97">
        <v>22</v>
      </c>
      <c r="J128" s="94" t="s">
        <v>2240</v>
      </c>
      <c r="K128" s="97" t="s">
        <v>548</v>
      </c>
      <c r="L128" s="97" t="s">
        <v>546</v>
      </c>
      <c r="M128" s="97" t="s">
        <v>595</v>
      </c>
      <c r="N128" s="94" t="s">
        <v>556</v>
      </c>
      <c r="O128" s="97" t="s">
        <v>670</v>
      </c>
      <c r="P128" s="98"/>
      <c r="Q128" s="92">
        <v>42479</v>
      </c>
      <c r="R128" s="93" t="s">
        <v>509</v>
      </c>
      <c r="S128" s="94" t="s">
        <v>2056</v>
      </c>
      <c r="T128" s="93" t="s">
        <v>1493</v>
      </c>
      <c r="U128" s="93" t="s">
        <v>1494</v>
      </c>
      <c r="V128" s="93" t="s">
        <v>1616</v>
      </c>
      <c r="W128" s="95" t="s">
        <v>1883</v>
      </c>
      <c r="X128" s="96" t="s">
        <v>1475</v>
      </c>
      <c r="Y128" s="94" t="s">
        <v>1475</v>
      </c>
      <c r="Z128" s="97" t="s">
        <v>741</v>
      </c>
      <c r="AA128" s="97" t="s">
        <v>742</v>
      </c>
      <c r="AB128" s="97"/>
      <c r="AC128" s="99">
        <v>42981</v>
      </c>
      <c r="AD128" s="98" t="s">
        <v>1451</v>
      </c>
      <c r="AE128" s="100"/>
      <c r="AF128" s="101" t="s">
        <v>1136</v>
      </c>
      <c r="AG128" s="102" t="s">
        <v>1137</v>
      </c>
      <c r="AH128" s="102" t="s">
        <v>1138</v>
      </c>
      <c r="AI128" s="102"/>
      <c r="AJ128" s="103"/>
      <c r="AK128" s="106">
        <v>415</v>
      </c>
      <c r="AL128" s="104" t="s">
        <v>2278</v>
      </c>
      <c r="AM128" s="104"/>
      <c r="AN128" s="104"/>
      <c r="AO128" s="104"/>
      <c r="AP128" s="105"/>
    </row>
    <row r="129" spans="1:42" ht="32.5" customHeight="1" x14ac:dyDescent="0.35">
      <c r="A129" s="91">
        <v>127</v>
      </c>
      <c r="B129" s="92">
        <v>41743</v>
      </c>
      <c r="C129" s="93" t="s">
        <v>37</v>
      </c>
      <c r="D129" s="94" t="s">
        <v>2042</v>
      </c>
      <c r="E129" s="93" t="s">
        <v>90</v>
      </c>
      <c r="F129" s="95" t="s">
        <v>216</v>
      </c>
      <c r="G129" s="96" t="s">
        <v>349</v>
      </c>
      <c r="H129" s="97" t="s">
        <v>484</v>
      </c>
      <c r="I129" s="97">
        <v>27</v>
      </c>
      <c r="J129" s="94" t="s">
        <v>2240</v>
      </c>
      <c r="K129" s="97" t="s">
        <v>548</v>
      </c>
      <c r="L129" s="97" t="s">
        <v>546</v>
      </c>
      <c r="M129" s="97" t="s">
        <v>608</v>
      </c>
      <c r="N129" s="94" t="s">
        <v>2046</v>
      </c>
      <c r="O129" s="97" t="s">
        <v>35</v>
      </c>
      <c r="P129" s="98"/>
      <c r="Q129" s="92">
        <v>42480</v>
      </c>
      <c r="R129" s="93" t="s">
        <v>531</v>
      </c>
      <c r="S129" s="94" t="s">
        <v>2178</v>
      </c>
      <c r="T129" s="93" t="s">
        <v>1493</v>
      </c>
      <c r="U129" s="93" t="s">
        <v>1494</v>
      </c>
      <c r="V129" s="93" t="s">
        <v>1654</v>
      </c>
      <c r="W129" s="95" t="s">
        <v>1924</v>
      </c>
      <c r="X129" s="96" t="s">
        <v>1475</v>
      </c>
      <c r="Y129" s="94" t="s">
        <v>1475</v>
      </c>
      <c r="Z129" s="97" t="s">
        <v>831</v>
      </c>
      <c r="AA129" s="97" t="s">
        <v>832</v>
      </c>
      <c r="AB129" s="97"/>
      <c r="AC129" s="99">
        <v>42023</v>
      </c>
      <c r="AD129" s="98" t="s">
        <v>1468</v>
      </c>
      <c r="AE129" s="100"/>
      <c r="AF129" s="101" t="s">
        <v>1222</v>
      </c>
      <c r="AG129" s="102"/>
      <c r="AH129" s="102"/>
      <c r="AI129" s="102"/>
      <c r="AJ129" s="103"/>
      <c r="AK129" s="106">
        <v>1446</v>
      </c>
      <c r="AL129" s="104" t="s">
        <v>2278</v>
      </c>
      <c r="AM129" s="104"/>
      <c r="AN129" s="104"/>
      <c r="AO129" s="104"/>
      <c r="AP129" s="105"/>
    </row>
    <row r="130" spans="1:42" ht="32.5" customHeight="1" x14ac:dyDescent="0.35">
      <c r="A130" s="91">
        <v>128</v>
      </c>
      <c r="B130" s="92">
        <v>42383</v>
      </c>
      <c r="C130" s="93" t="s">
        <v>36</v>
      </c>
      <c r="D130" s="94" t="s">
        <v>2041</v>
      </c>
      <c r="E130" s="93" t="s">
        <v>69</v>
      </c>
      <c r="F130" s="95" t="s">
        <v>149</v>
      </c>
      <c r="G130" s="96" t="s">
        <v>293</v>
      </c>
      <c r="H130" s="97" t="s">
        <v>446</v>
      </c>
      <c r="I130" s="99">
        <v>31110</v>
      </c>
      <c r="J130" s="94" t="s">
        <v>2241</v>
      </c>
      <c r="K130" s="97" t="s">
        <v>548</v>
      </c>
      <c r="L130" s="97" t="s">
        <v>546</v>
      </c>
      <c r="M130" s="97" t="s">
        <v>35</v>
      </c>
      <c r="N130" s="94" t="s">
        <v>35</v>
      </c>
      <c r="O130" s="97" t="s">
        <v>40</v>
      </c>
      <c r="P130" s="98" t="s">
        <v>659</v>
      </c>
      <c r="Q130" s="92">
        <v>42480</v>
      </c>
      <c r="R130" s="93" t="s">
        <v>35</v>
      </c>
      <c r="S130" s="94" t="s">
        <v>35</v>
      </c>
      <c r="T130" s="93" t="s">
        <v>1493</v>
      </c>
      <c r="U130" s="93" t="s">
        <v>1498</v>
      </c>
      <c r="V130" s="93" t="s">
        <v>1571</v>
      </c>
      <c r="W130" s="95" t="s">
        <v>1833</v>
      </c>
      <c r="X130" s="96" t="s">
        <v>1474</v>
      </c>
      <c r="Y130" s="94" t="s">
        <v>2150</v>
      </c>
      <c r="Z130" s="97" t="s">
        <v>726</v>
      </c>
      <c r="AA130" s="97" t="s">
        <v>727</v>
      </c>
      <c r="AB130" s="97"/>
      <c r="AC130" s="99"/>
      <c r="AD130" s="98"/>
      <c r="AE130" s="100"/>
      <c r="AF130" s="101" t="s">
        <v>1039</v>
      </c>
      <c r="AG130" s="102"/>
      <c r="AH130" s="102"/>
      <c r="AI130" s="102"/>
      <c r="AJ130" s="103"/>
      <c r="AK130" s="106">
        <v>1957</v>
      </c>
      <c r="AL130" s="104" t="s">
        <v>2282</v>
      </c>
      <c r="AM130" s="104"/>
      <c r="AN130" s="104"/>
      <c r="AO130" s="104"/>
      <c r="AP130" s="105"/>
    </row>
    <row r="131" spans="1:42" ht="32.5" customHeight="1" x14ac:dyDescent="0.35">
      <c r="A131" s="91">
        <v>129</v>
      </c>
      <c r="B131" s="92">
        <v>41553</v>
      </c>
      <c r="C131" s="93" t="s">
        <v>36</v>
      </c>
      <c r="D131" s="94" t="s">
        <v>2041</v>
      </c>
      <c r="E131" s="93" t="s">
        <v>77</v>
      </c>
      <c r="F131" s="95" t="s">
        <v>157</v>
      </c>
      <c r="G131" s="96" t="s">
        <v>275</v>
      </c>
      <c r="H131" s="97" t="s">
        <v>433</v>
      </c>
      <c r="I131" s="97">
        <v>21</v>
      </c>
      <c r="J131" s="94" t="s">
        <v>2240</v>
      </c>
      <c r="K131" s="97" t="s">
        <v>548</v>
      </c>
      <c r="L131" s="97" t="s">
        <v>546</v>
      </c>
      <c r="M131" s="97" t="s">
        <v>568</v>
      </c>
      <c r="N131" s="94" t="s">
        <v>556</v>
      </c>
      <c r="O131" s="97" t="s">
        <v>644</v>
      </c>
      <c r="P131" s="98"/>
      <c r="Q131" s="92">
        <v>42482</v>
      </c>
      <c r="R131" s="93" t="s">
        <v>35</v>
      </c>
      <c r="S131" s="94" t="s">
        <v>35</v>
      </c>
      <c r="T131" s="93" t="s">
        <v>1493</v>
      </c>
      <c r="U131" s="93" t="s">
        <v>1494</v>
      </c>
      <c r="V131" s="93" t="s">
        <v>1542</v>
      </c>
      <c r="W131" s="95" t="s">
        <v>1798</v>
      </c>
      <c r="X131" s="96" t="s">
        <v>1475</v>
      </c>
      <c r="Y131" s="94" t="s">
        <v>1475</v>
      </c>
      <c r="Z131" s="97" t="s">
        <v>741</v>
      </c>
      <c r="AA131" s="97" t="s">
        <v>742</v>
      </c>
      <c r="AB131" s="97"/>
      <c r="AC131" s="99">
        <v>42981</v>
      </c>
      <c r="AD131" s="98" t="s">
        <v>1451</v>
      </c>
      <c r="AE131" s="100"/>
      <c r="AF131" s="101" t="s">
        <v>970</v>
      </c>
      <c r="AG131" s="102"/>
      <c r="AH131" s="102"/>
      <c r="AI131" s="102"/>
      <c r="AJ131" s="103"/>
      <c r="AK131" s="106">
        <v>291</v>
      </c>
      <c r="AL131" s="104" t="s">
        <v>2278</v>
      </c>
      <c r="AM131" s="104"/>
      <c r="AN131" s="104"/>
      <c r="AO131" s="104"/>
      <c r="AP131" s="105"/>
    </row>
    <row r="132" spans="1:42" ht="32.5" customHeight="1" x14ac:dyDescent="0.35">
      <c r="A132" s="91">
        <v>130</v>
      </c>
      <c r="B132" s="92">
        <v>41760</v>
      </c>
      <c r="C132" s="93" t="s">
        <v>36</v>
      </c>
      <c r="D132" s="94" t="s">
        <v>2041</v>
      </c>
      <c r="E132" s="93" t="s">
        <v>79</v>
      </c>
      <c r="F132" s="95" t="s">
        <v>161</v>
      </c>
      <c r="G132" s="96" t="s">
        <v>276</v>
      </c>
      <c r="H132" s="97" t="s">
        <v>434</v>
      </c>
      <c r="I132" s="97">
        <v>27</v>
      </c>
      <c r="J132" s="94" t="s">
        <v>2240</v>
      </c>
      <c r="K132" s="97" t="s">
        <v>561</v>
      </c>
      <c r="L132" s="97" t="s">
        <v>546</v>
      </c>
      <c r="M132" s="97" t="s">
        <v>553</v>
      </c>
      <c r="N132" s="94" t="s">
        <v>553</v>
      </c>
      <c r="O132" s="97" t="s">
        <v>35</v>
      </c>
      <c r="P132" s="98" t="s">
        <v>646</v>
      </c>
      <c r="Q132" s="92">
        <v>42482</v>
      </c>
      <c r="R132" s="93" t="s">
        <v>35</v>
      </c>
      <c r="S132" s="94" t="s">
        <v>35</v>
      </c>
      <c r="T132" s="93" t="s">
        <v>1493</v>
      </c>
      <c r="U132" s="93" t="s">
        <v>1498</v>
      </c>
      <c r="V132" s="93" t="s">
        <v>1550</v>
      </c>
      <c r="W132" s="95" t="s">
        <v>1806</v>
      </c>
      <c r="X132" s="96" t="s">
        <v>1474</v>
      </c>
      <c r="Y132" s="94" t="s">
        <v>2150</v>
      </c>
      <c r="Z132" s="97" t="s">
        <v>747</v>
      </c>
      <c r="AA132" s="97" t="s">
        <v>748</v>
      </c>
      <c r="AB132" s="97"/>
      <c r="AC132" s="99">
        <v>42841</v>
      </c>
      <c r="AD132" s="98" t="s">
        <v>1440</v>
      </c>
      <c r="AE132" s="100"/>
      <c r="AF132" s="101" t="s">
        <v>981</v>
      </c>
      <c r="AG132" s="102"/>
      <c r="AH132" s="102"/>
      <c r="AI132" s="102"/>
      <c r="AJ132" s="103"/>
      <c r="AK132" s="106">
        <v>1484</v>
      </c>
      <c r="AL132" s="104" t="s">
        <v>2278</v>
      </c>
      <c r="AM132" s="104"/>
      <c r="AN132" s="104"/>
      <c r="AO132" s="104"/>
      <c r="AP132" s="105"/>
    </row>
    <row r="133" spans="1:42" ht="32.5" customHeight="1" x14ac:dyDescent="0.35">
      <c r="A133" s="91">
        <v>131</v>
      </c>
      <c r="B133" s="92">
        <v>42171</v>
      </c>
      <c r="C133" s="93" t="s">
        <v>36</v>
      </c>
      <c r="D133" s="94" t="s">
        <v>2041</v>
      </c>
      <c r="E133" s="93" t="s">
        <v>35</v>
      </c>
      <c r="F133" s="95" t="s">
        <v>242</v>
      </c>
      <c r="G133" s="96" t="s">
        <v>402</v>
      </c>
      <c r="H133" s="97"/>
      <c r="I133" s="97" t="s">
        <v>35</v>
      </c>
      <c r="J133" s="94" t="s">
        <v>35</v>
      </c>
      <c r="K133" s="97" t="s">
        <v>548</v>
      </c>
      <c r="L133" s="97" t="s">
        <v>546</v>
      </c>
      <c r="M133" s="97" t="s">
        <v>35</v>
      </c>
      <c r="N133" s="94" t="s">
        <v>35</v>
      </c>
      <c r="O133" s="97" t="s">
        <v>35</v>
      </c>
      <c r="P133" s="98"/>
      <c r="Q133" s="92">
        <v>42483</v>
      </c>
      <c r="R133" s="93" t="s">
        <v>35</v>
      </c>
      <c r="S133" s="94" t="s">
        <v>35</v>
      </c>
      <c r="T133" s="93" t="s">
        <v>1500</v>
      </c>
      <c r="U133" s="93" t="s">
        <v>1498</v>
      </c>
      <c r="V133" s="93" t="s">
        <v>2186</v>
      </c>
      <c r="W133" s="95"/>
      <c r="X133" s="96" t="s">
        <v>35</v>
      </c>
      <c r="Y133" s="94" t="s">
        <v>35</v>
      </c>
      <c r="Z133" s="97"/>
      <c r="AA133" s="97" t="s">
        <v>865</v>
      </c>
      <c r="AB133" s="97"/>
      <c r="AC133" s="99"/>
      <c r="AD133" s="98"/>
      <c r="AE133" s="100"/>
      <c r="AF133" s="101" t="s">
        <v>1391</v>
      </c>
      <c r="AG133" s="102"/>
      <c r="AH133" s="102"/>
      <c r="AI133" s="102"/>
      <c r="AJ133" s="103"/>
      <c r="AK133" s="106">
        <v>1844</v>
      </c>
      <c r="AL133" s="104" t="s">
        <v>2276</v>
      </c>
      <c r="AM133" s="104"/>
      <c r="AN133" s="104"/>
      <c r="AO133" s="104"/>
      <c r="AP133" s="105"/>
    </row>
    <row r="134" spans="1:42" ht="32.5" customHeight="1" x14ac:dyDescent="0.35">
      <c r="A134" s="91">
        <v>132</v>
      </c>
      <c r="B134" s="92">
        <v>41704</v>
      </c>
      <c r="C134" s="93" t="s">
        <v>38</v>
      </c>
      <c r="D134" s="94" t="s">
        <v>2042</v>
      </c>
      <c r="E134" s="93" t="s">
        <v>92</v>
      </c>
      <c r="F134" s="95" t="s">
        <v>226</v>
      </c>
      <c r="G134" s="96" t="s">
        <v>361</v>
      </c>
      <c r="H134" s="97"/>
      <c r="I134" s="97">
        <v>30</v>
      </c>
      <c r="J134" s="94" t="s">
        <v>2240</v>
      </c>
      <c r="K134" s="97" t="s">
        <v>548</v>
      </c>
      <c r="L134" s="97" t="s">
        <v>546</v>
      </c>
      <c r="M134" s="97" t="s">
        <v>549</v>
      </c>
      <c r="N134" s="94" t="s">
        <v>2207</v>
      </c>
      <c r="O134" s="97" t="s">
        <v>38</v>
      </c>
      <c r="P134" s="98"/>
      <c r="Q134" s="92">
        <v>42486</v>
      </c>
      <c r="R134" s="93" t="s">
        <v>535</v>
      </c>
      <c r="S134" s="94" t="s">
        <v>2056</v>
      </c>
      <c r="T134" s="93" t="s">
        <v>1493</v>
      </c>
      <c r="U134" s="93" t="s">
        <v>1496</v>
      </c>
      <c r="V134" s="93" t="s">
        <v>2069</v>
      </c>
      <c r="W134" s="95" t="s">
        <v>1970</v>
      </c>
      <c r="X134" s="96" t="s">
        <v>1475</v>
      </c>
      <c r="Y134" s="94" t="s">
        <v>1475</v>
      </c>
      <c r="Z134" s="97"/>
      <c r="AA134" s="97" t="s">
        <v>849</v>
      </c>
      <c r="AB134" s="97"/>
      <c r="AC134" s="99">
        <v>42115</v>
      </c>
      <c r="AD134" s="98" t="s">
        <v>1436</v>
      </c>
      <c r="AE134" s="100"/>
      <c r="AF134" s="101" t="s">
        <v>1300</v>
      </c>
      <c r="AG134" s="102" t="s">
        <v>1301</v>
      </c>
      <c r="AH134" s="102"/>
      <c r="AI134" s="102"/>
      <c r="AJ134" s="103"/>
      <c r="AK134" s="106">
        <v>1385</v>
      </c>
      <c r="AL134" s="104" t="s">
        <v>2276</v>
      </c>
      <c r="AM134" s="104"/>
      <c r="AN134" s="104"/>
      <c r="AO134" s="104"/>
      <c r="AP134" s="105"/>
    </row>
    <row r="135" spans="1:42" ht="32.5" customHeight="1" x14ac:dyDescent="0.35">
      <c r="A135" s="91">
        <v>133</v>
      </c>
      <c r="B135" s="92">
        <v>42064</v>
      </c>
      <c r="C135" s="93" t="s">
        <v>50</v>
      </c>
      <c r="D135" s="94" t="s">
        <v>2042</v>
      </c>
      <c r="E135" s="93" t="s">
        <v>108</v>
      </c>
      <c r="F135" s="95" t="s">
        <v>190</v>
      </c>
      <c r="G135" s="96" t="s">
        <v>310</v>
      </c>
      <c r="H135" s="97"/>
      <c r="I135" s="97" t="s">
        <v>35</v>
      </c>
      <c r="J135" s="94" t="s">
        <v>35</v>
      </c>
      <c r="K135" s="97" t="s">
        <v>548</v>
      </c>
      <c r="L135" s="97" t="s">
        <v>546</v>
      </c>
      <c r="M135" s="97" t="s">
        <v>588</v>
      </c>
      <c r="N135" s="94" t="s">
        <v>2046</v>
      </c>
      <c r="O135" s="97" t="s">
        <v>666</v>
      </c>
      <c r="P135" s="98"/>
      <c r="Q135" s="92">
        <v>42488</v>
      </c>
      <c r="R135" s="93" t="s">
        <v>35</v>
      </c>
      <c r="S135" s="94" t="s">
        <v>35</v>
      </c>
      <c r="T135" s="93" t="s">
        <v>1493</v>
      </c>
      <c r="U135" s="93" t="s">
        <v>1496</v>
      </c>
      <c r="V135" s="93" t="s">
        <v>2068</v>
      </c>
      <c r="W135" s="95" t="s">
        <v>1857</v>
      </c>
      <c r="X135" s="96" t="s">
        <v>1474</v>
      </c>
      <c r="Y135" s="94" t="s">
        <v>2150</v>
      </c>
      <c r="Z135" s="97" t="s">
        <v>788</v>
      </c>
      <c r="AA135" s="97" t="s">
        <v>789</v>
      </c>
      <c r="AB135" s="97"/>
      <c r="AC135" s="99"/>
      <c r="AD135" s="98"/>
      <c r="AE135" s="100"/>
      <c r="AF135" s="101" t="s">
        <v>1088</v>
      </c>
      <c r="AG135" s="102"/>
      <c r="AH135" s="102"/>
      <c r="AI135" s="102"/>
      <c r="AJ135" s="103"/>
      <c r="AK135" s="106">
        <v>1749</v>
      </c>
      <c r="AL135" s="104" t="s">
        <v>2278</v>
      </c>
      <c r="AM135" s="104"/>
      <c r="AN135" s="104"/>
      <c r="AO135" s="104"/>
      <c r="AP135" s="105"/>
    </row>
    <row r="136" spans="1:42" ht="32.5" customHeight="1" x14ac:dyDescent="0.35">
      <c r="A136" s="91">
        <v>134</v>
      </c>
      <c r="B136" s="92">
        <v>41651</v>
      </c>
      <c r="C136" s="93" t="s">
        <v>36</v>
      </c>
      <c r="D136" s="94" t="s">
        <v>2041</v>
      </c>
      <c r="E136" s="93" t="s">
        <v>125</v>
      </c>
      <c r="F136" s="95" t="s">
        <v>212</v>
      </c>
      <c r="G136" s="96" t="s">
        <v>345</v>
      </c>
      <c r="H136" s="97" t="s">
        <v>479</v>
      </c>
      <c r="I136" s="97" t="s">
        <v>35</v>
      </c>
      <c r="J136" s="94" t="s">
        <v>35</v>
      </c>
      <c r="K136" s="97" t="s">
        <v>548</v>
      </c>
      <c r="L136" s="97" t="s">
        <v>546</v>
      </c>
      <c r="M136" s="97" t="s">
        <v>606</v>
      </c>
      <c r="N136" s="94" t="s">
        <v>556</v>
      </c>
      <c r="O136" s="97" t="s">
        <v>649</v>
      </c>
      <c r="P136" s="98" t="s">
        <v>687</v>
      </c>
      <c r="Q136" s="92">
        <v>42489</v>
      </c>
      <c r="R136" s="93" t="s">
        <v>35</v>
      </c>
      <c r="S136" s="94" t="s">
        <v>35</v>
      </c>
      <c r="T136" s="93" t="s">
        <v>1493</v>
      </c>
      <c r="U136" s="93" t="s">
        <v>1494</v>
      </c>
      <c r="V136" s="93" t="s">
        <v>2148</v>
      </c>
      <c r="W136" s="95" t="s">
        <v>2147</v>
      </c>
      <c r="X136" s="96" t="s">
        <v>1475</v>
      </c>
      <c r="Y136" s="94" t="s">
        <v>1475</v>
      </c>
      <c r="Z136" s="97" t="s">
        <v>823</v>
      </c>
      <c r="AA136" s="97" t="s">
        <v>824</v>
      </c>
      <c r="AB136" s="97"/>
      <c r="AC136" s="99">
        <v>42512</v>
      </c>
      <c r="AD136" s="98" t="s">
        <v>1465</v>
      </c>
      <c r="AE136" s="100"/>
      <c r="AF136" s="101" t="s">
        <v>1205</v>
      </c>
      <c r="AG136" s="102" t="s">
        <v>1206</v>
      </c>
      <c r="AH136" s="102" t="s">
        <v>1207</v>
      </c>
      <c r="AI136" s="102" t="s">
        <v>1208</v>
      </c>
      <c r="AJ136" s="103"/>
      <c r="AK136" s="106">
        <v>1031</v>
      </c>
      <c r="AL136" s="104" t="s">
        <v>2276</v>
      </c>
      <c r="AM136" s="104"/>
      <c r="AN136" s="104"/>
      <c r="AO136" s="104"/>
      <c r="AP136" s="105"/>
    </row>
    <row r="137" spans="1:42" ht="32.5" customHeight="1" x14ac:dyDescent="0.35">
      <c r="A137" s="91">
        <v>135</v>
      </c>
      <c r="B137" s="92">
        <v>42485</v>
      </c>
      <c r="C137" s="93" t="s">
        <v>39</v>
      </c>
      <c r="D137" s="94" t="s">
        <v>2041</v>
      </c>
      <c r="E137" s="93" t="s">
        <v>101</v>
      </c>
      <c r="F137" s="95" t="s">
        <v>182</v>
      </c>
      <c r="G137" s="96" t="s">
        <v>300</v>
      </c>
      <c r="H137" s="97"/>
      <c r="I137" s="97">
        <v>24</v>
      </c>
      <c r="J137" s="94" t="s">
        <v>2240</v>
      </c>
      <c r="K137" s="97" t="s">
        <v>548</v>
      </c>
      <c r="L137" s="97" t="s">
        <v>546</v>
      </c>
      <c r="M137" s="97" t="s">
        <v>580</v>
      </c>
      <c r="N137" s="94" t="s">
        <v>2046</v>
      </c>
      <c r="O137" s="97" t="s">
        <v>663</v>
      </c>
      <c r="P137" s="98"/>
      <c r="Q137" s="92">
        <v>42489</v>
      </c>
      <c r="R137" s="93" t="s">
        <v>35</v>
      </c>
      <c r="S137" s="94" t="s">
        <v>35</v>
      </c>
      <c r="T137" s="93" t="s">
        <v>1493</v>
      </c>
      <c r="U137" s="93" t="s">
        <v>1496</v>
      </c>
      <c r="V137" s="93" t="s">
        <v>2067</v>
      </c>
      <c r="W137" s="95" t="s">
        <v>1837</v>
      </c>
      <c r="X137" s="96" t="s">
        <v>1474</v>
      </c>
      <c r="Y137" s="94" t="s">
        <v>2150</v>
      </c>
      <c r="Z137" s="97"/>
      <c r="AA137" s="97"/>
      <c r="AB137" s="97"/>
      <c r="AC137" s="99"/>
      <c r="AD137" s="98"/>
      <c r="AE137" s="100"/>
      <c r="AF137" s="101" t="s">
        <v>1050</v>
      </c>
      <c r="AG137" s="102"/>
      <c r="AH137" s="102"/>
      <c r="AI137" s="102"/>
      <c r="AJ137" s="103"/>
      <c r="AK137" s="106">
        <v>1998</v>
      </c>
      <c r="AL137" s="104" t="s">
        <v>2276</v>
      </c>
      <c r="AM137" s="104"/>
      <c r="AN137" s="104"/>
      <c r="AO137" s="104"/>
      <c r="AP137" s="105"/>
    </row>
    <row r="138" spans="1:42" ht="32.5" customHeight="1" x14ac:dyDescent="0.35">
      <c r="A138" s="91">
        <v>136</v>
      </c>
      <c r="B138" s="92" t="s">
        <v>34</v>
      </c>
      <c r="C138" s="93" t="s">
        <v>37</v>
      </c>
      <c r="D138" s="94" t="s">
        <v>2042</v>
      </c>
      <c r="E138" s="93" t="s">
        <v>35</v>
      </c>
      <c r="F138" s="95" t="s">
        <v>237</v>
      </c>
      <c r="G138" s="96" t="s">
        <v>393</v>
      </c>
      <c r="H138" s="97"/>
      <c r="I138" s="97" t="s">
        <v>35</v>
      </c>
      <c r="J138" s="94" t="s">
        <v>35</v>
      </c>
      <c r="K138" s="97" t="s">
        <v>548</v>
      </c>
      <c r="L138" s="97" t="s">
        <v>546</v>
      </c>
      <c r="M138" s="97" t="s">
        <v>35</v>
      </c>
      <c r="N138" s="94" t="s">
        <v>35</v>
      </c>
      <c r="O138" s="97" t="s">
        <v>35</v>
      </c>
      <c r="P138" s="98"/>
      <c r="Q138" s="92">
        <v>42489</v>
      </c>
      <c r="R138" s="93" t="s">
        <v>514</v>
      </c>
      <c r="S138" s="94" t="s">
        <v>2056</v>
      </c>
      <c r="T138" s="93" t="s">
        <v>1493</v>
      </c>
      <c r="U138" s="93" t="s">
        <v>1496</v>
      </c>
      <c r="V138" s="93" t="s">
        <v>1739</v>
      </c>
      <c r="W138" s="95" t="s">
        <v>2163</v>
      </c>
      <c r="X138" s="96" t="s">
        <v>1479</v>
      </c>
      <c r="Y138" s="94" t="s">
        <v>35</v>
      </c>
      <c r="Z138" s="97"/>
      <c r="AA138" s="97"/>
      <c r="AB138" s="97"/>
      <c r="AC138" s="99"/>
      <c r="AD138" s="98"/>
      <c r="AE138" s="100"/>
      <c r="AF138" s="101" t="s">
        <v>1377</v>
      </c>
      <c r="AG138" s="102"/>
      <c r="AH138" s="102"/>
      <c r="AI138" s="102"/>
      <c r="AJ138" s="103"/>
      <c r="AK138" s="106">
        <v>2175</v>
      </c>
      <c r="AL138" s="104" t="s">
        <v>2278</v>
      </c>
      <c r="AM138" s="104"/>
      <c r="AN138" s="104"/>
      <c r="AO138" s="104"/>
      <c r="AP138" s="105"/>
    </row>
    <row r="139" spans="1:42" ht="32.5" customHeight="1" x14ac:dyDescent="0.35">
      <c r="A139" s="91">
        <v>137</v>
      </c>
      <c r="B139" s="92">
        <v>42481</v>
      </c>
      <c r="C139" s="93" t="s">
        <v>36</v>
      </c>
      <c r="D139" s="94" t="s">
        <v>2041</v>
      </c>
      <c r="E139" s="93" t="s">
        <v>133</v>
      </c>
      <c r="F139" s="95" t="s">
        <v>234</v>
      </c>
      <c r="G139" s="96" t="s">
        <v>371</v>
      </c>
      <c r="H139" s="97"/>
      <c r="I139" s="97" t="s">
        <v>35</v>
      </c>
      <c r="J139" s="94" t="s">
        <v>35</v>
      </c>
      <c r="K139" s="97" t="s">
        <v>548</v>
      </c>
      <c r="L139" s="97" t="s">
        <v>546</v>
      </c>
      <c r="M139" s="97" t="s">
        <v>35</v>
      </c>
      <c r="N139" s="94" t="s">
        <v>35</v>
      </c>
      <c r="O139" s="97" t="s">
        <v>36</v>
      </c>
      <c r="P139" s="98" t="s">
        <v>704</v>
      </c>
      <c r="Q139" s="92">
        <v>42490</v>
      </c>
      <c r="R139" s="93" t="s">
        <v>35</v>
      </c>
      <c r="S139" s="94" t="s">
        <v>35</v>
      </c>
      <c r="T139" s="93" t="s">
        <v>1493</v>
      </c>
      <c r="U139" s="93" t="s">
        <v>1498</v>
      </c>
      <c r="V139" s="93" t="s">
        <v>2149</v>
      </c>
      <c r="W139" s="95" t="s">
        <v>1986</v>
      </c>
      <c r="X139" s="96" t="s">
        <v>1474</v>
      </c>
      <c r="Y139" s="94" t="s">
        <v>2150</v>
      </c>
      <c r="Z139" s="97"/>
      <c r="AA139" s="97"/>
      <c r="AB139" s="97"/>
      <c r="AC139" s="99"/>
      <c r="AD139" s="98"/>
      <c r="AE139" s="100"/>
      <c r="AF139" s="101" t="s">
        <v>1327</v>
      </c>
      <c r="AG139" s="102"/>
      <c r="AH139" s="102"/>
      <c r="AI139" s="102"/>
      <c r="AJ139" s="103"/>
      <c r="AK139" s="106">
        <v>1970</v>
      </c>
      <c r="AL139" s="104" t="s">
        <v>2278</v>
      </c>
      <c r="AM139" s="104"/>
      <c r="AN139" s="104"/>
      <c r="AO139" s="104"/>
      <c r="AP139" s="105"/>
    </row>
    <row r="140" spans="1:42" ht="32.5" customHeight="1" x14ac:dyDescent="0.35">
      <c r="A140" s="91">
        <v>138</v>
      </c>
      <c r="B140" s="92">
        <v>41553</v>
      </c>
      <c r="C140" s="93" t="s">
        <v>36</v>
      </c>
      <c r="D140" s="94" t="s">
        <v>2041</v>
      </c>
      <c r="E140" s="93" t="s">
        <v>77</v>
      </c>
      <c r="F140" s="95" t="s">
        <v>157</v>
      </c>
      <c r="G140" s="96" t="s">
        <v>326</v>
      </c>
      <c r="H140" s="97"/>
      <c r="I140" s="97">
        <v>27</v>
      </c>
      <c r="J140" s="94" t="s">
        <v>2240</v>
      </c>
      <c r="K140" s="97" t="s">
        <v>548</v>
      </c>
      <c r="L140" s="97" t="s">
        <v>546</v>
      </c>
      <c r="M140" s="97" t="s">
        <v>596</v>
      </c>
      <c r="N140" s="94" t="s">
        <v>611</v>
      </c>
      <c r="O140" s="97" t="s">
        <v>672</v>
      </c>
      <c r="P140" s="98"/>
      <c r="Q140" s="92">
        <v>42491</v>
      </c>
      <c r="R140" s="93" t="s">
        <v>530</v>
      </c>
      <c r="S140" s="94" t="s">
        <v>2056</v>
      </c>
      <c r="T140" s="93" t="s">
        <v>1493</v>
      </c>
      <c r="U140" s="93" t="s">
        <v>1494</v>
      </c>
      <c r="V140" s="93" t="s">
        <v>1620</v>
      </c>
      <c r="W140" s="95" t="s">
        <v>1889</v>
      </c>
      <c r="X140" s="96" t="s">
        <v>1475</v>
      </c>
      <c r="Y140" s="94" t="s">
        <v>1475</v>
      </c>
      <c r="Z140" s="97" t="s">
        <v>741</v>
      </c>
      <c r="AA140" s="97" t="s">
        <v>742</v>
      </c>
      <c r="AB140" s="97"/>
      <c r="AC140" s="99">
        <v>42981</v>
      </c>
      <c r="AD140" s="98" t="s">
        <v>1451</v>
      </c>
      <c r="AE140" s="100"/>
      <c r="AF140" s="101" t="s">
        <v>1148</v>
      </c>
      <c r="AG140" s="102"/>
      <c r="AH140" s="102"/>
      <c r="AI140" s="102"/>
      <c r="AJ140" s="103"/>
      <c r="AK140" s="106">
        <v>421</v>
      </c>
      <c r="AL140" s="104" t="s">
        <v>2278</v>
      </c>
      <c r="AM140" s="104"/>
      <c r="AN140" s="104"/>
      <c r="AO140" s="104"/>
      <c r="AP140" s="105"/>
    </row>
    <row r="141" spans="1:42" ht="32.5" customHeight="1" x14ac:dyDescent="0.35">
      <c r="A141" s="91">
        <v>139</v>
      </c>
      <c r="B141" s="92">
        <v>42064</v>
      </c>
      <c r="C141" s="93" t="s">
        <v>50</v>
      </c>
      <c r="D141" s="94" t="s">
        <v>2042</v>
      </c>
      <c r="E141" s="93" t="s">
        <v>108</v>
      </c>
      <c r="F141" s="95" t="s">
        <v>190</v>
      </c>
      <c r="G141" s="96" t="s">
        <v>310</v>
      </c>
      <c r="H141" s="97"/>
      <c r="I141" s="97" t="s">
        <v>35</v>
      </c>
      <c r="J141" s="94" t="s">
        <v>35</v>
      </c>
      <c r="K141" s="97" t="s">
        <v>548</v>
      </c>
      <c r="L141" s="97" t="s">
        <v>546</v>
      </c>
      <c r="M141" s="97" t="s">
        <v>588</v>
      </c>
      <c r="N141" s="94" t="s">
        <v>2046</v>
      </c>
      <c r="O141" s="97" t="s">
        <v>666</v>
      </c>
      <c r="P141" s="98"/>
      <c r="Q141" s="92">
        <v>42492</v>
      </c>
      <c r="R141" s="93" t="s">
        <v>35</v>
      </c>
      <c r="S141" s="94" t="s">
        <v>35</v>
      </c>
      <c r="T141" s="93" t="s">
        <v>1493</v>
      </c>
      <c r="U141" s="93" t="s">
        <v>1504</v>
      </c>
      <c r="V141" s="93" t="s">
        <v>2211</v>
      </c>
      <c r="W141" s="95" t="s">
        <v>1858</v>
      </c>
      <c r="X141" s="96" t="s">
        <v>1474</v>
      </c>
      <c r="Y141" s="94" t="s">
        <v>2150</v>
      </c>
      <c r="Z141" s="97" t="s">
        <v>788</v>
      </c>
      <c r="AA141" s="97" t="s">
        <v>789</v>
      </c>
      <c r="AB141" s="97"/>
      <c r="AC141" s="99"/>
      <c r="AD141" s="98"/>
      <c r="AE141" s="100"/>
      <c r="AF141" s="101" t="s">
        <v>1089</v>
      </c>
      <c r="AG141" s="102"/>
      <c r="AH141" s="102"/>
      <c r="AI141" s="102"/>
      <c r="AJ141" s="103"/>
      <c r="AK141" s="106">
        <v>1750</v>
      </c>
      <c r="AL141" s="104" t="s">
        <v>2278</v>
      </c>
      <c r="AM141" s="104"/>
      <c r="AN141" s="104"/>
      <c r="AO141" s="104"/>
      <c r="AP141" s="105"/>
    </row>
    <row r="142" spans="1:42" ht="32.5" customHeight="1" x14ac:dyDescent="0.35">
      <c r="A142" s="91">
        <v>140</v>
      </c>
      <c r="B142" s="92">
        <v>42485</v>
      </c>
      <c r="C142" s="93" t="s">
        <v>39</v>
      </c>
      <c r="D142" s="94" t="s">
        <v>2041</v>
      </c>
      <c r="E142" s="93" t="s">
        <v>89</v>
      </c>
      <c r="F142" s="95" t="s">
        <v>169</v>
      </c>
      <c r="G142" s="96" t="s">
        <v>332</v>
      </c>
      <c r="H142" s="97" t="s">
        <v>470</v>
      </c>
      <c r="I142" s="97">
        <v>26</v>
      </c>
      <c r="J142" s="94" t="s">
        <v>2240</v>
      </c>
      <c r="K142" s="97" t="s">
        <v>548</v>
      </c>
      <c r="L142" s="97" t="s">
        <v>546</v>
      </c>
      <c r="M142" s="97" t="s">
        <v>35</v>
      </c>
      <c r="N142" s="94" t="s">
        <v>35</v>
      </c>
      <c r="O142" s="97" t="s">
        <v>678</v>
      </c>
      <c r="P142" s="98"/>
      <c r="Q142" s="92">
        <v>42492</v>
      </c>
      <c r="R142" s="93" t="s">
        <v>526</v>
      </c>
      <c r="S142" s="94" t="s">
        <v>2055</v>
      </c>
      <c r="T142" s="93" t="s">
        <v>1493</v>
      </c>
      <c r="U142" s="93" t="s">
        <v>1498</v>
      </c>
      <c r="V142" s="93" t="s">
        <v>2072</v>
      </c>
      <c r="W142" s="95" t="s">
        <v>1898</v>
      </c>
      <c r="X142" s="96" t="s">
        <v>1474</v>
      </c>
      <c r="Y142" s="94" t="s">
        <v>2150</v>
      </c>
      <c r="Z142" s="97"/>
      <c r="AA142" s="97"/>
      <c r="AB142" s="97"/>
      <c r="AC142" s="99">
        <v>42490</v>
      </c>
      <c r="AD142" s="98" t="s">
        <v>1460</v>
      </c>
      <c r="AE142" s="100"/>
      <c r="AF142" s="101" t="s">
        <v>1164</v>
      </c>
      <c r="AG142" s="102" t="s">
        <v>1095</v>
      </c>
      <c r="AH142" s="102"/>
      <c r="AI142" s="102"/>
      <c r="AJ142" s="103"/>
      <c r="AK142" s="106">
        <v>2000</v>
      </c>
      <c r="AL142" s="104" t="s">
        <v>2278</v>
      </c>
      <c r="AM142" s="104"/>
      <c r="AN142" s="104"/>
      <c r="AO142" s="104"/>
      <c r="AP142" s="105"/>
    </row>
    <row r="143" spans="1:42" ht="32.5" customHeight="1" x14ac:dyDescent="0.35">
      <c r="A143" s="91">
        <v>141</v>
      </c>
      <c r="B143" s="92">
        <v>41698</v>
      </c>
      <c r="C143" s="93" t="s">
        <v>37</v>
      </c>
      <c r="D143" s="94" t="s">
        <v>2042</v>
      </c>
      <c r="E143" s="93" t="s">
        <v>60</v>
      </c>
      <c r="F143" s="95" t="s">
        <v>235</v>
      </c>
      <c r="G143" s="96" t="s">
        <v>372</v>
      </c>
      <c r="H143" s="97" t="s">
        <v>497</v>
      </c>
      <c r="I143" s="97">
        <v>22</v>
      </c>
      <c r="J143" s="94" t="s">
        <v>2240</v>
      </c>
      <c r="K143" s="97" t="s">
        <v>548</v>
      </c>
      <c r="L143" s="97" t="s">
        <v>546</v>
      </c>
      <c r="M143" s="97" t="s">
        <v>616</v>
      </c>
      <c r="N143" s="94" t="s">
        <v>556</v>
      </c>
      <c r="O143" s="97" t="s">
        <v>37</v>
      </c>
      <c r="P143" s="98"/>
      <c r="Q143" s="92">
        <v>42493</v>
      </c>
      <c r="R143" s="93" t="s">
        <v>35</v>
      </c>
      <c r="S143" s="94" t="s">
        <v>35</v>
      </c>
      <c r="T143" s="93" t="s">
        <v>1513</v>
      </c>
      <c r="U143" s="93" t="s">
        <v>1498</v>
      </c>
      <c r="V143" s="93" t="s">
        <v>1716</v>
      </c>
      <c r="W143" s="95" t="s">
        <v>1987</v>
      </c>
      <c r="X143" s="96" t="s">
        <v>1474</v>
      </c>
      <c r="Y143" s="94" t="s">
        <v>2150</v>
      </c>
      <c r="Z143" s="97" t="s">
        <v>862</v>
      </c>
      <c r="AA143" s="97" t="s">
        <v>1485</v>
      </c>
      <c r="AB143" s="97"/>
      <c r="AC143" s="99">
        <v>42925</v>
      </c>
      <c r="AD143" s="98" t="s">
        <v>1442</v>
      </c>
      <c r="AE143" s="100"/>
      <c r="AF143" s="101" t="s">
        <v>1329</v>
      </c>
      <c r="AG143" s="102"/>
      <c r="AH143" s="102"/>
      <c r="AI143" s="102"/>
      <c r="AJ143" s="103"/>
      <c r="AK143" s="106">
        <v>1339</v>
      </c>
      <c r="AL143" s="104" t="s">
        <v>2278</v>
      </c>
      <c r="AM143" s="104"/>
      <c r="AN143" s="104"/>
      <c r="AO143" s="104"/>
      <c r="AP143" s="105"/>
    </row>
    <row r="144" spans="1:42" ht="32.5" customHeight="1" x14ac:dyDescent="0.35">
      <c r="A144" s="91">
        <v>142</v>
      </c>
      <c r="B144" s="92" t="s">
        <v>34</v>
      </c>
      <c r="C144" s="93" t="s">
        <v>35</v>
      </c>
      <c r="D144" s="94" t="s">
        <v>35</v>
      </c>
      <c r="E144" s="93" t="s">
        <v>35</v>
      </c>
      <c r="F144" s="95" t="s">
        <v>35</v>
      </c>
      <c r="G144" s="96" t="s">
        <v>382</v>
      </c>
      <c r="H144" s="97"/>
      <c r="I144" s="97" t="s">
        <v>35</v>
      </c>
      <c r="J144" s="94" t="s">
        <v>35</v>
      </c>
      <c r="K144" s="97" t="s">
        <v>548</v>
      </c>
      <c r="L144" s="97" t="s">
        <v>546</v>
      </c>
      <c r="M144" s="97" t="s">
        <v>35</v>
      </c>
      <c r="N144" s="94" t="s">
        <v>35</v>
      </c>
      <c r="O144" s="97" t="s">
        <v>35</v>
      </c>
      <c r="P144" s="98"/>
      <c r="Q144" s="92">
        <v>42493</v>
      </c>
      <c r="R144" s="93" t="s">
        <v>516</v>
      </c>
      <c r="S144" s="94" t="s">
        <v>2056</v>
      </c>
      <c r="T144" s="93" t="s">
        <v>1493</v>
      </c>
      <c r="U144" s="93" t="s">
        <v>1496</v>
      </c>
      <c r="V144" s="93" t="s">
        <v>1729</v>
      </c>
      <c r="W144" s="95" t="s">
        <v>2001</v>
      </c>
      <c r="X144" s="96" t="s">
        <v>35</v>
      </c>
      <c r="Y144" s="94" t="s">
        <v>35</v>
      </c>
      <c r="Z144" s="97"/>
      <c r="AA144" s="97"/>
      <c r="AB144" s="97"/>
      <c r="AC144" s="99"/>
      <c r="AD144" s="98"/>
      <c r="AE144" s="100"/>
      <c r="AF144" s="101" t="s">
        <v>1355</v>
      </c>
      <c r="AG144" s="102" t="s">
        <v>1356</v>
      </c>
      <c r="AH144" s="102"/>
      <c r="AI144" s="102"/>
      <c r="AJ144" s="103"/>
      <c r="AK144" s="106">
        <v>2272</v>
      </c>
      <c r="AL144" s="104" t="s">
        <v>2278</v>
      </c>
      <c r="AM144" s="104"/>
      <c r="AN144" s="104"/>
      <c r="AO144" s="104"/>
      <c r="AP144" s="105"/>
    </row>
    <row r="145" spans="1:42" ht="32.5" customHeight="1" x14ac:dyDescent="0.35">
      <c r="A145" s="91">
        <v>143</v>
      </c>
      <c r="B145" s="92">
        <v>41553</v>
      </c>
      <c r="C145" s="93" t="s">
        <v>36</v>
      </c>
      <c r="D145" s="94" t="s">
        <v>2041</v>
      </c>
      <c r="E145" s="93" t="s">
        <v>77</v>
      </c>
      <c r="F145" s="95" t="s">
        <v>157</v>
      </c>
      <c r="G145" s="96" t="s">
        <v>350</v>
      </c>
      <c r="H145" s="97" t="s">
        <v>485</v>
      </c>
      <c r="I145" s="97">
        <v>18</v>
      </c>
      <c r="J145" s="94" t="s">
        <v>2240</v>
      </c>
      <c r="K145" s="97" t="s">
        <v>548</v>
      </c>
      <c r="L145" s="97" t="s">
        <v>546</v>
      </c>
      <c r="M145" s="97" t="s">
        <v>609</v>
      </c>
      <c r="N145" s="94" t="s">
        <v>556</v>
      </c>
      <c r="O145" s="97" t="s">
        <v>691</v>
      </c>
      <c r="P145" s="98"/>
      <c r="Q145" s="92">
        <v>42494</v>
      </c>
      <c r="R145" s="93" t="s">
        <v>35</v>
      </c>
      <c r="S145" s="94" t="s">
        <v>35</v>
      </c>
      <c r="T145" s="93" t="s">
        <v>1493</v>
      </c>
      <c r="U145" s="93" t="s">
        <v>1498</v>
      </c>
      <c r="V145" s="93" t="s">
        <v>1678</v>
      </c>
      <c r="W145" s="95" t="s">
        <v>1944</v>
      </c>
      <c r="X145" s="96" t="s">
        <v>1475</v>
      </c>
      <c r="Y145" s="94" t="s">
        <v>1475</v>
      </c>
      <c r="Z145" s="97" t="s">
        <v>741</v>
      </c>
      <c r="AA145" s="97" t="s">
        <v>833</v>
      </c>
      <c r="AB145" s="97"/>
      <c r="AC145" s="99">
        <v>42981</v>
      </c>
      <c r="AD145" s="98" t="s">
        <v>1451</v>
      </c>
      <c r="AE145" s="100"/>
      <c r="AF145" s="101" t="s">
        <v>1255</v>
      </c>
      <c r="AG145" s="102"/>
      <c r="AH145" s="102"/>
      <c r="AI145" s="102"/>
      <c r="AJ145" s="103"/>
      <c r="AK145" s="106">
        <v>383</v>
      </c>
      <c r="AL145" s="104" t="s">
        <v>2278</v>
      </c>
      <c r="AM145" s="104"/>
      <c r="AN145" s="104"/>
      <c r="AO145" s="104"/>
      <c r="AP145" s="105"/>
    </row>
    <row r="146" spans="1:42" ht="32.5" customHeight="1" x14ac:dyDescent="0.35">
      <c r="A146" s="91">
        <v>144</v>
      </c>
      <c r="B146" s="92">
        <v>42129</v>
      </c>
      <c r="C146" s="93" t="s">
        <v>48</v>
      </c>
      <c r="D146" s="94" t="s">
        <v>2042</v>
      </c>
      <c r="E146" s="93" t="s">
        <v>93</v>
      </c>
      <c r="F146" s="95" t="s">
        <v>173</v>
      </c>
      <c r="G146" s="96" t="s">
        <v>287</v>
      </c>
      <c r="H146" s="97" t="s">
        <v>441</v>
      </c>
      <c r="I146" s="97">
        <v>22</v>
      </c>
      <c r="J146" s="94" t="s">
        <v>2240</v>
      </c>
      <c r="K146" s="97" t="s">
        <v>561</v>
      </c>
      <c r="L146" s="97" t="s">
        <v>546</v>
      </c>
      <c r="M146" s="97" t="s">
        <v>574</v>
      </c>
      <c r="N146" s="94" t="s">
        <v>556</v>
      </c>
      <c r="O146" s="97" t="s">
        <v>652</v>
      </c>
      <c r="P146" s="98"/>
      <c r="Q146" s="92">
        <v>42495</v>
      </c>
      <c r="R146" s="93" t="s">
        <v>521</v>
      </c>
      <c r="S146" s="94" t="s">
        <v>2178</v>
      </c>
      <c r="T146" s="93" t="s">
        <v>1493</v>
      </c>
      <c r="U146" s="93" t="s">
        <v>1494</v>
      </c>
      <c r="V146" s="93" t="s">
        <v>1565</v>
      </c>
      <c r="W146" s="95" t="s">
        <v>1826</v>
      </c>
      <c r="X146" s="96" t="s">
        <v>1474</v>
      </c>
      <c r="Y146" s="94" t="s">
        <v>2150</v>
      </c>
      <c r="Z146" s="97" t="s">
        <v>766</v>
      </c>
      <c r="AA146" s="97" t="s">
        <v>1487</v>
      </c>
      <c r="AB146" s="97"/>
      <c r="AC146" s="99">
        <v>43368</v>
      </c>
      <c r="AD146" s="98" t="s">
        <v>1452</v>
      </c>
      <c r="AE146" s="100"/>
      <c r="AF146" s="101" t="s">
        <v>1021</v>
      </c>
      <c r="AG146" s="102" t="s">
        <v>1022</v>
      </c>
      <c r="AH146" s="102" t="s">
        <v>1023</v>
      </c>
      <c r="AI146" s="102"/>
      <c r="AJ146" s="103"/>
      <c r="AK146" s="106">
        <v>1789</v>
      </c>
      <c r="AL146" s="104" t="s">
        <v>2276</v>
      </c>
      <c r="AM146" s="104"/>
      <c r="AN146" s="104"/>
      <c r="AO146" s="104"/>
      <c r="AP146" s="105"/>
    </row>
    <row r="147" spans="1:42" ht="32.5" customHeight="1" x14ac:dyDescent="0.35">
      <c r="A147" s="91">
        <v>145</v>
      </c>
      <c r="B147" s="92">
        <v>41553</v>
      </c>
      <c r="C147" s="93" t="s">
        <v>36</v>
      </c>
      <c r="D147" s="94" t="s">
        <v>2041</v>
      </c>
      <c r="E147" s="93" t="s">
        <v>77</v>
      </c>
      <c r="F147" s="95" t="s">
        <v>157</v>
      </c>
      <c r="G147" s="96" t="s">
        <v>350</v>
      </c>
      <c r="H147" s="97" t="s">
        <v>485</v>
      </c>
      <c r="I147" s="97">
        <v>18</v>
      </c>
      <c r="J147" s="94" t="s">
        <v>2240</v>
      </c>
      <c r="K147" s="97" t="s">
        <v>548</v>
      </c>
      <c r="L147" s="97" t="s">
        <v>546</v>
      </c>
      <c r="M147" s="97" t="s">
        <v>609</v>
      </c>
      <c r="N147" s="94" t="s">
        <v>556</v>
      </c>
      <c r="O147" s="97" t="s">
        <v>691</v>
      </c>
      <c r="P147" s="98"/>
      <c r="Q147" s="92">
        <v>42496</v>
      </c>
      <c r="R147" s="93" t="s">
        <v>516</v>
      </c>
      <c r="S147" s="94" t="s">
        <v>2056</v>
      </c>
      <c r="T147" s="93" t="s">
        <v>1493</v>
      </c>
      <c r="U147" s="93" t="s">
        <v>1494</v>
      </c>
      <c r="V147" s="93" t="s">
        <v>1670</v>
      </c>
      <c r="W147" s="95" t="s">
        <v>1937</v>
      </c>
      <c r="X147" s="96" t="s">
        <v>1475</v>
      </c>
      <c r="Y147" s="94" t="s">
        <v>1475</v>
      </c>
      <c r="Z147" s="97" t="s">
        <v>741</v>
      </c>
      <c r="AA147" s="97" t="s">
        <v>833</v>
      </c>
      <c r="AB147" s="97"/>
      <c r="AC147" s="99">
        <v>42981</v>
      </c>
      <c r="AD147" s="98" t="s">
        <v>1451</v>
      </c>
      <c r="AE147" s="100"/>
      <c r="AF147" s="101" t="s">
        <v>1246</v>
      </c>
      <c r="AG147" s="102" t="s">
        <v>1247</v>
      </c>
      <c r="AH147" s="102"/>
      <c r="AI147" s="102"/>
      <c r="AJ147" s="103"/>
      <c r="AK147" s="106">
        <v>384</v>
      </c>
      <c r="AL147" s="104" t="s">
        <v>2278</v>
      </c>
      <c r="AM147" s="104"/>
      <c r="AN147" s="104"/>
      <c r="AO147" s="104"/>
      <c r="AP147" s="105"/>
    </row>
    <row r="148" spans="1:42" ht="32.5" customHeight="1" x14ac:dyDescent="0.35">
      <c r="A148" s="91">
        <v>146</v>
      </c>
      <c r="B148" s="92">
        <v>41779</v>
      </c>
      <c r="C148" s="93" t="s">
        <v>40</v>
      </c>
      <c r="D148" s="94" t="s">
        <v>2041</v>
      </c>
      <c r="E148" s="93" t="s">
        <v>109</v>
      </c>
      <c r="F148" s="95" t="s">
        <v>195</v>
      </c>
      <c r="G148" s="96" t="s">
        <v>318</v>
      </c>
      <c r="H148" s="97" t="s">
        <v>463</v>
      </c>
      <c r="I148" s="97">
        <v>37</v>
      </c>
      <c r="J148" s="94" t="s">
        <v>2241</v>
      </c>
      <c r="K148" s="97" t="s">
        <v>561</v>
      </c>
      <c r="L148" s="97" t="s">
        <v>546</v>
      </c>
      <c r="M148" s="97" t="s">
        <v>586</v>
      </c>
      <c r="N148" s="94" t="s">
        <v>2048</v>
      </c>
      <c r="O148" s="97" t="s">
        <v>35</v>
      </c>
      <c r="P148" s="98"/>
      <c r="Q148" s="92">
        <v>42496</v>
      </c>
      <c r="R148" s="93" t="s">
        <v>35</v>
      </c>
      <c r="S148" s="94" t="s">
        <v>35</v>
      </c>
      <c r="T148" s="93" t="s">
        <v>1500</v>
      </c>
      <c r="U148" s="93" t="s">
        <v>1498</v>
      </c>
      <c r="V148" s="93" t="s">
        <v>2190</v>
      </c>
      <c r="W148" s="95" t="s">
        <v>1606</v>
      </c>
      <c r="X148" s="96" t="s">
        <v>1475</v>
      </c>
      <c r="Y148" s="94" t="s">
        <v>1475</v>
      </c>
      <c r="Z148" s="97"/>
      <c r="AA148" s="97"/>
      <c r="AB148" s="97"/>
      <c r="AC148" s="99">
        <v>42155</v>
      </c>
      <c r="AD148" s="98" t="s">
        <v>1462</v>
      </c>
      <c r="AE148" s="100"/>
      <c r="AF148" s="101" t="s">
        <v>1114</v>
      </c>
      <c r="AG148" s="102"/>
      <c r="AH148" s="102"/>
      <c r="AI148" s="102"/>
      <c r="AJ148" s="103"/>
      <c r="AK148" s="106">
        <v>1523</v>
      </c>
      <c r="AL148" s="104" t="s">
        <v>2276</v>
      </c>
      <c r="AM148" s="104"/>
      <c r="AN148" s="104"/>
      <c r="AO148" s="104"/>
      <c r="AP148" s="105"/>
    </row>
    <row r="149" spans="1:42" ht="32.5" customHeight="1" x14ac:dyDescent="0.35">
      <c r="A149" s="91">
        <v>147</v>
      </c>
      <c r="B149" s="92">
        <v>41553</v>
      </c>
      <c r="C149" s="93" t="s">
        <v>36</v>
      </c>
      <c r="D149" s="94" t="s">
        <v>2041</v>
      </c>
      <c r="E149" s="93" t="s">
        <v>77</v>
      </c>
      <c r="F149" s="95" t="s">
        <v>157</v>
      </c>
      <c r="G149" s="96" t="s">
        <v>275</v>
      </c>
      <c r="H149" s="97" t="s">
        <v>433</v>
      </c>
      <c r="I149" s="97">
        <v>21</v>
      </c>
      <c r="J149" s="94" t="s">
        <v>2240</v>
      </c>
      <c r="K149" s="97" t="s">
        <v>548</v>
      </c>
      <c r="L149" s="97" t="s">
        <v>546</v>
      </c>
      <c r="M149" s="97" t="s">
        <v>568</v>
      </c>
      <c r="N149" s="94" t="s">
        <v>556</v>
      </c>
      <c r="O149" s="97" t="s">
        <v>644</v>
      </c>
      <c r="P149" s="98"/>
      <c r="Q149" s="92">
        <v>42497</v>
      </c>
      <c r="R149" s="93" t="s">
        <v>35</v>
      </c>
      <c r="S149" s="94" t="s">
        <v>35</v>
      </c>
      <c r="T149" s="93" t="s">
        <v>1493</v>
      </c>
      <c r="U149" s="93" t="s">
        <v>1496</v>
      </c>
      <c r="V149" s="93" t="s">
        <v>1543</v>
      </c>
      <c r="W149" s="95" t="s">
        <v>1799</v>
      </c>
      <c r="X149" s="96" t="s">
        <v>1475</v>
      </c>
      <c r="Y149" s="94" t="s">
        <v>1475</v>
      </c>
      <c r="Z149" s="97" t="s">
        <v>741</v>
      </c>
      <c r="AA149" s="97" t="s">
        <v>742</v>
      </c>
      <c r="AB149" s="97"/>
      <c r="AC149" s="99">
        <v>42981</v>
      </c>
      <c r="AD149" s="98" t="s">
        <v>1451</v>
      </c>
      <c r="AE149" s="100"/>
      <c r="AF149" s="101" t="s">
        <v>971</v>
      </c>
      <c r="AG149" s="102" t="s">
        <v>972</v>
      </c>
      <c r="AH149" s="102" t="s">
        <v>973</v>
      </c>
      <c r="AI149" s="102"/>
      <c r="AJ149" s="103"/>
      <c r="AK149" s="106">
        <v>292</v>
      </c>
      <c r="AL149" s="104" t="s">
        <v>2278</v>
      </c>
      <c r="AM149" s="104"/>
      <c r="AN149" s="104"/>
      <c r="AO149" s="104"/>
      <c r="AP149" s="105"/>
    </row>
    <row r="150" spans="1:42" ht="32.5" customHeight="1" x14ac:dyDescent="0.35">
      <c r="A150" s="91">
        <v>148</v>
      </c>
      <c r="B150" s="92">
        <v>42130</v>
      </c>
      <c r="C150" s="93" t="s">
        <v>44</v>
      </c>
      <c r="D150" s="94" t="s">
        <v>2042</v>
      </c>
      <c r="E150" s="93" t="s">
        <v>71</v>
      </c>
      <c r="F150" s="95" t="s">
        <v>151</v>
      </c>
      <c r="G150" s="96" t="s">
        <v>261</v>
      </c>
      <c r="H150" s="97"/>
      <c r="I150" s="97">
        <v>29</v>
      </c>
      <c r="J150" s="94" t="s">
        <v>2240</v>
      </c>
      <c r="K150" s="97" t="s">
        <v>548</v>
      </c>
      <c r="L150" s="97" t="s">
        <v>546</v>
      </c>
      <c r="M150" s="97" t="s">
        <v>560</v>
      </c>
      <c r="N150" s="94" t="s">
        <v>2207</v>
      </c>
      <c r="O150" s="97" t="s">
        <v>635</v>
      </c>
      <c r="P150" s="98"/>
      <c r="Q150" s="92">
        <v>42497</v>
      </c>
      <c r="R150" s="93" t="s">
        <v>35</v>
      </c>
      <c r="S150" s="94" t="s">
        <v>35</v>
      </c>
      <c r="T150" s="93" t="s">
        <v>1493</v>
      </c>
      <c r="U150" s="93" t="s">
        <v>1496</v>
      </c>
      <c r="V150" s="93" t="s">
        <v>1522</v>
      </c>
      <c r="W150" s="95" t="s">
        <v>1781</v>
      </c>
      <c r="X150" s="96" t="s">
        <v>1474</v>
      </c>
      <c r="Y150" s="94" t="s">
        <v>2150</v>
      </c>
      <c r="Z150" s="97" t="s">
        <v>730</v>
      </c>
      <c r="AA150" s="97"/>
      <c r="AB150" s="97"/>
      <c r="AC150" s="99"/>
      <c r="AD150" s="98"/>
      <c r="AE150" s="100"/>
      <c r="AF150" s="101" t="s">
        <v>920</v>
      </c>
      <c r="AG150" s="102" t="s">
        <v>921</v>
      </c>
      <c r="AH150" s="102" t="s">
        <v>922</v>
      </c>
      <c r="AI150" s="102" t="s">
        <v>923</v>
      </c>
      <c r="AJ150" s="103"/>
      <c r="AK150" s="106">
        <v>1800</v>
      </c>
      <c r="AL150" s="104" t="s">
        <v>2278</v>
      </c>
      <c r="AM150" s="104"/>
      <c r="AN150" s="104"/>
      <c r="AO150" s="104"/>
      <c r="AP150" s="105"/>
    </row>
    <row r="151" spans="1:42" ht="32.5" customHeight="1" x14ac:dyDescent="0.35">
      <c r="A151" s="91">
        <v>149</v>
      </c>
      <c r="B151" s="92">
        <v>42482</v>
      </c>
      <c r="C151" s="93" t="s">
        <v>36</v>
      </c>
      <c r="D151" s="94" t="s">
        <v>2041</v>
      </c>
      <c r="E151" s="93" t="s">
        <v>98</v>
      </c>
      <c r="F151" s="95" t="s">
        <v>178</v>
      </c>
      <c r="G151" s="96" t="s">
        <v>296</v>
      </c>
      <c r="H151" s="97" t="s">
        <v>449</v>
      </c>
      <c r="I151" s="97" t="s">
        <v>35</v>
      </c>
      <c r="J151" s="94" t="s">
        <v>35</v>
      </c>
      <c r="K151" s="97" t="s">
        <v>548</v>
      </c>
      <c r="L151" s="97" t="s">
        <v>546</v>
      </c>
      <c r="M151" s="97" t="s">
        <v>35</v>
      </c>
      <c r="N151" s="94" t="s">
        <v>35</v>
      </c>
      <c r="O151" s="97" t="s">
        <v>640</v>
      </c>
      <c r="P151" s="98"/>
      <c r="Q151" s="92">
        <v>42497</v>
      </c>
      <c r="R151" s="93" t="s">
        <v>35</v>
      </c>
      <c r="S151" s="94" t="s">
        <v>35</v>
      </c>
      <c r="T151" s="93" t="s">
        <v>1493</v>
      </c>
      <c r="U151" s="93" t="s">
        <v>1504</v>
      </c>
      <c r="V151" s="93" t="s">
        <v>2080</v>
      </c>
      <c r="W151" s="95" t="s">
        <v>2235</v>
      </c>
      <c r="X151" s="96" t="s">
        <v>1474</v>
      </c>
      <c r="Y151" s="94" t="s">
        <v>2150</v>
      </c>
      <c r="Z151" s="97"/>
      <c r="AA151" s="97"/>
      <c r="AB151" s="97"/>
      <c r="AC151" s="99"/>
      <c r="AD151" s="98"/>
      <c r="AE151" s="100"/>
      <c r="AF151" s="101" t="s">
        <v>1043</v>
      </c>
      <c r="AG151" s="102"/>
      <c r="AH151" s="102"/>
      <c r="AI151" s="102"/>
      <c r="AJ151" s="103"/>
      <c r="AK151" s="106">
        <v>1971</v>
      </c>
      <c r="AL151" s="104" t="s">
        <v>2278</v>
      </c>
      <c r="AM151" s="104"/>
      <c r="AN151" s="104"/>
      <c r="AO151" s="104"/>
      <c r="AP151" s="105"/>
    </row>
    <row r="152" spans="1:42" ht="32.5" customHeight="1" x14ac:dyDescent="0.35">
      <c r="A152" s="91">
        <v>150</v>
      </c>
      <c r="B152" s="92">
        <v>42485</v>
      </c>
      <c r="C152" s="93" t="s">
        <v>39</v>
      </c>
      <c r="D152" s="94" t="s">
        <v>2041</v>
      </c>
      <c r="E152" s="93" t="s">
        <v>89</v>
      </c>
      <c r="F152" s="95" t="s">
        <v>169</v>
      </c>
      <c r="G152" s="96" t="s">
        <v>282</v>
      </c>
      <c r="H152" s="97" t="s">
        <v>282</v>
      </c>
      <c r="I152" s="97" t="s">
        <v>35</v>
      </c>
      <c r="J152" s="94" t="s">
        <v>35</v>
      </c>
      <c r="K152" s="97" t="s">
        <v>548</v>
      </c>
      <c r="L152" s="97" t="s">
        <v>546</v>
      </c>
      <c r="M152" s="97" t="s">
        <v>35</v>
      </c>
      <c r="N152" s="94" t="s">
        <v>35</v>
      </c>
      <c r="O152" s="97" t="s">
        <v>35</v>
      </c>
      <c r="P152" s="98"/>
      <c r="Q152" s="92">
        <v>42497</v>
      </c>
      <c r="R152" s="93" t="s">
        <v>35</v>
      </c>
      <c r="S152" s="94" t="s">
        <v>35</v>
      </c>
      <c r="T152" s="93" t="s">
        <v>1493</v>
      </c>
      <c r="U152" s="93" t="s">
        <v>1498</v>
      </c>
      <c r="V152" s="93" t="s">
        <v>2078</v>
      </c>
      <c r="W152" s="95" t="s">
        <v>1815</v>
      </c>
      <c r="X152" s="96" t="s">
        <v>1474</v>
      </c>
      <c r="Y152" s="94" t="s">
        <v>2150</v>
      </c>
      <c r="Z152" s="97"/>
      <c r="AA152" s="97"/>
      <c r="AB152" s="97"/>
      <c r="AC152" s="99">
        <v>42581</v>
      </c>
      <c r="AD152" s="98" t="s">
        <v>1453</v>
      </c>
      <c r="AE152" s="100"/>
      <c r="AF152" s="101" t="s">
        <v>994</v>
      </c>
      <c r="AG152" s="102"/>
      <c r="AH152" s="102"/>
      <c r="AI152" s="102"/>
      <c r="AJ152" s="103"/>
      <c r="AK152" s="106">
        <v>1990</v>
      </c>
      <c r="AL152" s="104" t="s">
        <v>2276</v>
      </c>
      <c r="AM152" s="104"/>
      <c r="AN152" s="104"/>
      <c r="AO152" s="104"/>
      <c r="AP152" s="105"/>
    </row>
    <row r="153" spans="1:42" ht="32.5" customHeight="1" x14ac:dyDescent="0.35">
      <c r="A153" s="91">
        <v>151</v>
      </c>
      <c r="B153" s="92">
        <v>42327</v>
      </c>
      <c r="C153" s="93" t="s">
        <v>36</v>
      </c>
      <c r="D153" s="94" t="s">
        <v>2041</v>
      </c>
      <c r="E153" s="93" t="s">
        <v>84</v>
      </c>
      <c r="F153" s="95" t="s">
        <v>167</v>
      </c>
      <c r="G153" s="96" t="s">
        <v>357</v>
      </c>
      <c r="H153" s="97" t="s">
        <v>490</v>
      </c>
      <c r="I153" s="97">
        <v>33</v>
      </c>
      <c r="J153" s="94" t="s">
        <v>2241</v>
      </c>
      <c r="K153" s="97" t="s">
        <v>548</v>
      </c>
      <c r="L153" s="97" t="s">
        <v>546</v>
      </c>
      <c r="M153" s="97" t="s">
        <v>570</v>
      </c>
      <c r="N153" s="94" t="s">
        <v>2207</v>
      </c>
      <c r="O153" s="97" t="s">
        <v>695</v>
      </c>
      <c r="P153" s="98"/>
      <c r="Q153" s="92">
        <v>42498</v>
      </c>
      <c r="R153" s="93" t="s">
        <v>35</v>
      </c>
      <c r="S153" s="94" t="s">
        <v>35</v>
      </c>
      <c r="T153" s="93" t="s">
        <v>1519</v>
      </c>
      <c r="U153" s="93" t="s">
        <v>1498</v>
      </c>
      <c r="V153" s="93" t="s">
        <v>1694</v>
      </c>
      <c r="W153" s="95"/>
      <c r="X153" s="96" t="s">
        <v>1475</v>
      </c>
      <c r="Y153" s="94" t="s">
        <v>1475</v>
      </c>
      <c r="Z153" s="97" t="s">
        <v>844</v>
      </c>
      <c r="AA153" s="97" t="s">
        <v>761</v>
      </c>
      <c r="AB153" s="97"/>
      <c r="AC153" s="99">
        <v>42396</v>
      </c>
      <c r="AD153" s="98" t="s">
        <v>1469</v>
      </c>
      <c r="AE153" s="100"/>
      <c r="AF153" s="101" t="s">
        <v>1283</v>
      </c>
      <c r="AG153" s="102"/>
      <c r="AH153" s="102"/>
      <c r="AI153" s="102"/>
      <c r="AJ153" s="103"/>
      <c r="AK153" s="106">
        <v>1889</v>
      </c>
      <c r="AL153" s="104" t="s">
        <v>2276</v>
      </c>
      <c r="AM153" s="104"/>
      <c r="AN153" s="104"/>
      <c r="AO153" s="104"/>
      <c r="AP153" s="105"/>
    </row>
    <row r="154" spans="1:42" ht="32.5" customHeight="1" x14ac:dyDescent="0.35">
      <c r="A154" s="91">
        <v>152</v>
      </c>
      <c r="B154" s="92">
        <v>42327</v>
      </c>
      <c r="C154" s="93" t="s">
        <v>36</v>
      </c>
      <c r="D154" s="94" t="s">
        <v>2041</v>
      </c>
      <c r="E154" s="93" t="s">
        <v>84</v>
      </c>
      <c r="F154" s="95" t="s">
        <v>167</v>
      </c>
      <c r="G154" s="96" t="s">
        <v>357</v>
      </c>
      <c r="H154" s="97" t="s">
        <v>490</v>
      </c>
      <c r="I154" s="97">
        <v>33</v>
      </c>
      <c r="J154" s="94" t="s">
        <v>2241</v>
      </c>
      <c r="K154" s="97" t="s">
        <v>548</v>
      </c>
      <c r="L154" s="97" t="s">
        <v>546</v>
      </c>
      <c r="M154" s="97" t="s">
        <v>570</v>
      </c>
      <c r="N154" s="94" t="s">
        <v>2207</v>
      </c>
      <c r="O154" s="97" t="s">
        <v>695</v>
      </c>
      <c r="P154" s="98"/>
      <c r="Q154" s="92">
        <v>42498</v>
      </c>
      <c r="R154" s="93" t="s">
        <v>35</v>
      </c>
      <c r="S154" s="94" t="s">
        <v>35</v>
      </c>
      <c r="T154" s="93" t="s">
        <v>1519</v>
      </c>
      <c r="U154" s="93" t="s">
        <v>1503</v>
      </c>
      <c r="V154" s="93" t="s">
        <v>1966</v>
      </c>
      <c r="W154" s="95"/>
      <c r="X154" s="96" t="s">
        <v>1475</v>
      </c>
      <c r="Y154" s="94" t="s">
        <v>1475</v>
      </c>
      <c r="Z154" s="97" t="s">
        <v>844</v>
      </c>
      <c r="AA154" s="97" t="s">
        <v>761</v>
      </c>
      <c r="AB154" s="97"/>
      <c r="AC154" s="99">
        <v>42396</v>
      </c>
      <c r="AD154" s="98" t="s">
        <v>1469</v>
      </c>
      <c r="AE154" s="100"/>
      <c r="AF154" s="101" t="s">
        <v>1290</v>
      </c>
      <c r="AG154" s="102"/>
      <c r="AH154" s="102"/>
      <c r="AI154" s="102"/>
      <c r="AJ154" s="103"/>
      <c r="AK154" s="106">
        <v>1890</v>
      </c>
      <c r="AL154" s="104" t="s">
        <v>2276</v>
      </c>
      <c r="AM154" s="104"/>
      <c r="AN154" s="104"/>
      <c r="AO154" s="104"/>
      <c r="AP154" s="105"/>
    </row>
    <row r="155" spans="1:42" ht="32.5" customHeight="1" x14ac:dyDescent="0.35">
      <c r="A155" s="91">
        <v>153</v>
      </c>
      <c r="B155" s="92">
        <v>41779</v>
      </c>
      <c r="C155" s="93" t="s">
        <v>40</v>
      </c>
      <c r="D155" s="94" t="s">
        <v>2041</v>
      </c>
      <c r="E155" s="93" t="s">
        <v>109</v>
      </c>
      <c r="F155" s="95" t="s">
        <v>195</v>
      </c>
      <c r="G155" s="96" t="s">
        <v>318</v>
      </c>
      <c r="H155" s="97" t="s">
        <v>463</v>
      </c>
      <c r="I155" s="97">
        <v>37</v>
      </c>
      <c r="J155" s="94" t="s">
        <v>2241</v>
      </c>
      <c r="K155" s="97" t="s">
        <v>561</v>
      </c>
      <c r="L155" s="97" t="s">
        <v>546</v>
      </c>
      <c r="M155" s="97" t="s">
        <v>586</v>
      </c>
      <c r="N155" s="94" t="s">
        <v>2048</v>
      </c>
      <c r="O155" s="97" t="s">
        <v>35</v>
      </c>
      <c r="P155" s="98"/>
      <c r="Q155" s="92">
        <v>42499</v>
      </c>
      <c r="R155" s="93" t="s">
        <v>35</v>
      </c>
      <c r="S155" s="94" t="s">
        <v>35</v>
      </c>
      <c r="T155" s="93" t="s">
        <v>1493</v>
      </c>
      <c r="U155" s="93" t="s">
        <v>1503</v>
      </c>
      <c r="V155" s="93" t="s">
        <v>1607</v>
      </c>
      <c r="W155" s="95" t="s">
        <v>1873</v>
      </c>
      <c r="X155" s="96" t="s">
        <v>1475</v>
      </c>
      <c r="Y155" s="94" t="s">
        <v>1475</v>
      </c>
      <c r="Z155" s="97"/>
      <c r="AA155" s="97"/>
      <c r="AB155" s="97"/>
      <c r="AC155" s="99">
        <v>42155</v>
      </c>
      <c r="AD155" s="98" t="s">
        <v>1462</v>
      </c>
      <c r="AE155" s="100"/>
      <c r="AF155" s="101" t="s">
        <v>1115</v>
      </c>
      <c r="AG155" s="102" t="s">
        <v>1116</v>
      </c>
      <c r="AH155" s="102" t="s">
        <v>1117</v>
      </c>
      <c r="AI155" s="102"/>
      <c r="AJ155" s="103"/>
      <c r="AK155" s="106">
        <v>1520</v>
      </c>
      <c r="AL155" s="104" t="s">
        <v>2278</v>
      </c>
      <c r="AM155" s="104"/>
      <c r="AN155" s="104"/>
      <c r="AO155" s="104"/>
      <c r="AP155" s="105"/>
    </row>
    <row r="156" spans="1:42" ht="32.5" customHeight="1" x14ac:dyDescent="0.35">
      <c r="A156" s="91">
        <v>154</v>
      </c>
      <c r="B156" s="92">
        <v>42485</v>
      </c>
      <c r="C156" s="93" t="s">
        <v>39</v>
      </c>
      <c r="D156" s="94" t="s">
        <v>2041</v>
      </c>
      <c r="E156" s="93" t="s">
        <v>89</v>
      </c>
      <c r="F156" s="95" t="s">
        <v>169</v>
      </c>
      <c r="G156" s="96" t="s">
        <v>341</v>
      </c>
      <c r="H156" s="97" t="s">
        <v>476</v>
      </c>
      <c r="I156" s="97">
        <v>29</v>
      </c>
      <c r="J156" s="94" t="s">
        <v>2240</v>
      </c>
      <c r="K156" s="97" t="s">
        <v>548</v>
      </c>
      <c r="L156" s="97" t="s">
        <v>546</v>
      </c>
      <c r="M156" s="97" t="s">
        <v>35</v>
      </c>
      <c r="N156" s="94" t="s">
        <v>35</v>
      </c>
      <c r="O156" s="97" t="s">
        <v>648</v>
      </c>
      <c r="P156" s="98"/>
      <c r="Q156" s="92">
        <v>42499</v>
      </c>
      <c r="R156" s="93" t="s">
        <v>35</v>
      </c>
      <c r="S156" s="94" t="s">
        <v>35</v>
      </c>
      <c r="T156" s="93" t="s">
        <v>1493</v>
      </c>
      <c r="U156" s="93" t="s">
        <v>1496</v>
      </c>
      <c r="V156" s="93" t="s">
        <v>2075</v>
      </c>
      <c r="W156" s="95" t="s">
        <v>1908</v>
      </c>
      <c r="X156" s="96" t="s">
        <v>1475</v>
      </c>
      <c r="Y156" s="94" t="s">
        <v>1475</v>
      </c>
      <c r="Z156" s="97"/>
      <c r="AA156" s="97"/>
      <c r="AB156" s="97"/>
      <c r="AC156" s="99">
        <v>42490</v>
      </c>
      <c r="AD156" s="98" t="s">
        <v>1460</v>
      </c>
      <c r="AE156" s="100"/>
      <c r="AF156" s="101" t="s">
        <v>1187</v>
      </c>
      <c r="AG156" s="102" t="s">
        <v>1188</v>
      </c>
      <c r="AH156" s="102"/>
      <c r="AI156" s="102"/>
      <c r="AJ156" s="103"/>
      <c r="AK156" s="106">
        <v>2002</v>
      </c>
      <c r="AL156" s="104" t="s">
        <v>2278</v>
      </c>
      <c r="AM156" s="104"/>
      <c r="AN156" s="104"/>
      <c r="AO156" s="104"/>
      <c r="AP156" s="105"/>
    </row>
    <row r="157" spans="1:42" ht="32.5" customHeight="1" x14ac:dyDescent="0.35">
      <c r="A157" s="91">
        <v>155</v>
      </c>
      <c r="B157" s="92">
        <v>41362</v>
      </c>
      <c r="C157" s="93" t="s">
        <v>40</v>
      </c>
      <c r="D157" s="94" t="s">
        <v>2041</v>
      </c>
      <c r="E157" s="93" t="s">
        <v>122</v>
      </c>
      <c r="F157" s="95" t="s">
        <v>214</v>
      </c>
      <c r="G157" s="96" t="s">
        <v>346</v>
      </c>
      <c r="H157" s="97" t="s">
        <v>481</v>
      </c>
      <c r="I157" s="97" t="s">
        <v>35</v>
      </c>
      <c r="J157" s="94" t="s">
        <v>35</v>
      </c>
      <c r="K157" s="97" t="s">
        <v>548</v>
      </c>
      <c r="L157" s="97" t="s">
        <v>546</v>
      </c>
      <c r="M157" s="97" t="s">
        <v>35</v>
      </c>
      <c r="N157" s="94" t="s">
        <v>35</v>
      </c>
      <c r="O157" s="97" t="s">
        <v>35</v>
      </c>
      <c r="P157" s="98"/>
      <c r="Q157" s="92">
        <v>42501</v>
      </c>
      <c r="R157" s="93" t="s">
        <v>35</v>
      </c>
      <c r="S157" s="94" t="s">
        <v>35</v>
      </c>
      <c r="T157" s="93" t="s">
        <v>1513</v>
      </c>
      <c r="U157" s="93" t="s">
        <v>1498</v>
      </c>
      <c r="V157" s="93" t="s">
        <v>1648</v>
      </c>
      <c r="W157" s="95" t="s">
        <v>1920</v>
      </c>
      <c r="X157" s="96" t="s">
        <v>1475</v>
      </c>
      <c r="Y157" s="94" t="s">
        <v>1475</v>
      </c>
      <c r="Z157" s="97" t="s">
        <v>827</v>
      </c>
      <c r="AA157" s="97" t="s">
        <v>828</v>
      </c>
      <c r="AB157" s="97"/>
      <c r="AC157" s="99">
        <v>41840</v>
      </c>
      <c r="AD157" s="98" t="s">
        <v>1467</v>
      </c>
      <c r="AE157" s="100"/>
      <c r="AF157" s="101" t="s">
        <v>1213</v>
      </c>
      <c r="AG157" s="102" t="s">
        <v>1214</v>
      </c>
      <c r="AH157" s="102"/>
      <c r="AI157" s="102"/>
      <c r="AJ157" s="103"/>
      <c r="AK157" s="106">
        <v>58</v>
      </c>
      <c r="AL157" s="104" t="s">
        <v>2279</v>
      </c>
      <c r="AM157" s="104"/>
      <c r="AN157" s="104"/>
      <c r="AO157" s="104"/>
      <c r="AP157" s="105"/>
    </row>
    <row r="158" spans="1:42" ht="32.5" customHeight="1" x14ac:dyDescent="0.35">
      <c r="A158" s="91">
        <v>156</v>
      </c>
      <c r="B158" s="92">
        <v>41669</v>
      </c>
      <c r="C158" s="93" t="s">
        <v>37</v>
      </c>
      <c r="D158" s="94" t="s">
        <v>2042</v>
      </c>
      <c r="E158" s="93" t="s">
        <v>96</v>
      </c>
      <c r="F158" s="95" t="s">
        <v>176</v>
      </c>
      <c r="G158" s="96" t="s">
        <v>291</v>
      </c>
      <c r="H158" s="97" t="s">
        <v>445</v>
      </c>
      <c r="I158" s="97">
        <v>15</v>
      </c>
      <c r="J158" s="94" t="s">
        <v>2051</v>
      </c>
      <c r="K158" s="97" t="s">
        <v>548</v>
      </c>
      <c r="L158" s="97" t="s">
        <v>547</v>
      </c>
      <c r="M158" s="97" t="s">
        <v>577</v>
      </c>
      <c r="N158" s="94" t="s">
        <v>2045</v>
      </c>
      <c r="O158" s="97" t="s">
        <v>656</v>
      </c>
      <c r="P158" s="98" t="s">
        <v>657</v>
      </c>
      <c r="Q158" s="92">
        <v>42501</v>
      </c>
      <c r="R158" s="93" t="s">
        <v>35</v>
      </c>
      <c r="S158" s="94" t="s">
        <v>35</v>
      </c>
      <c r="T158" s="93" t="s">
        <v>1493</v>
      </c>
      <c r="U158" s="93" t="s">
        <v>1498</v>
      </c>
      <c r="V158" s="93" t="s">
        <v>2082</v>
      </c>
      <c r="W158" s="95" t="s">
        <v>2081</v>
      </c>
      <c r="X158" s="96" t="s">
        <v>1474</v>
      </c>
      <c r="Y158" s="94" t="s">
        <v>2150</v>
      </c>
      <c r="Z158" s="97" t="s">
        <v>769</v>
      </c>
      <c r="AA158" s="97" t="s">
        <v>770</v>
      </c>
      <c r="AB158" s="97"/>
      <c r="AC158" s="99">
        <v>42621</v>
      </c>
      <c r="AD158" s="98" t="s">
        <v>1452</v>
      </c>
      <c r="AE158" s="100"/>
      <c r="AF158" s="101" t="s">
        <v>1036</v>
      </c>
      <c r="AG158" s="102"/>
      <c r="AH158" s="102"/>
      <c r="AI158" s="102"/>
      <c r="AJ158" s="103"/>
      <c r="AK158" s="106">
        <v>1262</v>
      </c>
      <c r="AL158" s="104" t="s">
        <v>2276</v>
      </c>
      <c r="AM158" s="104"/>
      <c r="AN158" s="104"/>
      <c r="AO158" s="104"/>
      <c r="AP158" s="105"/>
    </row>
    <row r="159" spans="1:42" ht="32.5" customHeight="1" x14ac:dyDescent="0.35">
      <c r="A159" s="91">
        <v>157</v>
      </c>
      <c r="B159" s="92">
        <v>41779</v>
      </c>
      <c r="C159" s="93" t="s">
        <v>40</v>
      </c>
      <c r="D159" s="94" t="s">
        <v>2041</v>
      </c>
      <c r="E159" s="93" t="s">
        <v>109</v>
      </c>
      <c r="F159" s="95" t="s">
        <v>195</v>
      </c>
      <c r="G159" s="96" t="s">
        <v>318</v>
      </c>
      <c r="H159" s="97" t="s">
        <v>463</v>
      </c>
      <c r="I159" s="97">
        <v>37</v>
      </c>
      <c r="J159" s="94" t="s">
        <v>2241</v>
      </c>
      <c r="K159" s="97" t="s">
        <v>561</v>
      </c>
      <c r="L159" s="97" t="s">
        <v>546</v>
      </c>
      <c r="M159" s="97" t="s">
        <v>586</v>
      </c>
      <c r="N159" s="94" t="s">
        <v>2048</v>
      </c>
      <c r="O159" s="97" t="s">
        <v>35</v>
      </c>
      <c r="P159" s="98"/>
      <c r="Q159" s="92">
        <v>42501</v>
      </c>
      <c r="R159" s="93" t="s">
        <v>513</v>
      </c>
      <c r="S159" s="94" t="s">
        <v>2178</v>
      </c>
      <c r="T159" s="93" t="s">
        <v>1513</v>
      </c>
      <c r="U159" s="93" t="s">
        <v>1504</v>
      </c>
      <c r="V159" s="93" t="s">
        <v>1608</v>
      </c>
      <c r="W159" s="95" t="s">
        <v>1874</v>
      </c>
      <c r="X159" s="96" t="s">
        <v>1475</v>
      </c>
      <c r="Y159" s="94" t="s">
        <v>1475</v>
      </c>
      <c r="Z159" s="97"/>
      <c r="AA159" s="97"/>
      <c r="AB159" s="97"/>
      <c r="AC159" s="99">
        <v>42155</v>
      </c>
      <c r="AD159" s="98" t="s">
        <v>1462</v>
      </c>
      <c r="AE159" s="100"/>
      <c r="AF159" s="101" t="s">
        <v>1118</v>
      </c>
      <c r="AG159" s="102"/>
      <c r="AH159" s="102"/>
      <c r="AI159" s="102"/>
      <c r="AJ159" s="103"/>
      <c r="AK159" s="106">
        <v>1524</v>
      </c>
      <c r="AL159" s="104" t="s">
        <v>2278</v>
      </c>
      <c r="AM159" s="104"/>
      <c r="AN159" s="104"/>
      <c r="AO159" s="104"/>
      <c r="AP159" s="105"/>
    </row>
    <row r="160" spans="1:42" ht="32.5" customHeight="1" x14ac:dyDescent="0.35">
      <c r="A160" s="91">
        <v>158</v>
      </c>
      <c r="B160" s="92">
        <v>41611</v>
      </c>
      <c r="C160" s="93" t="s">
        <v>40</v>
      </c>
      <c r="D160" s="94" t="s">
        <v>2041</v>
      </c>
      <c r="E160" s="93" t="s">
        <v>109</v>
      </c>
      <c r="F160" s="95" t="s">
        <v>193</v>
      </c>
      <c r="G160" s="96" t="s">
        <v>315</v>
      </c>
      <c r="H160" s="97" t="s">
        <v>461</v>
      </c>
      <c r="I160" s="97">
        <v>28</v>
      </c>
      <c r="J160" s="94" t="s">
        <v>2240</v>
      </c>
      <c r="K160" s="97" t="s">
        <v>548</v>
      </c>
      <c r="L160" s="97" t="s">
        <v>546</v>
      </c>
      <c r="M160" s="97" t="s">
        <v>35</v>
      </c>
      <c r="N160" s="94" t="s">
        <v>35</v>
      </c>
      <c r="O160" s="97" t="s">
        <v>40</v>
      </c>
      <c r="P160" s="98"/>
      <c r="Q160" s="92">
        <v>42502</v>
      </c>
      <c r="R160" s="93" t="s">
        <v>35</v>
      </c>
      <c r="S160" s="94" t="s">
        <v>35</v>
      </c>
      <c r="T160" s="93" t="s">
        <v>1493</v>
      </c>
      <c r="U160" s="93" t="s">
        <v>1496</v>
      </c>
      <c r="V160" s="93" t="s">
        <v>1601</v>
      </c>
      <c r="W160" s="95" t="s">
        <v>1866</v>
      </c>
      <c r="X160" s="96" t="s">
        <v>1475</v>
      </c>
      <c r="Y160" s="94" t="s">
        <v>1475</v>
      </c>
      <c r="Z160" s="97" t="s">
        <v>794</v>
      </c>
      <c r="AA160" s="97" t="s">
        <v>795</v>
      </c>
      <c r="AB160" s="97"/>
      <c r="AC160" s="99">
        <v>42088</v>
      </c>
      <c r="AD160" s="98" t="s">
        <v>1461</v>
      </c>
      <c r="AE160" s="100"/>
      <c r="AF160" s="101" t="s">
        <v>1100</v>
      </c>
      <c r="AG160" s="102" t="s">
        <v>1101</v>
      </c>
      <c r="AH160" s="102"/>
      <c r="AI160" s="102"/>
      <c r="AJ160" s="103"/>
      <c r="AK160" s="106">
        <v>759</v>
      </c>
      <c r="AL160" s="104" t="s">
        <v>2278</v>
      </c>
      <c r="AM160" s="104"/>
      <c r="AN160" s="104"/>
      <c r="AO160" s="104"/>
      <c r="AP160" s="105"/>
    </row>
    <row r="161" spans="1:42" ht="32.5" customHeight="1" x14ac:dyDescent="0.35">
      <c r="A161" s="91">
        <v>159</v>
      </c>
      <c r="B161" s="92">
        <v>41963</v>
      </c>
      <c r="C161" s="93" t="s">
        <v>40</v>
      </c>
      <c r="D161" s="94" t="s">
        <v>2041</v>
      </c>
      <c r="E161" s="93" t="s">
        <v>63</v>
      </c>
      <c r="F161" s="95" t="s">
        <v>192</v>
      </c>
      <c r="G161" s="96" t="s">
        <v>313</v>
      </c>
      <c r="H161" s="97" t="s">
        <v>460</v>
      </c>
      <c r="I161" s="97">
        <v>35</v>
      </c>
      <c r="J161" s="94" t="s">
        <v>2241</v>
      </c>
      <c r="K161" s="97" t="s">
        <v>548</v>
      </c>
      <c r="L161" s="97" t="s">
        <v>546</v>
      </c>
      <c r="M161" s="97" t="s">
        <v>590</v>
      </c>
      <c r="N161" s="94" t="s">
        <v>611</v>
      </c>
      <c r="O161" s="97" t="s">
        <v>668</v>
      </c>
      <c r="P161" s="98"/>
      <c r="Q161" s="92">
        <v>42502</v>
      </c>
      <c r="R161" s="93" t="s">
        <v>529</v>
      </c>
      <c r="S161" s="94" t="s">
        <v>35</v>
      </c>
      <c r="T161" s="93" t="s">
        <v>1493</v>
      </c>
      <c r="U161" s="93" t="s">
        <v>1498</v>
      </c>
      <c r="V161" s="93" t="s">
        <v>1599</v>
      </c>
      <c r="W161" s="95" t="s">
        <v>1863</v>
      </c>
      <c r="X161" s="96" t="s">
        <v>1474</v>
      </c>
      <c r="Y161" s="94" t="s">
        <v>2150</v>
      </c>
      <c r="Z161" s="97" t="s">
        <v>792</v>
      </c>
      <c r="AA161" s="97" t="s">
        <v>793</v>
      </c>
      <c r="AB161" s="97"/>
      <c r="AC161" s="99">
        <v>42569</v>
      </c>
      <c r="AD161" s="98" t="s">
        <v>1440</v>
      </c>
      <c r="AE161" s="100"/>
      <c r="AF161" s="101" t="s">
        <v>1096</v>
      </c>
      <c r="AG161" s="102"/>
      <c r="AH161" s="102"/>
      <c r="AI161" s="102"/>
      <c r="AJ161" s="103"/>
      <c r="AK161" s="106">
        <v>1705</v>
      </c>
      <c r="AL161" s="104" t="s">
        <v>2278</v>
      </c>
      <c r="AM161" s="104"/>
      <c r="AN161" s="104"/>
      <c r="AO161" s="104"/>
      <c r="AP161" s="105"/>
    </row>
    <row r="162" spans="1:42" ht="32.5" customHeight="1" x14ac:dyDescent="0.35">
      <c r="A162" s="91">
        <v>160</v>
      </c>
      <c r="B162" s="92">
        <v>41963</v>
      </c>
      <c r="C162" s="93" t="s">
        <v>40</v>
      </c>
      <c r="D162" s="94" t="s">
        <v>2041</v>
      </c>
      <c r="E162" s="93" t="s">
        <v>63</v>
      </c>
      <c r="F162" s="95" t="s">
        <v>192</v>
      </c>
      <c r="G162" s="96" t="s">
        <v>313</v>
      </c>
      <c r="H162" s="97" t="s">
        <v>460</v>
      </c>
      <c r="I162" s="97">
        <v>35</v>
      </c>
      <c r="J162" s="94" t="s">
        <v>2241</v>
      </c>
      <c r="K162" s="97" t="s">
        <v>548</v>
      </c>
      <c r="L162" s="97" t="s">
        <v>546</v>
      </c>
      <c r="M162" s="97" t="s">
        <v>590</v>
      </c>
      <c r="N162" s="94" t="s">
        <v>611</v>
      </c>
      <c r="O162" s="97" t="s">
        <v>668</v>
      </c>
      <c r="P162" s="98"/>
      <c r="Q162" s="92">
        <v>42503</v>
      </c>
      <c r="R162" s="93" t="s">
        <v>2073</v>
      </c>
      <c r="S162" s="94" t="s">
        <v>2056</v>
      </c>
      <c r="T162" s="93" t="s">
        <v>1493</v>
      </c>
      <c r="U162" s="93" t="s">
        <v>1494</v>
      </c>
      <c r="V162" s="93" t="s">
        <v>2074</v>
      </c>
      <c r="W162" s="95" t="s">
        <v>1862</v>
      </c>
      <c r="X162" s="96" t="s">
        <v>1474</v>
      </c>
      <c r="Y162" s="94" t="s">
        <v>2150</v>
      </c>
      <c r="Z162" s="97" t="s">
        <v>792</v>
      </c>
      <c r="AA162" s="97" t="s">
        <v>793</v>
      </c>
      <c r="AB162" s="97"/>
      <c r="AC162" s="99">
        <v>42569</v>
      </c>
      <c r="AD162" s="98" t="s">
        <v>1440</v>
      </c>
      <c r="AE162" s="100"/>
      <c r="AF162" s="101" t="s">
        <v>1094</v>
      </c>
      <c r="AG162" s="102" t="s">
        <v>1095</v>
      </c>
      <c r="AH162" s="102"/>
      <c r="AI162" s="102"/>
      <c r="AJ162" s="103"/>
      <c r="AK162" s="106">
        <v>1706</v>
      </c>
      <c r="AL162" s="104" t="s">
        <v>2278</v>
      </c>
      <c r="AM162" s="104"/>
      <c r="AN162" s="104"/>
      <c r="AO162" s="104"/>
      <c r="AP162" s="105"/>
    </row>
    <row r="163" spans="1:42" ht="32.5" customHeight="1" x14ac:dyDescent="0.35">
      <c r="A163" s="91">
        <v>161</v>
      </c>
      <c r="B163" s="92">
        <v>41632</v>
      </c>
      <c r="C163" s="93" t="s">
        <v>36</v>
      </c>
      <c r="D163" s="94" t="s">
        <v>2041</v>
      </c>
      <c r="E163" s="93" t="s">
        <v>75</v>
      </c>
      <c r="F163" s="95" t="s">
        <v>155</v>
      </c>
      <c r="G163" s="96" t="s">
        <v>264</v>
      </c>
      <c r="H163" s="97" t="s">
        <v>423</v>
      </c>
      <c r="I163" s="97">
        <v>21</v>
      </c>
      <c r="J163" s="94" t="s">
        <v>2240</v>
      </c>
      <c r="K163" s="97" t="s">
        <v>561</v>
      </c>
      <c r="L163" s="97" t="s">
        <v>546</v>
      </c>
      <c r="M163" s="97" t="s">
        <v>562</v>
      </c>
      <c r="N163" s="94" t="s">
        <v>556</v>
      </c>
      <c r="O163" s="97" t="s">
        <v>637</v>
      </c>
      <c r="P163" s="98"/>
      <c r="Q163" s="92">
        <v>42504</v>
      </c>
      <c r="R163" s="93" t="s">
        <v>35</v>
      </c>
      <c r="S163" s="94" t="s">
        <v>35</v>
      </c>
      <c r="T163" s="93" t="s">
        <v>1500</v>
      </c>
      <c r="U163" s="93" t="s">
        <v>1498</v>
      </c>
      <c r="V163" s="93" t="s">
        <v>2182</v>
      </c>
      <c r="W163" s="95"/>
      <c r="X163" s="96" t="s">
        <v>1475</v>
      </c>
      <c r="Y163" s="94" t="s">
        <v>1475</v>
      </c>
      <c r="Z163" s="97" t="s">
        <v>736</v>
      </c>
      <c r="AA163" s="97" t="s">
        <v>737</v>
      </c>
      <c r="AB163" s="97"/>
      <c r="AC163" s="99">
        <v>42732</v>
      </c>
      <c r="AD163" s="98" t="s">
        <v>1445</v>
      </c>
      <c r="AE163" s="100"/>
      <c r="AF163" s="101" t="s">
        <v>942</v>
      </c>
      <c r="AG163" s="102"/>
      <c r="AH163" s="102"/>
      <c r="AI163" s="102"/>
      <c r="AJ163" s="103"/>
      <c r="AK163" s="106">
        <v>868</v>
      </c>
      <c r="AL163" s="104" t="s">
        <v>2276</v>
      </c>
      <c r="AM163" s="104"/>
      <c r="AN163" s="104"/>
      <c r="AO163" s="104"/>
      <c r="AP163" s="105"/>
    </row>
    <row r="164" spans="1:42" ht="32.5" customHeight="1" x14ac:dyDescent="0.35">
      <c r="A164" s="91">
        <v>162</v>
      </c>
      <c r="B164" s="92">
        <v>41632</v>
      </c>
      <c r="C164" s="93" t="s">
        <v>36</v>
      </c>
      <c r="D164" s="94" t="s">
        <v>2041</v>
      </c>
      <c r="E164" s="93" t="s">
        <v>75</v>
      </c>
      <c r="F164" s="95" t="s">
        <v>155</v>
      </c>
      <c r="G164" s="96" t="s">
        <v>264</v>
      </c>
      <c r="H164" s="97" t="s">
        <v>423</v>
      </c>
      <c r="I164" s="97">
        <v>21</v>
      </c>
      <c r="J164" s="94" t="s">
        <v>2240</v>
      </c>
      <c r="K164" s="97" t="s">
        <v>561</v>
      </c>
      <c r="L164" s="97" t="s">
        <v>546</v>
      </c>
      <c r="M164" s="97" t="s">
        <v>562</v>
      </c>
      <c r="N164" s="94" t="s">
        <v>556</v>
      </c>
      <c r="O164" s="97" t="s">
        <v>637</v>
      </c>
      <c r="P164" s="98"/>
      <c r="Q164" s="92">
        <v>42504</v>
      </c>
      <c r="R164" s="93" t="s">
        <v>35</v>
      </c>
      <c r="S164" s="94" t="s">
        <v>35</v>
      </c>
      <c r="T164" s="93" t="s">
        <v>1500</v>
      </c>
      <c r="U164" s="93" t="s">
        <v>1498</v>
      </c>
      <c r="V164" s="93" t="s">
        <v>1764</v>
      </c>
      <c r="W164" s="95"/>
      <c r="X164" s="96" t="s">
        <v>1475</v>
      </c>
      <c r="Y164" s="94" t="s">
        <v>1475</v>
      </c>
      <c r="Z164" s="97" t="s">
        <v>736</v>
      </c>
      <c r="AA164" s="97" t="s">
        <v>737</v>
      </c>
      <c r="AB164" s="97"/>
      <c r="AC164" s="99">
        <v>42732</v>
      </c>
      <c r="AD164" s="98" t="s">
        <v>1445</v>
      </c>
      <c r="AE164" s="100"/>
      <c r="AF164" s="101" t="s">
        <v>943</v>
      </c>
      <c r="AG164" s="102"/>
      <c r="AH164" s="102"/>
      <c r="AI164" s="102"/>
      <c r="AJ164" s="103"/>
      <c r="AK164" s="106">
        <v>869</v>
      </c>
      <c r="AL164" s="104" t="s">
        <v>2276</v>
      </c>
      <c r="AM164" s="104"/>
      <c r="AN164" s="104"/>
      <c r="AO164" s="104"/>
      <c r="AP164" s="105"/>
    </row>
    <row r="165" spans="1:42" ht="32.5" customHeight="1" x14ac:dyDescent="0.35">
      <c r="A165" s="91">
        <v>163</v>
      </c>
      <c r="B165" s="92">
        <v>41632</v>
      </c>
      <c r="C165" s="93" t="s">
        <v>36</v>
      </c>
      <c r="D165" s="94" t="s">
        <v>2041</v>
      </c>
      <c r="E165" s="93" t="s">
        <v>75</v>
      </c>
      <c r="F165" s="95" t="s">
        <v>155</v>
      </c>
      <c r="G165" s="96" t="s">
        <v>264</v>
      </c>
      <c r="H165" s="97" t="s">
        <v>423</v>
      </c>
      <c r="I165" s="97">
        <v>21</v>
      </c>
      <c r="J165" s="94" t="s">
        <v>2240</v>
      </c>
      <c r="K165" s="97" t="s">
        <v>561</v>
      </c>
      <c r="L165" s="97" t="s">
        <v>546</v>
      </c>
      <c r="M165" s="97" t="s">
        <v>562</v>
      </c>
      <c r="N165" s="94" t="s">
        <v>556</v>
      </c>
      <c r="O165" s="97" t="s">
        <v>637</v>
      </c>
      <c r="P165" s="98"/>
      <c r="Q165" s="92">
        <v>42504</v>
      </c>
      <c r="R165" s="93" t="s">
        <v>35</v>
      </c>
      <c r="S165" s="94" t="s">
        <v>35</v>
      </c>
      <c r="T165" s="93" t="s">
        <v>1500</v>
      </c>
      <c r="U165" s="93" t="s">
        <v>1498</v>
      </c>
      <c r="V165" s="93" t="s">
        <v>2183</v>
      </c>
      <c r="W165" s="95"/>
      <c r="X165" s="96" t="s">
        <v>1475</v>
      </c>
      <c r="Y165" s="94" t="s">
        <v>1475</v>
      </c>
      <c r="Z165" s="97" t="s">
        <v>736</v>
      </c>
      <c r="AA165" s="97" t="s">
        <v>737</v>
      </c>
      <c r="AB165" s="97"/>
      <c r="AC165" s="99">
        <v>42732</v>
      </c>
      <c r="AD165" s="98" t="s">
        <v>1445</v>
      </c>
      <c r="AE165" s="100"/>
      <c r="AF165" s="101" t="s">
        <v>945</v>
      </c>
      <c r="AG165" s="102"/>
      <c r="AH165" s="102"/>
      <c r="AI165" s="102"/>
      <c r="AJ165" s="103"/>
      <c r="AK165" s="106">
        <v>870</v>
      </c>
      <c r="AL165" s="104" t="s">
        <v>2276</v>
      </c>
      <c r="AM165" s="104"/>
      <c r="AN165" s="104"/>
      <c r="AO165" s="104"/>
      <c r="AP165" s="105"/>
    </row>
    <row r="166" spans="1:42" ht="32.5" customHeight="1" x14ac:dyDescent="0.35">
      <c r="A166" s="91">
        <v>164</v>
      </c>
      <c r="B166" s="92">
        <v>41632</v>
      </c>
      <c r="C166" s="93" t="s">
        <v>36</v>
      </c>
      <c r="D166" s="94" t="s">
        <v>2041</v>
      </c>
      <c r="E166" s="93" t="s">
        <v>75</v>
      </c>
      <c r="F166" s="95" t="s">
        <v>155</v>
      </c>
      <c r="G166" s="96" t="s">
        <v>264</v>
      </c>
      <c r="H166" s="97" t="s">
        <v>423</v>
      </c>
      <c r="I166" s="97">
        <v>21</v>
      </c>
      <c r="J166" s="94" t="s">
        <v>2240</v>
      </c>
      <c r="K166" s="97" t="s">
        <v>561</v>
      </c>
      <c r="L166" s="97" t="s">
        <v>546</v>
      </c>
      <c r="M166" s="97" t="s">
        <v>562</v>
      </c>
      <c r="N166" s="94" t="s">
        <v>556</v>
      </c>
      <c r="O166" s="97" t="s">
        <v>637</v>
      </c>
      <c r="P166" s="98"/>
      <c r="Q166" s="92">
        <v>42504</v>
      </c>
      <c r="R166" s="93" t="s">
        <v>35</v>
      </c>
      <c r="S166" s="94" t="s">
        <v>35</v>
      </c>
      <c r="T166" s="93" t="s">
        <v>1500</v>
      </c>
      <c r="U166" s="93" t="s">
        <v>1498</v>
      </c>
      <c r="V166" s="93" t="s">
        <v>2184</v>
      </c>
      <c r="W166" s="95"/>
      <c r="X166" s="96" t="s">
        <v>1475</v>
      </c>
      <c r="Y166" s="94" t="s">
        <v>1475</v>
      </c>
      <c r="Z166" s="97" t="s">
        <v>736</v>
      </c>
      <c r="AA166" s="97" t="s">
        <v>737</v>
      </c>
      <c r="AB166" s="97"/>
      <c r="AC166" s="99">
        <v>42732</v>
      </c>
      <c r="AD166" s="98" t="s">
        <v>1445</v>
      </c>
      <c r="AE166" s="100"/>
      <c r="AF166" s="101" t="s">
        <v>946</v>
      </c>
      <c r="AG166" s="102"/>
      <c r="AH166" s="102"/>
      <c r="AI166" s="102"/>
      <c r="AJ166" s="103"/>
      <c r="AK166" s="106">
        <v>871</v>
      </c>
      <c r="AL166" s="104" t="s">
        <v>2276</v>
      </c>
      <c r="AM166" s="104"/>
      <c r="AN166" s="104"/>
      <c r="AO166" s="104"/>
      <c r="AP166" s="105"/>
    </row>
    <row r="167" spans="1:42" ht="32.5" customHeight="1" x14ac:dyDescent="0.35">
      <c r="A167" s="91">
        <v>165</v>
      </c>
      <c r="B167" s="92">
        <v>41632</v>
      </c>
      <c r="C167" s="93" t="s">
        <v>36</v>
      </c>
      <c r="D167" s="94" t="s">
        <v>2041</v>
      </c>
      <c r="E167" s="93" t="s">
        <v>75</v>
      </c>
      <c r="F167" s="95" t="s">
        <v>155</v>
      </c>
      <c r="G167" s="96" t="s">
        <v>264</v>
      </c>
      <c r="H167" s="97" t="s">
        <v>423</v>
      </c>
      <c r="I167" s="97">
        <v>21</v>
      </c>
      <c r="J167" s="94" t="s">
        <v>2240</v>
      </c>
      <c r="K167" s="97" t="s">
        <v>561</v>
      </c>
      <c r="L167" s="97" t="s">
        <v>546</v>
      </c>
      <c r="M167" s="97" t="s">
        <v>562</v>
      </c>
      <c r="N167" s="94" t="s">
        <v>556</v>
      </c>
      <c r="O167" s="97" t="s">
        <v>637</v>
      </c>
      <c r="P167" s="98"/>
      <c r="Q167" s="92">
        <v>42505</v>
      </c>
      <c r="R167" s="93" t="s">
        <v>35</v>
      </c>
      <c r="S167" s="94" t="s">
        <v>35</v>
      </c>
      <c r="T167" s="93" t="s">
        <v>1500</v>
      </c>
      <c r="U167" s="93" t="s">
        <v>1498</v>
      </c>
      <c r="V167" s="93" t="s">
        <v>1763</v>
      </c>
      <c r="W167" s="95"/>
      <c r="X167" s="96" t="s">
        <v>1475</v>
      </c>
      <c r="Y167" s="94" t="s">
        <v>1475</v>
      </c>
      <c r="Z167" s="97" t="s">
        <v>736</v>
      </c>
      <c r="AA167" s="97" t="s">
        <v>737</v>
      </c>
      <c r="AB167" s="97"/>
      <c r="AC167" s="99">
        <v>42732</v>
      </c>
      <c r="AD167" s="98" t="s">
        <v>1445</v>
      </c>
      <c r="AE167" s="100"/>
      <c r="AF167" s="101" t="s">
        <v>941</v>
      </c>
      <c r="AG167" s="102"/>
      <c r="AH167" s="102"/>
      <c r="AI167" s="102"/>
      <c r="AJ167" s="103"/>
      <c r="AK167" s="106">
        <v>872</v>
      </c>
      <c r="AL167" s="104" t="s">
        <v>2276</v>
      </c>
      <c r="AM167" s="104"/>
      <c r="AN167" s="104"/>
      <c r="AO167" s="104"/>
      <c r="AP167" s="105"/>
    </row>
    <row r="168" spans="1:42" ht="32.5" customHeight="1" x14ac:dyDescent="0.35">
      <c r="A168" s="91">
        <v>166</v>
      </c>
      <c r="B168" s="92">
        <v>42485</v>
      </c>
      <c r="C168" s="93" t="s">
        <v>39</v>
      </c>
      <c r="D168" s="94" t="s">
        <v>2041</v>
      </c>
      <c r="E168" s="93" t="s">
        <v>89</v>
      </c>
      <c r="F168" s="95" t="s">
        <v>169</v>
      </c>
      <c r="G168" s="96" t="s">
        <v>282</v>
      </c>
      <c r="H168" s="97" t="s">
        <v>282</v>
      </c>
      <c r="I168" s="97" t="s">
        <v>35</v>
      </c>
      <c r="J168" s="94" t="s">
        <v>35</v>
      </c>
      <c r="K168" s="97" t="s">
        <v>548</v>
      </c>
      <c r="L168" s="97" t="s">
        <v>546</v>
      </c>
      <c r="M168" s="97" t="s">
        <v>35</v>
      </c>
      <c r="N168" s="94" t="s">
        <v>35</v>
      </c>
      <c r="O168" s="97" t="s">
        <v>35</v>
      </c>
      <c r="P168" s="98"/>
      <c r="Q168" s="92">
        <v>42505</v>
      </c>
      <c r="R168" s="93" t="s">
        <v>518</v>
      </c>
      <c r="S168" s="94" t="s">
        <v>2055</v>
      </c>
      <c r="T168" s="93" t="s">
        <v>1493</v>
      </c>
      <c r="U168" s="93" t="s">
        <v>1504</v>
      </c>
      <c r="V168" s="93" t="s">
        <v>2083</v>
      </c>
      <c r="W168" s="95" t="s">
        <v>1816</v>
      </c>
      <c r="X168" s="96" t="s">
        <v>1474</v>
      </c>
      <c r="Y168" s="94" t="s">
        <v>2150</v>
      </c>
      <c r="Z168" s="97"/>
      <c r="AA168" s="97"/>
      <c r="AB168" s="97"/>
      <c r="AC168" s="99">
        <v>42581</v>
      </c>
      <c r="AD168" s="98" t="s">
        <v>1453</v>
      </c>
      <c r="AE168" s="100"/>
      <c r="AF168" s="101" t="s">
        <v>995</v>
      </c>
      <c r="AG168" s="102" t="s">
        <v>996</v>
      </c>
      <c r="AH168" s="102" t="s">
        <v>997</v>
      </c>
      <c r="AI168" s="102"/>
      <c r="AJ168" s="103"/>
      <c r="AK168" s="106">
        <v>1991</v>
      </c>
      <c r="AL168" s="104" t="s">
        <v>2278</v>
      </c>
      <c r="AM168" s="104"/>
      <c r="AN168" s="104"/>
      <c r="AO168" s="104"/>
      <c r="AP168" s="105"/>
    </row>
    <row r="169" spans="1:42" ht="32.5" customHeight="1" x14ac:dyDescent="0.35">
      <c r="A169" s="91">
        <v>167</v>
      </c>
      <c r="B169" s="92">
        <v>41632</v>
      </c>
      <c r="C169" s="93" t="s">
        <v>36</v>
      </c>
      <c r="D169" s="94" t="s">
        <v>2041</v>
      </c>
      <c r="E169" s="93" t="s">
        <v>75</v>
      </c>
      <c r="F169" s="95" t="s">
        <v>155</v>
      </c>
      <c r="G169" s="96" t="s">
        <v>264</v>
      </c>
      <c r="H169" s="97" t="s">
        <v>423</v>
      </c>
      <c r="I169" s="97">
        <v>21</v>
      </c>
      <c r="J169" s="94" t="s">
        <v>2240</v>
      </c>
      <c r="K169" s="97" t="s">
        <v>561</v>
      </c>
      <c r="L169" s="97" t="s">
        <v>546</v>
      </c>
      <c r="M169" s="97" t="s">
        <v>562</v>
      </c>
      <c r="N169" s="94" t="s">
        <v>556</v>
      </c>
      <c r="O169" s="97" t="s">
        <v>637</v>
      </c>
      <c r="P169" s="98"/>
      <c r="Q169" s="92">
        <v>42507</v>
      </c>
      <c r="R169" s="93" t="s">
        <v>35</v>
      </c>
      <c r="S169" s="94" t="s">
        <v>35</v>
      </c>
      <c r="T169" s="93" t="s">
        <v>1500</v>
      </c>
      <c r="U169" s="93" t="s">
        <v>1498</v>
      </c>
      <c r="V169" s="93" t="s">
        <v>1761</v>
      </c>
      <c r="W169" s="95"/>
      <c r="X169" s="96" t="s">
        <v>1475</v>
      </c>
      <c r="Y169" s="94" t="s">
        <v>1475</v>
      </c>
      <c r="Z169" s="97" t="s">
        <v>736</v>
      </c>
      <c r="AA169" s="97" t="s">
        <v>737</v>
      </c>
      <c r="AB169" s="97"/>
      <c r="AC169" s="99">
        <v>42732</v>
      </c>
      <c r="AD169" s="98" t="s">
        <v>1445</v>
      </c>
      <c r="AE169" s="100"/>
      <c r="AF169" s="101" t="s">
        <v>939</v>
      </c>
      <c r="AG169" s="102"/>
      <c r="AH169" s="102"/>
      <c r="AI169" s="102"/>
      <c r="AJ169" s="103"/>
      <c r="AK169" s="106">
        <v>873</v>
      </c>
      <c r="AL169" s="104" t="s">
        <v>2276</v>
      </c>
      <c r="AM169" s="104"/>
      <c r="AN169" s="104"/>
      <c r="AO169" s="104"/>
      <c r="AP169" s="105"/>
    </row>
    <row r="170" spans="1:42" ht="32.5" customHeight="1" x14ac:dyDescent="0.35">
      <c r="A170" s="91">
        <v>168</v>
      </c>
      <c r="B170" s="92">
        <v>41632</v>
      </c>
      <c r="C170" s="93" t="s">
        <v>36</v>
      </c>
      <c r="D170" s="94" t="s">
        <v>2041</v>
      </c>
      <c r="E170" s="93" t="s">
        <v>75</v>
      </c>
      <c r="F170" s="95" t="s">
        <v>155</v>
      </c>
      <c r="G170" s="96" t="s">
        <v>264</v>
      </c>
      <c r="H170" s="97" t="s">
        <v>423</v>
      </c>
      <c r="I170" s="97">
        <v>21</v>
      </c>
      <c r="J170" s="94" t="s">
        <v>2240</v>
      </c>
      <c r="K170" s="97" t="s">
        <v>561</v>
      </c>
      <c r="L170" s="97" t="s">
        <v>546</v>
      </c>
      <c r="M170" s="97" t="s">
        <v>562</v>
      </c>
      <c r="N170" s="94" t="s">
        <v>556</v>
      </c>
      <c r="O170" s="97" t="s">
        <v>637</v>
      </c>
      <c r="P170" s="98"/>
      <c r="Q170" s="92">
        <v>42507</v>
      </c>
      <c r="R170" s="93" t="s">
        <v>35</v>
      </c>
      <c r="S170" s="94" t="s">
        <v>35</v>
      </c>
      <c r="T170" s="93" t="s">
        <v>1513</v>
      </c>
      <c r="U170" s="93" t="s">
        <v>1504</v>
      </c>
      <c r="V170" s="93" t="s">
        <v>1528</v>
      </c>
      <c r="W170" s="95" t="s">
        <v>1786</v>
      </c>
      <c r="X170" s="96" t="s">
        <v>1475</v>
      </c>
      <c r="Y170" s="94" t="s">
        <v>1475</v>
      </c>
      <c r="Z170" s="97" t="s">
        <v>736</v>
      </c>
      <c r="AA170" s="97" t="s">
        <v>737</v>
      </c>
      <c r="AB170" s="97"/>
      <c r="AC170" s="99">
        <v>42732</v>
      </c>
      <c r="AD170" s="98" t="s">
        <v>1445</v>
      </c>
      <c r="AE170" s="100"/>
      <c r="AF170" s="101" t="s">
        <v>939</v>
      </c>
      <c r="AG170" s="102"/>
      <c r="AH170" s="102"/>
      <c r="AI170" s="102"/>
      <c r="AJ170" s="103"/>
      <c r="AK170" s="106">
        <v>875</v>
      </c>
      <c r="AL170" s="104" t="s">
        <v>2278</v>
      </c>
      <c r="AM170" s="104"/>
      <c r="AN170" s="104"/>
      <c r="AO170" s="104"/>
      <c r="AP170" s="105"/>
    </row>
    <row r="171" spans="1:42" ht="32.5" customHeight="1" x14ac:dyDescent="0.35">
      <c r="A171" s="91">
        <v>169</v>
      </c>
      <c r="B171" s="92">
        <v>41553</v>
      </c>
      <c r="C171" s="93" t="s">
        <v>36</v>
      </c>
      <c r="D171" s="94" t="s">
        <v>2041</v>
      </c>
      <c r="E171" s="93" t="s">
        <v>77</v>
      </c>
      <c r="F171" s="95" t="s">
        <v>157</v>
      </c>
      <c r="G171" s="96" t="s">
        <v>324</v>
      </c>
      <c r="H171" s="97"/>
      <c r="I171" s="97">
        <v>22</v>
      </c>
      <c r="J171" s="94" t="s">
        <v>2240</v>
      </c>
      <c r="K171" s="97" t="s">
        <v>548</v>
      </c>
      <c r="L171" s="97" t="s">
        <v>546</v>
      </c>
      <c r="M171" s="97" t="s">
        <v>595</v>
      </c>
      <c r="N171" s="94" t="s">
        <v>556</v>
      </c>
      <c r="O171" s="97" t="s">
        <v>670</v>
      </c>
      <c r="P171" s="98"/>
      <c r="Q171" s="92">
        <v>42508</v>
      </c>
      <c r="R171" s="93" t="s">
        <v>35</v>
      </c>
      <c r="S171" s="94" t="s">
        <v>35</v>
      </c>
      <c r="T171" s="93" t="s">
        <v>1493</v>
      </c>
      <c r="U171" s="93" t="s">
        <v>1496</v>
      </c>
      <c r="V171" s="93" t="s">
        <v>2079</v>
      </c>
      <c r="W171" s="95" t="s">
        <v>1884</v>
      </c>
      <c r="X171" s="96" t="s">
        <v>1475</v>
      </c>
      <c r="Y171" s="94" t="s">
        <v>1475</v>
      </c>
      <c r="Z171" s="97" t="s">
        <v>741</v>
      </c>
      <c r="AA171" s="97" t="s">
        <v>742</v>
      </c>
      <c r="AB171" s="97"/>
      <c r="AC171" s="99">
        <v>42981</v>
      </c>
      <c r="AD171" s="98" t="s">
        <v>1451</v>
      </c>
      <c r="AE171" s="100"/>
      <c r="AF171" s="101" t="s">
        <v>1140</v>
      </c>
      <c r="AG171" s="102" t="s">
        <v>1141</v>
      </c>
      <c r="AH171" s="102"/>
      <c r="AI171" s="102"/>
      <c r="AJ171" s="103"/>
      <c r="AK171" s="106">
        <v>416</v>
      </c>
      <c r="AL171" s="104" t="s">
        <v>2278</v>
      </c>
      <c r="AM171" s="104"/>
      <c r="AN171" s="104"/>
      <c r="AO171" s="104"/>
      <c r="AP171" s="105"/>
    </row>
    <row r="172" spans="1:42" ht="32.5" customHeight="1" x14ac:dyDescent="0.35">
      <c r="A172" s="91">
        <v>170</v>
      </c>
      <c r="B172" s="92">
        <v>42327</v>
      </c>
      <c r="C172" s="93" t="s">
        <v>36</v>
      </c>
      <c r="D172" s="94" t="s">
        <v>2041</v>
      </c>
      <c r="E172" s="93" t="s">
        <v>84</v>
      </c>
      <c r="F172" s="95" t="s">
        <v>167</v>
      </c>
      <c r="G172" s="96" t="s">
        <v>357</v>
      </c>
      <c r="H172" s="97" t="s">
        <v>490</v>
      </c>
      <c r="I172" s="97">
        <v>33</v>
      </c>
      <c r="J172" s="94" t="s">
        <v>2241</v>
      </c>
      <c r="K172" s="97" t="s">
        <v>548</v>
      </c>
      <c r="L172" s="97" t="s">
        <v>546</v>
      </c>
      <c r="M172" s="97" t="s">
        <v>570</v>
      </c>
      <c r="N172" s="94" t="s">
        <v>2207</v>
      </c>
      <c r="O172" s="97" t="s">
        <v>695</v>
      </c>
      <c r="P172" s="98"/>
      <c r="Q172" s="92">
        <v>42508</v>
      </c>
      <c r="R172" s="93" t="s">
        <v>35</v>
      </c>
      <c r="S172" s="94" t="s">
        <v>35</v>
      </c>
      <c r="T172" s="93" t="s">
        <v>1493</v>
      </c>
      <c r="U172" s="93" t="s">
        <v>1503</v>
      </c>
      <c r="V172" s="93" t="s">
        <v>1697</v>
      </c>
      <c r="W172" s="95" t="s">
        <v>1964</v>
      </c>
      <c r="X172" s="96" t="s">
        <v>1475</v>
      </c>
      <c r="Y172" s="94" t="s">
        <v>1475</v>
      </c>
      <c r="Z172" s="97" t="s">
        <v>844</v>
      </c>
      <c r="AA172" s="97" t="s">
        <v>761</v>
      </c>
      <c r="AB172" s="97"/>
      <c r="AC172" s="99">
        <v>42396</v>
      </c>
      <c r="AD172" s="98" t="s">
        <v>1469</v>
      </c>
      <c r="AE172" s="100"/>
      <c r="AF172" s="101" t="s">
        <v>1286</v>
      </c>
      <c r="AG172" s="102"/>
      <c r="AH172" s="102"/>
      <c r="AI172" s="102"/>
      <c r="AJ172" s="103"/>
      <c r="AK172" s="106">
        <v>1893</v>
      </c>
      <c r="AL172" s="104" t="s">
        <v>2278</v>
      </c>
      <c r="AM172" s="104"/>
      <c r="AN172" s="104"/>
      <c r="AO172" s="104"/>
      <c r="AP172" s="105"/>
    </row>
    <row r="173" spans="1:42" ht="32.5" customHeight="1" x14ac:dyDescent="0.35">
      <c r="A173" s="91">
        <v>171</v>
      </c>
      <c r="B173" s="92">
        <v>42485</v>
      </c>
      <c r="C173" s="93" t="s">
        <v>39</v>
      </c>
      <c r="D173" s="94" t="s">
        <v>2041</v>
      </c>
      <c r="E173" s="93" t="s">
        <v>89</v>
      </c>
      <c r="F173" s="95" t="s">
        <v>169</v>
      </c>
      <c r="G173" s="96" t="s">
        <v>312</v>
      </c>
      <c r="H173" s="97" t="s">
        <v>459</v>
      </c>
      <c r="I173" s="97">
        <v>27</v>
      </c>
      <c r="J173" s="94" t="s">
        <v>2240</v>
      </c>
      <c r="K173" s="97" t="s">
        <v>548</v>
      </c>
      <c r="L173" s="97" t="s">
        <v>546</v>
      </c>
      <c r="M173" s="97" t="s">
        <v>35</v>
      </c>
      <c r="N173" s="94" t="s">
        <v>35</v>
      </c>
      <c r="O173" s="97" t="s">
        <v>667</v>
      </c>
      <c r="P173" s="98"/>
      <c r="Q173" s="92">
        <v>42508</v>
      </c>
      <c r="R173" s="93" t="s">
        <v>35</v>
      </c>
      <c r="S173" s="94" t="s">
        <v>35</v>
      </c>
      <c r="T173" s="93" t="s">
        <v>1493</v>
      </c>
      <c r="U173" s="93" t="s">
        <v>1494</v>
      </c>
      <c r="V173" s="93" t="s">
        <v>2070</v>
      </c>
      <c r="W173" s="95" t="s">
        <v>1860</v>
      </c>
      <c r="X173" s="96" t="s">
        <v>1475</v>
      </c>
      <c r="Y173" s="94" t="s">
        <v>1475</v>
      </c>
      <c r="Z173" s="97"/>
      <c r="AA173" s="97"/>
      <c r="AB173" s="97"/>
      <c r="AC173" s="99">
        <v>42490</v>
      </c>
      <c r="AD173" s="98" t="s">
        <v>1460</v>
      </c>
      <c r="AE173" s="100"/>
      <c r="AF173" s="101" t="s">
        <v>1092</v>
      </c>
      <c r="AG173" s="102"/>
      <c r="AH173" s="102"/>
      <c r="AI173" s="102"/>
      <c r="AJ173" s="103"/>
      <c r="AK173" s="106">
        <v>1999</v>
      </c>
      <c r="AL173" s="104" t="s">
        <v>2278</v>
      </c>
      <c r="AM173" s="104"/>
      <c r="AN173" s="104"/>
      <c r="AO173" s="104"/>
      <c r="AP173" s="105"/>
    </row>
    <row r="174" spans="1:42" ht="32.5" customHeight="1" x14ac:dyDescent="0.35">
      <c r="A174" s="91">
        <v>172</v>
      </c>
      <c r="B174" s="92">
        <v>41632</v>
      </c>
      <c r="C174" s="93" t="s">
        <v>36</v>
      </c>
      <c r="D174" s="94" t="s">
        <v>2041</v>
      </c>
      <c r="E174" s="93" t="s">
        <v>75</v>
      </c>
      <c r="F174" s="95" t="s">
        <v>155</v>
      </c>
      <c r="G174" s="96" t="s">
        <v>264</v>
      </c>
      <c r="H174" s="97" t="s">
        <v>423</v>
      </c>
      <c r="I174" s="97">
        <v>21</v>
      </c>
      <c r="J174" s="94" t="s">
        <v>2240</v>
      </c>
      <c r="K174" s="97" t="s">
        <v>561</v>
      </c>
      <c r="L174" s="97" t="s">
        <v>546</v>
      </c>
      <c r="M174" s="97" t="s">
        <v>562</v>
      </c>
      <c r="N174" s="94" t="s">
        <v>556</v>
      </c>
      <c r="O174" s="97" t="s">
        <v>637</v>
      </c>
      <c r="P174" s="98"/>
      <c r="Q174" s="92">
        <v>42509</v>
      </c>
      <c r="R174" s="93" t="s">
        <v>513</v>
      </c>
      <c r="S174" s="94" t="s">
        <v>2178</v>
      </c>
      <c r="T174" s="93" t="s">
        <v>1493</v>
      </c>
      <c r="U174" s="93" t="s">
        <v>1504</v>
      </c>
      <c r="V174" s="93" t="s">
        <v>2214</v>
      </c>
      <c r="W174" s="95" t="s">
        <v>1786</v>
      </c>
      <c r="X174" s="96" t="s">
        <v>1475</v>
      </c>
      <c r="Y174" s="94" t="s">
        <v>1475</v>
      </c>
      <c r="Z174" s="97" t="s">
        <v>736</v>
      </c>
      <c r="AA174" s="97" t="s">
        <v>737</v>
      </c>
      <c r="AB174" s="97"/>
      <c r="AC174" s="99">
        <v>42732</v>
      </c>
      <c r="AD174" s="98" t="s">
        <v>1445</v>
      </c>
      <c r="AE174" s="100"/>
      <c r="AF174" s="101" t="s">
        <v>944</v>
      </c>
      <c r="AG174" s="102"/>
      <c r="AH174" s="102"/>
      <c r="AI174" s="102"/>
      <c r="AJ174" s="103"/>
      <c r="AK174" s="106">
        <v>859</v>
      </c>
      <c r="AL174" s="104" t="s">
        <v>2278</v>
      </c>
      <c r="AM174" s="104"/>
      <c r="AN174" s="104"/>
      <c r="AO174" s="104"/>
      <c r="AP174" s="105"/>
    </row>
    <row r="175" spans="1:42" ht="32.5" customHeight="1" x14ac:dyDescent="0.35">
      <c r="A175" s="91">
        <v>173</v>
      </c>
      <c r="B175" s="92">
        <v>42484</v>
      </c>
      <c r="C175" s="93" t="s">
        <v>40</v>
      </c>
      <c r="D175" s="94" t="s">
        <v>2041</v>
      </c>
      <c r="E175" s="93" t="s">
        <v>35</v>
      </c>
      <c r="F175" s="95" t="s">
        <v>243</v>
      </c>
      <c r="G175" s="96" t="s">
        <v>404</v>
      </c>
      <c r="H175" s="97"/>
      <c r="I175" s="97" t="s">
        <v>35</v>
      </c>
      <c r="J175" s="94" t="s">
        <v>35</v>
      </c>
      <c r="K175" s="97" t="s">
        <v>548</v>
      </c>
      <c r="L175" s="97" t="s">
        <v>546</v>
      </c>
      <c r="M175" s="97" t="s">
        <v>556</v>
      </c>
      <c r="N175" s="94" t="s">
        <v>556</v>
      </c>
      <c r="O175" s="97" t="s">
        <v>35</v>
      </c>
      <c r="P175" s="98"/>
      <c r="Q175" s="92">
        <v>42509</v>
      </c>
      <c r="R175" s="93" t="s">
        <v>534</v>
      </c>
      <c r="S175" s="94" t="s">
        <v>2055</v>
      </c>
      <c r="T175" s="93" t="s">
        <v>1493</v>
      </c>
      <c r="U175" s="93" t="s">
        <v>1503</v>
      </c>
      <c r="V175" s="93" t="s">
        <v>1755</v>
      </c>
      <c r="W175" s="95" t="s">
        <v>2036</v>
      </c>
      <c r="X175" s="96" t="s">
        <v>1474</v>
      </c>
      <c r="Y175" s="94" t="s">
        <v>2150</v>
      </c>
      <c r="Z175" s="97"/>
      <c r="AA175" s="97"/>
      <c r="AB175" s="97"/>
      <c r="AC175" s="99"/>
      <c r="AD175" s="98"/>
      <c r="AE175" s="100"/>
      <c r="AF175" s="101" t="s">
        <v>1427</v>
      </c>
      <c r="AG175" s="102" t="s">
        <v>1428</v>
      </c>
      <c r="AH175" s="102"/>
      <c r="AI175" s="102"/>
      <c r="AJ175" s="103"/>
      <c r="AK175" s="106">
        <v>1986</v>
      </c>
      <c r="AL175" s="104" t="s">
        <v>2276</v>
      </c>
      <c r="AM175" s="104"/>
      <c r="AN175" s="104"/>
      <c r="AO175" s="104"/>
      <c r="AP175" s="105"/>
    </row>
    <row r="176" spans="1:42" ht="32.5" customHeight="1" x14ac:dyDescent="0.35">
      <c r="A176" s="91">
        <v>174</v>
      </c>
      <c r="B176" s="92">
        <v>42484</v>
      </c>
      <c r="C176" s="93" t="s">
        <v>36</v>
      </c>
      <c r="D176" s="94" t="s">
        <v>2041</v>
      </c>
      <c r="E176" s="93" t="s">
        <v>113</v>
      </c>
      <c r="F176" s="95" t="s">
        <v>197</v>
      </c>
      <c r="G176" s="96" t="s">
        <v>321</v>
      </c>
      <c r="H176" s="97" t="s">
        <v>465</v>
      </c>
      <c r="I176" s="97">
        <v>30</v>
      </c>
      <c r="J176" s="94" t="s">
        <v>2240</v>
      </c>
      <c r="K176" s="97" t="s">
        <v>548</v>
      </c>
      <c r="L176" s="97" t="s">
        <v>546</v>
      </c>
      <c r="M176" s="97" t="s">
        <v>593</v>
      </c>
      <c r="N176" s="94" t="s">
        <v>556</v>
      </c>
      <c r="O176" s="97" t="s">
        <v>36</v>
      </c>
      <c r="P176" s="98"/>
      <c r="Q176" s="92">
        <v>42510</v>
      </c>
      <c r="R176" s="93" t="s">
        <v>35</v>
      </c>
      <c r="S176" s="94" t="s">
        <v>35</v>
      </c>
      <c r="T176" s="93" t="s">
        <v>1493</v>
      </c>
      <c r="U176" s="93" t="s">
        <v>1503</v>
      </c>
      <c r="V176" s="93" t="s">
        <v>1611</v>
      </c>
      <c r="W176" s="95" t="s">
        <v>1877</v>
      </c>
      <c r="X176" s="96" t="s">
        <v>1474</v>
      </c>
      <c r="Y176" s="94" t="s">
        <v>2150</v>
      </c>
      <c r="Z176" s="97"/>
      <c r="AA176" s="97" t="s">
        <v>800</v>
      </c>
      <c r="AB176" s="97"/>
      <c r="AC176" s="99"/>
      <c r="AD176" s="98"/>
      <c r="AE176" s="100"/>
      <c r="AF176" s="101" t="s">
        <v>1123</v>
      </c>
      <c r="AG176" s="102" t="s">
        <v>1124</v>
      </c>
      <c r="AH176" s="102"/>
      <c r="AI176" s="102"/>
      <c r="AJ176" s="103"/>
      <c r="AK176" s="106">
        <v>1976</v>
      </c>
      <c r="AL176" s="104" t="s">
        <v>2278</v>
      </c>
      <c r="AM176" s="104"/>
      <c r="AN176" s="104"/>
      <c r="AO176" s="104"/>
      <c r="AP176" s="105"/>
    </row>
    <row r="177" spans="1:42" ht="32.5" customHeight="1" x14ac:dyDescent="0.35">
      <c r="A177" s="91">
        <v>175</v>
      </c>
      <c r="B177" s="92">
        <v>42495</v>
      </c>
      <c r="C177" s="93" t="s">
        <v>36</v>
      </c>
      <c r="D177" s="94" t="s">
        <v>2041</v>
      </c>
      <c r="E177" s="93" t="s">
        <v>74</v>
      </c>
      <c r="F177" s="95" t="s">
        <v>184</v>
      </c>
      <c r="G177" s="96" t="s">
        <v>302</v>
      </c>
      <c r="H177" s="97" t="s">
        <v>452</v>
      </c>
      <c r="I177" s="97" t="s">
        <v>35</v>
      </c>
      <c r="J177" s="94" t="s">
        <v>35</v>
      </c>
      <c r="K177" s="97" t="s">
        <v>548</v>
      </c>
      <c r="L177" s="97" t="s">
        <v>546</v>
      </c>
      <c r="M177" s="97" t="s">
        <v>35</v>
      </c>
      <c r="N177" s="94" t="s">
        <v>35</v>
      </c>
      <c r="O177" s="97" t="s">
        <v>35</v>
      </c>
      <c r="P177" s="98"/>
      <c r="Q177" s="92">
        <v>42510</v>
      </c>
      <c r="R177" s="93" t="s">
        <v>526</v>
      </c>
      <c r="S177" s="94" t="s">
        <v>2055</v>
      </c>
      <c r="T177" s="93" t="s">
        <v>1493</v>
      </c>
      <c r="U177" s="93" t="s">
        <v>1504</v>
      </c>
      <c r="V177" s="93" t="s">
        <v>1576</v>
      </c>
      <c r="W177" s="95" t="s">
        <v>1838</v>
      </c>
      <c r="X177" s="96" t="s">
        <v>1474</v>
      </c>
      <c r="Y177" s="94" t="s">
        <v>2150</v>
      </c>
      <c r="Z177" s="97"/>
      <c r="AA177" s="97"/>
      <c r="AB177" s="97"/>
      <c r="AC177" s="99"/>
      <c r="AD177" s="98"/>
      <c r="AE177" s="100"/>
      <c r="AF177" s="101" t="s">
        <v>1052</v>
      </c>
      <c r="AG177" s="102"/>
      <c r="AH177" s="102"/>
      <c r="AI177" s="102"/>
      <c r="AJ177" s="103"/>
      <c r="AK177" s="106">
        <v>2006</v>
      </c>
      <c r="AL177" s="104" t="s">
        <v>2278</v>
      </c>
      <c r="AM177" s="104"/>
      <c r="AN177" s="104"/>
      <c r="AO177" s="104"/>
      <c r="AP177" s="105"/>
    </row>
    <row r="178" spans="1:42" ht="32.5" customHeight="1" x14ac:dyDescent="0.35">
      <c r="A178" s="91">
        <v>176</v>
      </c>
      <c r="B178" s="92">
        <v>41553</v>
      </c>
      <c r="C178" s="93" t="s">
        <v>36</v>
      </c>
      <c r="D178" s="94" t="s">
        <v>2041</v>
      </c>
      <c r="E178" s="93" t="s">
        <v>77</v>
      </c>
      <c r="F178" s="95" t="s">
        <v>157</v>
      </c>
      <c r="G178" s="96" t="s">
        <v>275</v>
      </c>
      <c r="H178" s="97" t="s">
        <v>433</v>
      </c>
      <c r="I178" s="97">
        <v>21</v>
      </c>
      <c r="J178" s="94" t="s">
        <v>2240</v>
      </c>
      <c r="K178" s="97" t="s">
        <v>548</v>
      </c>
      <c r="L178" s="97" t="s">
        <v>546</v>
      </c>
      <c r="M178" s="97" t="s">
        <v>568</v>
      </c>
      <c r="N178" s="94" t="s">
        <v>556</v>
      </c>
      <c r="O178" s="97" t="s">
        <v>644</v>
      </c>
      <c r="P178" s="98"/>
      <c r="Q178" s="92">
        <v>42511</v>
      </c>
      <c r="R178" s="93" t="s">
        <v>35</v>
      </c>
      <c r="S178" s="94" t="s">
        <v>35</v>
      </c>
      <c r="T178" s="93" t="s">
        <v>1493</v>
      </c>
      <c r="U178" s="93" t="s">
        <v>1498</v>
      </c>
      <c r="V178" s="93" t="s">
        <v>1544</v>
      </c>
      <c r="W178" s="95" t="s">
        <v>1800</v>
      </c>
      <c r="X178" s="96" t="s">
        <v>1475</v>
      </c>
      <c r="Y178" s="94" t="s">
        <v>1475</v>
      </c>
      <c r="Z178" s="97" t="s">
        <v>741</v>
      </c>
      <c r="AA178" s="97" t="s">
        <v>742</v>
      </c>
      <c r="AB178" s="97"/>
      <c r="AC178" s="99">
        <v>42981</v>
      </c>
      <c r="AD178" s="98" t="s">
        <v>1451</v>
      </c>
      <c r="AE178" s="100"/>
      <c r="AF178" s="101" t="s">
        <v>974</v>
      </c>
      <c r="AG178" s="102"/>
      <c r="AH178" s="102"/>
      <c r="AI178" s="102"/>
      <c r="AJ178" s="103"/>
      <c r="AK178" s="106">
        <v>293</v>
      </c>
      <c r="AL178" s="104" t="s">
        <v>2278</v>
      </c>
      <c r="AM178" s="104"/>
      <c r="AN178" s="104"/>
      <c r="AO178" s="104"/>
      <c r="AP178" s="105"/>
    </row>
    <row r="179" spans="1:42" ht="32.5" customHeight="1" x14ac:dyDescent="0.35">
      <c r="A179" s="91">
        <v>177</v>
      </c>
      <c r="B179" s="92">
        <v>41553</v>
      </c>
      <c r="C179" s="93" t="s">
        <v>36</v>
      </c>
      <c r="D179" s="94" t="s">
        <v>2041</v>
      </c>
      <c r="E179" s="93" t="s">
        <v>77</v>
      </c>
      <c r="F179" s="95" t="s">
        <v>157</v>
      </c>
      <c r="G179" s="96" t="s">
        <v>275</v>
      </c>
      <c r="H179" s="97" t="s">
        <v>433</v>
      </c>
      <c r="I179" s="97">
        <v>21</v>
      </c>
      <c r="J179" s="94" t="s">
        <v>2240</v>
      </c>
      <c r="K179" s="97" t="s">
        <v>548</v>
      </c>
      <c r="L179" s="97" t="s">
        <v>546</v>
      </c>
      <c r="M179" s="97" t="s">
        <v>568</v>
      </c>
      <c r="N179" s="94" t="s">
        <v>556</v>
      </c>
      <c r="O179" s="97" t="s">
        <v>644</v>
      </c>
      <c r="P179" s="98"/>
      <c r="Q179" s="92">
        <v>42511</v>
      </c>
      <c r="R179" s="93" t="s">
        <v>35</v>
      </c>
      <c r="S179" s="94" t="s">
        <v>35</v>
      </c>
      <c r="T179" s="93" t="s">
        <v>1508</v>
      </c>
      <c r="U179" s="93" t="s">
        <v>1498</v>
      </c>
      <c r="V179" s="93" t="s">
        <v>1545</v>
      </c>
      <c r="W179" s="95"/>
      <c r="X179" s="96" t="s">
        <v>1475</v>
      </c>
      <c r="Y179" s="94" t="s">
        <v>1475</v>
      </c>
      <c r="Z179" s="97" t="s">
        <v>741</v>
      </c>
      <c r="AA179" s="97" t="s">
        <v>742</v>
      </c>
      <c r="AB179" s="97"/>
      <c r="AC179" s="99">
        <v>42981</v>
      </c>
      <c r="AD179" s="98" t="s">
        <v>1451</v>
      </c>
      <c r="AE179" s="100"/>
      <c r="AF179" s="101" t="s">
        <v>974</v>
      </c>
      <c r="AG179" s="102"/>
      <c r="AH179" s="102"/>
      <c r="AI179" s="102"/>
      <c r="AJ179" s="103"/>
      <c r="AK179" s="106">
        <v>306</v>
      </c>
      <c r="AL179" s="104" t="s">
        <v>2276</v>
      </c>
      <c r="AM179" s="104"/>
      <c r="AN179" s="104"/>
      <c r="AO179" s="104"/>
      <c r="AP179" s="105"/>
    </row>
    <row r="180" spans="1:42" ht="32.5" customHeight="1" x14ac:dyDescent="0.35">
      <c r="A180" s="91">
        <v>178</v>
      </c>
      <c r="B180" s="92">
        <v>42358</v>
      </c>
      <c r="C180" s="93" t="s">
        <v>36</v>
      </c>
      <c r="D180" s="94" t="s">
        <v>2041</v>
      </c>
      <c r="E180" s="93" t="s">
        <v>86</v>
      </c>
      <c r="F180" s="95" t="s">
        <v>238</v>
      </c>
      <c r="G180" s="96" t="s">
        <v>394</v>
      </c>
      <c r="H180" s="97"/>
      <c r="I180" s="97" t="s">
        <v>35</v>
      </c>
      <c r="J180" s="94" t="s">
        <v>35</v>
      </c>
      <c r="K180" s="97" t="s">
        <v>548</v>
      </c>
      <c r="L180" s="97" t="s">
        <v>546</v>
      </c>
      <c r="M180" s="97" t="s">
        <v>35</v>
      </c>
      <c r="N180" s="94" t="s">
        <v>35</v>
      </c>
      <c r="O180" s="97" t="s">
        <v>35</v>
      </c>
      <c r="P180" s="98"/>
      <c r="Q180" s="92">
        <v>42511</v>
      </c>
      <c r="R180" s="93" t="s">
        <v>35</v>
      </c>
      <c r="S180" s="94" t="s">
        <v>35</v>
      </c>
      <c r="T180" s="93" t="s">
        <v>1493</v>
      </c>
      <c r="U180" s="93" t="s">
        <v>1496</v>
      </c>
      <c r="V180" s="93" t="s">
        <v>1740</v>
      </c>
      <c r="W180" s="95" t="s">
        <v>2013</v>
      </c>
      <c r="X180" s="96" t="s">
        <v>1474</v>
      </c>
      <c r="Y180" s="94" t="s">
        <v>2150</v>
      </c>
      <c r="Z180" s="97"/>
      <c r="AA180" s="97"/>
      <c r="AB180" s="97"/>
      <c r="AC180" s="99"/>
      <c r="AD180" s="98"/>
      <c r="AE180" s="100"/>
      <c r="AF180" s="101" t="s">
        <v>1378</v>
      </c>
      <c r="AG180" s="102"/>
      <c r="AH180" s="102"/>
      <c r="AI180" s="102"/>
      <c r="AJ180" s="103"/>
      <c r="AK180" s="106">
        <v>1921</v>
      </c>
      <c r="AL180" s="104" t="s">
        <v>2278</v>
      </c>
      <c r="AM180" s="104"/>
      <c r="AN180" s="104"/>
      <c r="AO180" s="104"/>
      <c r="AP180" s="105"/>
    </row>
    <row r="181" spans="1:42" ht="32.5" customHeight="1" x14ac:dyDescent="0.35">
      <c r="A181" s="91">
        <v>179</v>
      </c>
      <c r="B181" s="92">
        <v>42485</v>
      </c>
      <c r="C181" s="93" t="s">
        <v>39</v>
      </c>
      <c r="D181" s="94" t="s">
        <v>2041</v>
      </c>
      <c r="E181" s="93" t="s">
        <v>89</v>
      </c>
      <c r="F181" s="95" t="s">
        <v>169</v>
      </c>
      <c r="G181" s="96" t="s">
        <v>332</v>
      </c>
      <c r="H181" s="97" t="s">
        <v>470</v>
      </c>
      <c r="I181" s="97">
        <v>26</v>
      </c>
      <c r="J181" s="94" t="s">
        <v>2240</v>
      </c>
      <c r="K181" s="97" t="s">
        <v>548</v>
      </c>
      <c r="L181" s="97" t="s">
        <v>546</v>
      </c>
      <c r="M181" s="97" t="s">
        <v>35</v>
      </c>
      <c r="N181" s="94" t="s">
        <v>35</v>
      </c>
      <c r="O181" s="97" t="s">
        <v>678</v>
      </c>
      <c r="P181" s="98"/>
      <c r="Q181" s="92">
        <v>42511</v>
      </c>
      <c r="R181" s="93" t="s">
        <v>526</v>
      </c>
      <c r="S181" s="94" t="s">
        <v>2055</v>
      </c>
      <c r="T181" s="93" t="s">
        <v>1493</v>
      </c>
      <c r="U181" s="93" t="s">
        <v>1504</v>
      </c>
      <c r="V181" s="93" t="s">
        <v>2071</v>
      </c>
      <c r="W181" s="95" t="s">
        <v>1897</v>
      </c>
      <c r="X181" s="96" t="s">
        <v>1474</v>
      </c>
      <c r="Y181" s="94" t="s">
        <v>2150</v>
      </c>
      <c r="Z181" s="97"/>
      <c r="AA181" s="97"/>
      <c r="AB181" s="97"/>
      <c r="AC181" s="99">
        <v>42490</v>
      </c>
      <c r="AD181" s="98" t="s">
        <v>1460</v>
      </c>
      <c r="AE181" s="100"/>
      <c r="AF181" s="101" t="s">
        <v>1160</v>
      </c>
      <c r="AG181" s="102" t="s">
        <v>1161</v>
      </c>
      <c r="AH181" s="102" t="s">
        <v>1162</v>
      </c>
      <c r="AI181" s="102" t="s">
        <v>1163</v>
      </c>
      <c r="AJ181" s="103"/>
      <c r="AK181" s="106">
        <v>2001</v>
      </c>
      <c r="AL181" s="104" t="s">
        <v>2278</v>
      </c>
      <c r="AM181" s="104"/>
      <c r="AN181" s="104"/>
      <c r="AO181" s="104"/>
      <c r="AP181" s="105"/>
    </row>
    <row r="182" spans="1:42" ht="32.5" customHeight="1" x14ac:dyDescent="0.35">
      <c r="A182" s="91">
        <v>180</v>
      </c>
      <c r="B182" s="92">
        <v>41675</v>
      </c>
      <c r="C182" s="93" t="s">
        <v>37</v>
      </c>
      <c r="D182" s="94" t="s">
        <v>2042</v>
      </c>
      <c r="E182" s="93" t="s">
        <v>96</v>
      </c>
      <c r="F182" s="95" t="s">
        <v>177</v>
      </c>
      <c r="G182" s="96" t="s">
        <v>294</v>
      </c>
      <c r="H182" s="97" t="s">
        <v>447</v>
      </c>
      <c r="I182" s="97">
        <v>29</v>
      </c>
      <c r="J182" s="94" t="s">
        <v>2240</v>
      </c>
      <c r="K182" s="97" t="s">
        <v>548</v>
      </c>
      <c r="L182" s="97" t="s">
        <v>546</v>
      </c>
      <c r="M182" s="97" t="s">
        <v>579</v>
      </c>
      <c r="N182" s="94" t="s">
        <v>553</v>
      </c>
      <c r="O182" s="97" t="s">
        <v>660</v>
      </c>
      <c r="P182" s="98"/>
      <c r="Q182" s="92">
        <v>42512</v>
      </c>
      <c r="R182" s="93" t="s">
        <v>35</v>
      </c>
      <c r="S182" s="94" t="s">
        <v>35</v>
      </c>
      <c r="T182" s="93" t="s">
        <v>1493</v>
      </c>
      <c r="U182" s="93" t="s">
        <v>1494</v>
      </c>
      <c r="V182" s="93" t="s">
        <v>2076</v>
      </c>
      <c r="W182" s="95" t="s">
        <v>1834</v>
      </c>
      <c r="X182" s="96" t="s">
        <v>1473</v>
      </c>
      <c r="Y182" s="94" t="s">
        <v>2059</v>
      </c>
      <c r="Z182" s="97" t="s">
        <v>771</v>
      </c>
      <c r="AA182" s="97" t="s">
        <v>1488</v>
      </c>
      <c r="AB182" s="97"/>
      <c r="AC182" s="99">
        <v>42142</v>
      </c>
      <c r="AD182" s="98" t="s">
        <v>1435</v>
      </c>
      <c r="AE182" s="100"/>
      <c r="AF182" s="101" t="s">
        <v>1040</v>
      </c>
      <c r="AG182" s="102" t="s">
        <v>1041</v>
      </c>
      <c r="AH182" s="102"/>
      <c r="AI182" s="102"/>
      <c r="AJ182" s="103"/>
      <c r="AK182" s="106">
        <v>1273</v>
      </c>
      <c r="AL182" s="104" t="s">
        <v>2276</v>
      </c>
      <c r="AM182" s="104"/>
      <c r="AN182" s="104"/>
      <c r="AO182" s="104"/>
      <c r="AP182" s="105"/>
    </row>
    <row r="183" spans="1:42" ht="32.5" customHeight="1" x14ac:dyDescent="0.35">
      <c r="A183" s="91">
        <v>181</v>
      </c>
      <c r="B183" s="92">
        <v>41743</v>
      </c>
      <c r="C183" s="93" t="s">
        <v>37</v>
      </c>
      <c r="D183" s="94" t="s">
        <v>2042</v>
      </c>
      <c r="E183" s="93" t="s">
        <v>90</v>
      </c>
      <c r="F183" s="95" t="s">
        <v>216</v>
      </c>
      <c r="G183" s="96" t="s">
        <v>349</v>
      </c>
      <c r="H183" s="97" t="s">
        <v>484</v>
      </c>
      <c r="I183" s="97">
        <v>27</v>
      </c>
      <c r="J183" s="94" t="s">
        <v>2240</v>
      </c>
      <c r="K183" s="97" t="s">
        <v>548</v>
      </c>
      <c r="L183" s="97" t="s">
        <v>546</v>
      </c>
      <c r="M183" s="97" t="s">
        <v>608</v>
      </c>
      <c r="N183" s="94" t="s">
        <v>2046</v>
      </c>
      <c r="O183" s="97" t="s">
        <v>35</v>
      </c>
      <c r="P183" s="98"/>
      <c r="Q183" s="92">
        <v>42512</v>
      </c>
      <c r="R183" s="93" t="s">
        <v>531</v>
      </c>
      <c r="S183" s="94" t="s">
        <v>2178</v>
      </c>
      <c r="T183" s="93" t="s">
        <v>1493</v>
      </c>
      <c r="U183" s="93" t="s">
        <v>1494</v>
      </c>
      <c r="V183" s="93" t="s">
        <v>1655</v>
      </c>
      <c r="W183" s="95" t="s">
        <v>1925</v>
      </c>
      <c r="X183" s="96" t="s">
        <v>1475</v>
      </c>
      <c r="Y183" s="94" t="s">
        <v>1475</v>
      </c>
      <c r="Z183" s="97" t="s">
        <v>831</v>
      </c>
      <c r="AA183" s="97" t="s">
        <v>832</v>
      </c>
      <c r="AB183" s="97"/>
      <c r="AC183" s="99">
        <v>42023</v>
      </c>
      <c r="AD183" s="98" t="s">
        <v>1468</v>
      </c>
      <c r="AE183" s="100"/>
      <c r="AF183" s="101" t="s">
        <v>1223</v>
      </c>
      <c r="AG183" s="102"/>
      <c r="AH183" s="102"/>
      <c r="AI183" s="102"/>
      <c r="AJ183" s="103"/>
      <c r="AK183" s="106">
        <v>1447</v>
      </c>
      <c r="AL183" s="104" t="s">
        <v>2278</v>
      </c>
      <c r="AM183" s="104"/>
      <c r="AN183" s="104"/>
      <c r="AO183" s="104"/>
      <c r="AP183" s="105"/>
    </row>
    <row r="184" spans="1:42" ht="32.5" customHeight="1" x14ac:dyDescent="0.35">
      <c r="A184" s="91">
        <v>182</v>
      </c>
      <c r="B184" s="92">
        <v>42478</v>
      </c>
      <c r="C184" s="93" t="s">
        <v>38</v>
      </c>
      <c r="D184" s="94" t="s">
        <v>2042</v>
      </c>
      <c r="E184" s="93" t="s">
        <v>59</v>
      </c>
      <c r="F184" s="95" t="s">
        <v>138</v>
      </c>
      <c r="G184" s="96" t="s">
        <v>247</v>
      </c>
      <c r="H184" s="97"/>
      <c r="I184" s="97" t="s">
        <v>35</v>
      </c>
      <c r="J184" s="94" t="s">
        <v>35</v>
      </c>
      <c r="K184" s="97" t="s">
        <v>548</v>
      </c>
      <c r="L184" s="97" t="s">
        <v>546</v>
      </c>
      <c r="M184" s="97" t="s">
        <v>35</v>
      </c>
      <c r="N184" s="94" t="s">
        <v>35</v>
      </c>
      <c r="O184" s="97" t="s">
        <v>623</v>
      </c>
      <c r="P184" s="98"/>
      <c r="Q184" s="92">
        <v>42512</v>
      </c>
      <c r="R184" s="93" t="s">
        <v>504</v>
      </c>
      <c r="S184" s="94" t="s">
        <v>2178</v>
      </c>
      <c r="T184" s="93" t="s">
        <v>1493</v>
      </c>
      <c r="U184" s="93" t="s">
        <v>1494</v>
      </c>
      <c r="V184" s="93" t="s">
        <v>1501</v>
      </c>
      <c r="W184" s="95" t="s">
        <v>1768</v>
      </c>
      <c r="X184" s="96" t="s">
        <v>1474</v>
      </c>
      <c r="Y184" s="94" t="s">
        <v>2150</v>
      </c>
      <c r="Z184" s="97"/>
      <c r="AA184" s="97"/>
      <c r="AB184" s="97"/>
      <c r="AC184" s="99"/>
      <c r="AD184" s="98"/>
      <c r="AE184" s="100"/>
      <c r="AF184" s="101" t="s">
        <v>885</v>
      </c>
      <c r="AG184" s="102" t="s">
        <v>886</v>
      </c>
      <c r="AH184" s="102" t="s">
        <v>887</v>
      </c>
      <c r="AI184" s="102"/>
      <c r="AJ184" s="103"/>
      <c r="AK184" s="106">
        <v>1967</v>
      </c>
      <c r="AL184" s="104" t="s">
        <v>2278</v>
      </c>
      <c r="AM184" s="104"/>
      <c r="AN184" s="104"/>
      <c r="AO184" s="104"/>
      <c r="AP184" s="105"/>
    </row>
    <row r="185" spans="1:42" ht="32.5" customHeight="1" x14ac:dyDescent="0.35">
      <c r="A185" s="91">
        <v>183</v>
      </c>
      <c r="B185" s="92">
        <v>41553</v>
      </c>
      <c r="C185" s="93" t="s">
        <v>36</v>
      </c>
      <c r="D185" s="94" t="s">
        <v>2041</v>
      </c>
      <c r="E185" s="93" t="s">
        <v>77</v>
      </c>
      <c r="F185" s="95" t="s">
        <v>157</v>
      </c>
      <c r="G185" s="96" t="s">
        <v>326</v>
      </c>
      <c r="H185" s="97"/>
      <c r="I185" s="97">
        <v>27</v>
      </c>
      <c r="J185" s="94" t="s">
        <v>2240</v>
      </c>
      <c r="K185" s="97" t="s">
        <v>548</v>
      </c>
      <c r="L185" s="97" t="s">
        <v>546</v>
      </c>
      <c r="M185" s="97" t="s">
        <v>596</v>
      </c>
      <c r="N185" s="94" t="s">
        <v>611</v>
      </c>
      <c r="O185" s="97" t="s">
        <v>672</v>
      </c>
      <c r="P185" s="98"/>
      <c r="Q185" s="92">
        <v>42513</v>
      </c>
      <c r="R185" s="93" t="s">
        <v>35</v>
      </c>
      <c r="S185" s="94" t="s">
        <v>35</v>
      </c>
      <c r="T185" s="93" t="s">
        <v>1493</v>
      </c>
      <c r="U185" s="93" t="s">
        <v>1494</v>
      </c>
      <c r="V185" s="93" t="s">
        <v>1619</v>
      </c>
      <c r="W185" s="95" t="s">
        <v>1888</v>
      </c>
      <c r="X185" s="96" t="s">
        <v>1475</v>
      </c>
      <c r="Y185" s="94" t="s">
        <v>1475</v>
      </c>
      <c r="Z185" s="97" t="s">
        <v>741</v>
      </c>
      <c r="AA185" s="97" t="s">
        <v>742</v>
      </c>
      <c r="AB185" s="97"/>
      <c r="AC185" s="99">
        <v>42981</v>
      </c>
      <c r="AD185" s="98" t="s">
        <v>1451</v>
      </c>
      <c r="AE185" s="100"/>
      <c r="AF185" s="101" t="s">
        <v>1147</v>
      </c>
      <c r="AG185" s="102"/>
      <c r="AH185" s="102"/>
      <c r="AI185" s="102"/>
      <c r="AJ185" s="103"/>
      <c r="AK185" s="106">
        <v>422</v>
      </c>
      <c r="AL185" s="104" t="s">
        <v>2276</v>
      </c>
      <c r="AM185" s="104"/>
      <c r="AN185" s="104"/>
      <c r="AO185" s="104"/>
      <c r="AP185" s="105"/>
    </row>
    <row r="186" spans="1:42" ht="32.5" customHeight="1" x14ac:dyDescent="0.35">
      <c r="A186" s="91">
        <v>184</v>
      </c>
      <c r="B186" s="92">
        <v>42055</v>
      </c>
      <c r="C186" s="93" t="s">
        <v>37</v>
      </c>
      <c r="D186" s="94" t="s">
        <v>2042</v>
      </c>
      <c r="E186" s="93" t="s">
        <v>90</v>
      </c>
      <c r="F186" s="95" t="s">
        <v>201</v>
      </c>
      <c r="G186" s="96" t="s">
        <v>330</v>
      </c>
      <c r="H186" s="97"/>
      <c r="I186" s="97">
        <v>27</v>
      </c>
      <c r="J186" s="94" t="s">
        <v>2240</v>
      </c>
      <c r="K186" s="97" t="s">
        <v>548</v>
      </c>
      <c r="L186" s="97" t="s">
        <v>546</v>
      </c>
      <c r="M186" s="97" t="s">
        <v>599</v>
      </c>
      <c r="N186" s="94" t="s">
        <v>553</v>
      </c>
      <c r="O186" s="97" t="s">
        <v>676</v>
      </c>
      <c r="P186" s="98"/>
      <c r="Q186" s="92">
        <v>42513</v>
      </c>
      <c r="R186" s="93" t="s">
        <v>35</v>
      </c>
      <c r="S186" s="94" t="s">
        <v>35</v>
      </c>
      <c r="T186" s="93" t="s">
        <v>1493</v>
      </c>
      <c r="U186" s="93" t="s">
        <v>2209</v>
      </c>
      <c r="V186" s="93" t="s">
        <v>2077</v>
      </c>
      <c r="W186" s="95" t="s">
        <v>2233</v>
      </c>
      <c r="X186" s="96" t="s">
        <v>1474</v>
      </c>
      <c r="Y186" s="94" t="s">
        <v>2150</v>
      </c>
      <c r="Z186" s="97" t="s">
        <v>803</v>
      </c>
      <c r="AA186" s="97" t="s">
        <v>804</v>
      </c>
      <c r="AB186" s="97" t="s">
        <v>805</v>
      </c>
      <c r="AC186" s="99"/>
      <c r="AD186" s="98"/>
      <c r="AE186" s="100"/>
      <c r="AF186" s="101" t="s">
        <v>1158</v>
      </c>
      <c r="AG186" s="102"/>
      <c r="AH186" s="102"/>
      <c r="AI186" s="102"/>
      <c r="AJ186" s="103"/>
      <c r="AK186" s="106">
        <v>1746</v>
      </c>
      <c r="AL186" s="104" t="s">
        <v>2278</v>
      </c>
      <c r="AM186" s="104"/>
      <c r="AN186" s="104"/>
      <c r="AO186" s="104"/>
      <c r="AP186" s="105"/>
    </row>
    <row r="187" spans="1:42" ht="32.5" customHeight="1" x14ac:dyDescent="0.35">
      <c r="A187" s="91">
        <v>185</v>
      </c>
      <c r="B187" s="92">
        <v>41632</v>
      </c>
      <c r="C187" s="93" t="s">
        <v>36</v>
      </c>
      <c r="D187" s="94" t="s">
        <v>2041</v>
      </c>
      <c r="E187" s="93" t="s">
        <v>75</v>
      </c>
      <c r="F187" s="95" t="s">
        <v>155</v>
      </c>
      <c r="G187" s="96" t="s">
        <v>264</v>
      </c>
      <c r="H187" s="97" t="s">
        <v>423</v>
      </c>
      <c r="I187" s="97">
        <v>21</v>
      </c>
      <c r="J187" s="94" t="s">
        <v>2240</v>
      </c>
      <c r="K187" s="97" t="s">
        <v>561</v>
      </c>
      <c r="L187" s="97" t="s">
        <v>546</v>
      </c>
      <c r="M187" s="97" t="s">
        <v>562</v>
      </c>
      <c r="N187" s="94" t="s">
        <v>556</v>
      </c>
      <c r="O187" s="97" t="s">
        <v>637</v>
      </c>
      <c r="P187" s="98"/>
      <c r="Q187" s="92">
        <v>42514</v>
      </c>
      <c r="R187" s="93" t="s">
        <v>35</v>
      </c>
      <c r="S187" s="94" t="s">
        <v>35</v>
      </c>
      <c r="T187" s="93" t="s">
        <v>1500</v>
      </c>
      <c r="U187" s="93" t="s">
        <v>1498</v>
      </c>
      <c r="V187" s="93" t="s">
        <v>1762</v>
      </c>
      <c r="W187" s="95"/>
      <c r="X187" s="96" t="s">
        <v>1475</v>
      </c>
      <c r="Y187" s="94" t="s">
        <v>1475</v>
      </c>
      <c r="Z187" s="97" t="s">
        <v>736</v>
      </c>
      <c r="AA187" s="97" t="s">
        <v>737</v>
      </c>
      <c r="AB187" s="97"/>
      <c r="AC187" s="99">
        <v>42732</v>
      </c>
      <c r="AD187" s="98" t="s">
        <v>1445</v>
      </c>
      <c r="AE187" s="100"/>
      <c r="AF187" s="101" t="s">
        <v>940</v>
      </c>
      <c r="AG187" s="102"/>
      <c r="AH187" s="102"/>
      <c r="AI187" s="102"/>
      <c r="AJ187" s="103"/>
      <c r="AK187" s="106">
        <v>874</v>
      </c>
      <c r="AL187" s="104" t="s">
        <v>2276</v>
      </c>
      <c r="AM187" s="104"/>
      <c r="AN187" s="104"/>
      <c r="AO187" s="104"/>
      <c r="AP187" s="105"/>
    </row>
    <row r="188" spans="1:42" ht="32.5" customHeight="1" x14ac:dyDescent="0.35">
      <c r="A188" s="91">
        <v>186</v>
      </c>
      <c r="B188" s="92">
        <v>41553</v>
      </c>
      <c r="C188" s="93" t="s">
        <v>36</v>
      </c>
      <c r="D188" s="94" t="s">
        <v>2041</v>
      </c>
      <c r="E188" s="93" t="s">
        <v>77</v>
      </c>
      <c r="F188" s="95" t="s">
        <v>157</v>
      </c>
      <c r="G188" s="96" t="s">
        <v>324</v>
      </c>
      <c r="H188" s="97"/>
      <c r="I188" s="97">
        <v>22</v>
      </c>
      <c r="J188" s="94" t="s">
        <v>2240</v>
      </c>
      <c r="K188" s="97" t="s">
        <v>548</v>
      </c>
      <c r="L188" s="97" t="s">
        <v>546</v>
      </c>
      <c r="M188" s="97" t="s">
        <v>595</v>
      </c>
      <c r="N188" s="94" t="s">
        <v>556</v>
      </c>
      <c r="O188" s="97" t="s">
        <v>670</v>
      </c>
      <c r="P188" s="98"/>
      <c r="Q188" s="92">
        <v>42515</v>
      </c>
      <c r="R188" s="93" t="s">
        <v>35</v>
      </c>
      <c r="S188" s="94" t="s">
        <v>35</v>
      </c>
      <c r="T188" s="93" t="s">
        <v>1493</v>
      </c>
      <c r="U188" s="93" t="s">
        <v>1494</v>
      </c>
      <c r="V188" s="93" t="s">
        <v>1617</v>
      </c>
      <c r="W188" s="95" t="s">
        <v>2222</v>
      </c>
      <c r="X188" s="96" t="s">
        <v>1475</v>
      </c>
      <c r="Y188" s="94" t="s">
        <v>1475</v>
      </c>
      <c r="Z188" s="97" t="s">
        <v>741</v>
      </c>
      <c r="AA188" s="97" t="s">
        <v>742</v>
      </c>
      <c r="AB188" s="97"/>
      <c r="AC188" s="99">
        <v>42981</v>
      </c>
      <c r="AD188" s="98" t="s">
        <v>1451</v>
      </c>
      <c r="AE188" s="100"/>
      <c r="AF188" s="101" t="s">
        <v>1139</v>
      </c>
      <c r="AG188" s="102"/>
      <c r="AH188" s="102"/>
      <c r="AI188" s="102"/>
      <c r="AJ188" s="103"/>
      <c r="AK188" s="106">
        <v>417</v>
      </c>
      <c r="AL188" s="104" t="s">
        <v>2278</v>
      </c>
      <c r="AM188" s="104"/>
      <c r="AN188" s="104"/>
      <c r="AO188" s="104"/>
      <c r="AP188" s="105"/>
    </row>
    <row r="189" spans="1:42" ht="32.5" customHeight="1" x14ac:dyDescent="0.35">
      <c r="A189" s="91">
        <v>187</v>
      </c>
      <c r="B189" s="92">
        <v>41698</v>
      </c>
      <c r="C189" s="93" t="s">
        <v>37</v>
      </c>
      <c r="D189" s="94" t="s">
        <v>2042</v>
      </c>
      <c r="E189" s="93" t="s">
        <v>60</v>
      </c>
      <c r="F189" s="95" t="s">
        <v>235</v>
      </c>
      <c r="G189" s="96" t="s">
        <v>372</v>
      </c>
      <c r="H189" s="97" t="s">
        <v>497</v>
      </c>
      <c r="I189" s="97">
        <v>22</v>
      </c>
      <c r="J189" s="94" t="s">
        <v>2240</v>
      </c>
      <c r="K189" s="97" t="s">
        <v>548</v>
      </c>
      <c r="L189" s="97" t="s">
        <v>546</v>
      </c>
      <c r="M189" s="97" t="s">
        <v>616</v>
      </c>
      <c r="N189" s="94" t="s">
        <v>556</v>
      </c>
      <c r="O189" s="97" t="s">
        <v>37</v>
      </c>
      <c r="P189" s="98"/>
      <c r="Q189" s="92">
        <v>42515</v>
      </c>
      <c r="R189" s="93" t="s">
        <v>35</v>
      </c>
      <c r="S189" s="94" t="s">
        <v>35</v>
      </c>
      <c r="T189" s="93" t="s">
        <v>1493</v>
      </c>
      <c r="U189" s="93" t="s">
        <v>1494</v>
      </c>
      <c r="V189" s="93" t="s">
        <v>1717</v>
      </c>
      <c r="W189" s="95" t="s">
        <v>1988</v>
      </c>
      <c r="X189" s="96" t="s">
        <v>1474</v>
      </c>
      <c r="Y189" s="94" t="s">
        <v>2150</v>
      </c>
      <c r="Z189" s="97" t="s">
        <v>862</v>
      </c>
      <c r="AA189" s="97" t="s">
        <v>1485</v>
      </c>
      <c r="AB189" s="97"/>
      <c r="AC189" s="99">
        <v>42925</v>
      </c>
      <c r="AD189" s="98" t="s">
        <v>1442</v>
      </c>
      <c r="AE189" s="100"/>
      <c r="AF189" s="101" t="s">
        <v>1330</v>
      </c>
      <c r="AG189" s="102"/>
      <c r="AH189" s="102"/>
      <c r="AI189" s="102"/>
      <c r="AJ189" s="103"/>
      <c r="AK189" s="106">
        <v>1328</v>
      </c>
      <c r="AL189" s="104" t="s">
        <v>2278</v>
      </c>
      <c r="AM189" s="104"/>
      <c r="AN189" s="104"/>
      <c r="AO189" s="104"/>
      <c r="AP189" s="105"/>
    </row>
    <row r="190" spans="1:42" ht="32.5" customHeight="1" x14ac:dyDescent="0.35">
      <c r="A190" s="91">
        <v>188</v>
      </c>
      <c r="B190" s="92">
        <v>42148</v>
      </c>
      <c r="C190" s="93" t="s">
        <v>36</v>
      </c>
      <c r="D190" s="94" t="s">
        <v>2041</v>
      </c>
      <c r="E190" s="93" t="s">
        <v>35</v>
      </c>
      <c r="F190" s="95" t="s">
        <v>142</v>
      </c>
      <c r="G190" s="96" t="s">
        <v>259</v>
      </c>
      <c r="H190" s="97" t="s">
        <v>420</v>
      </c>
      <c r="I190" s="99">
        <v>31172</v>
      </c>
      <c r="J190" s="94" t="s">
        <v>2241</v>
      </c>
      <c r="K190" s="97" t="s">
        <v>548</v>
      </c>
      <c r="L190" s="97" t="s">
        <v>546</v>
      </c>
      <c r="M190" s="97" t="s">
        <v>557</v>
      </c>
      <c r="N190" s="94" t="s">
        <v>2049</v>
      </c>
      <c r="O190" s="97" t="s">
        <v>632</v>
      </c>
      <c r="P190" s="98"/>
      <c r="Q190" s="92">
        <v>42519</v>
      </c>
      <c r="R190" s="93" t="s">
        <v>35</v>
      </c>
      <c r="S190" s="94" t="s">
        <v>35</v>
      </c>
      <c r="T190" s="93" t="s">
        <v>1493</v>
      </c>
      <c r="U190" s="93" t="s">
        <v>1494</v>
      </c>
      <c r="V190" s="93" t="s">
        <v>1517</v>
      </c>
      <c r="W190" s="95" t="s">
        <v>1779</v>
      </c>
      <c r="X190" s="96" t="s">
        <v>1474</v>
      </c>
      <c r="Y190" s="94" t="s">
        <v>2150</v>
      </c>
      <c r="Z190" s="97" t="s">
        <v>714</v>
      </c>
      <c r="AA190" s="97" t="s">
        <v>715</v>
      </c>
      <c r="AB190" s="97"/>
      <c r="AC190" s="99">
        <v>42603</v>
      </c>
      <c r="AD190" s="98" t="s">
        <v>1435</v>
      </c>
      <c r="AE190" s="100"/>
      <c r="AF190" s="101" t="s">
        <v>913</v>
      </c>
      <c r="AG190" s="102"/>
      <c r="AH190" s="102"/>
      <c r="AI190" s="102"/>
      <c r="AJ190" s="103"/>
      <c r="AK190" s="106">
        <v>1804</v>
      </c>
      <c r="AL190" s="104" t="s">
        <v>2278</v>
      </c>
      <c r="AM190" s="104"/>
      <c r="AN190" s="104"/>
      <c r="AO190" s="104"/>
      <c r="AP190" s="105"/>
    </row>
    <row r="191" spans="1:42" ht="32.5" customHeight="1" x14ac:dyDescent="0.35">
      <c r="A191" s="91">
        <v>189</v>
      </c>
      <c r="B191" s="92">
        <v>42349</v>
      </c>
      <c r="C191" s="93" t="s">
        <v>36</v>
      </c>
      <c r="D191" s="94" t="s">
        <v>2041</v>
      </c>
      <c r="E191" s="93" t="s">
        <v>35</v>
      </c>
      <c r="F191" s="95" t="s">
        <v>144</v>
      </c>
      <c r="G191" s="96" t="s">
        <v>283</v>
      </c>
      <c r="H191" s="97" t="s">
        <v>439</v>
      </c>
      <c r="I191" s="97" t="s">
        <v>35</v>
      </c>
      <c r="J191" s="94" t="s">
        <v>35</v>
      </c>
      <c r="K191" s="97" t="s">
        <v>548</v>
      </c>
      <c r="L191" s="97" t="s">
        <v>546</v>
      </c>
      <c r="M191" s="97" t="s">
        <v>35</v>
      </c>
      <c r="N191" s="94" t="s">
        <v>35</v>
      </c>
      <c r="O191" s="97" t="s">
        <v>648</v>
      </c>
      <c r="P191" s="98"/>
      <c r="Q191" s="92">
        <v>42519</v>
      </c>
      <c r="R191" s="93" t="s">
        <v>518</v>
      </c>
      <c r="S191" s="94" t="s">
        <v>2055</v>
      </c>
      <c r="T191" s="93" t="s">
        <v>1493</v>
      </c>
      <c r="U191" s="93" t="s">
        <v>1494</v>
      </c>
      <c r="V191" s="93" t="s">
        <v>1561</v>
      </c>
      <c r="W191" s="95" t="s">
        <v>1821</v>
      </c>
      <c r="X191" s="96" t="s">
        <v>1474</v>
      </c>
      <c r="Y191" s="94" t="s">
        <v>2150</v>
      </c>
      <c r="Z191" s="97" t="s">
        <v>718</v>
      </c>
      <c r="AA191" s="97" t="s">
        <v>719</v>
      </c>
      <c r="AB191" s="97"/>
      <c r="AC191" s="99"/>
      <c r="AD191" s="98"/>
      <c r="AE191" s="100"/>
      <c r="AF191" s="101" t="s">
        <v>1012</v>
      </c>
      <c r="AG191" s="102"/>
      <c r="AH191" s="102"/>
      <c r="AI191" s="102"/>
      <c r="AJ191" s="103"/>
      <c r="AK191" s="106">
        <v>1915</v>
      </c>
      <c r="AL191" s="104" t="s">
        <v>2276</v>
      </c>
      <c r="AM191" s="104"/>
      <c r="AN191" s="104"/>
      <c r="AO191" s="104"/>
      <c r="AP191" s="105"/>
    </row>
    <row r="192" spans="1:42" ht="32.5" customHeight="1" x14ac:dyDescent="0.35">
      <c r="A192" s="91">
        <v>190</v>
      </c>
      <c r="B192" s="92">
        <v>42485</v>
      </c>
      <c r="C192" s="93" t="s">
        <v>39</v>
      </c>
      <c r="D192" s="94" t="s">
        <v>2041</v>
      </c>
      <c r="E192" s="93" t="s">
        <v>89</v>
      </c>
      <c r="F192" s="95" t="s">
        <v>169</v>
      </c>
      <c r="G192" s="96" t="s">
        <v>282</v>
      </c>
      <c r="H192" s="97" t="s">
        <v>282</v>
      </c>
      <c r="I192" s="97" t="s">
        <v>35</v>
      </c>
      <c r="J192" s="94" t="s">
        <v>35</v>
      </c>
      <c r="K192" s="97" t="s">
        <v>548</v>
      </c>
      <c r="L192" s="97" t="s">
        <v>546</v>
      </c>
      <c r="M192" s="97" t="s">
        <v>35</v>
      </c>
      <c r="N192" s="94" t="s">
        <v>35</v>
      </c>
      <c r="O192" s="97" t="s">
        <v>35</v>
      </c>
      <c r="P192" s="98"/>
      <c r="Q192" s="92">
        <v>42519</v>
      </c>
      <c r="R192" s="93" t="s">
        <v>518</v>
      </c>
      <c r="S192" s="94" t="s">
        <v>2055</v>
      </c>
      <c r="T192" s="93" t="s">
        <v>1493</v>
      </c>
      <c r="U192" s="93" t="s">
        <v>1498</v>
      </c>
      <c r="V192" s="93" t="s">
        <v>1558</v>
      </c>
      <c r="W192" s="95" t="s">
        <v>1817</v>
      </c>
      <c r="X192" s="96" t="s">
        <v>1474</v>
      </c>
      <c r="Y192" s="94" t="s">
        <v>2150</v>
      </c>
      <c r="Z192" s="97"/>
      <c r="AA192" s="97"/>
      <c r="AB192" s="97"/>
      <c r="AC192" s="99">
        <v>42581</v>
      </c>
      <c r="AD192" s="98" t="s">
        <v>1453</v>
      </c>
      <c r="AE192" s="100"/>
      <c r="AF192" s="101" t="s">
        <v>999</v>
      </c>
      <c r="AG192" s="102"/>
      <c r="AH192" s="102"/>
      <c r="AI192" s="102"/>
      <c r="AJ192" s="103"/>
      <c r="AK192" s="106">
        <v>1992</v>
      </c>
      <c r="AL192" s="104" t="s">
        <v>2278</v>
      </c>
      <c r="AM192" s="104"/>
      <c r="AN192" s="104"/>
      <c r="AO192" s="104"/>
      <c r="AP192" s="105"/>
    </row>
    <row r="193" spans="1:42" ht="32.5" customHeight="1" x14ac:dyDescent="0.35">
      <c r="A193" s="91">
        <v>191</v>
      </c>
      <c r="B193" s="92">
        <v>42509</v>
      </c>
      <c r="C193" s="93" t="s">
        <v>36</v>
      </c>
      <c r="D193" s="94" t="s">
        <v>2041</v>
      </c>
      <c r="E193" s="93" t="s">
        <v>121</v>
      </c>
      <c r="F193" s="95" t="s">
        <v>208</v>
      </c>
      <c r="G193" s="96" t="s">
        <v>340</v>
      </c>
      <c r="H193" s="97" t="s">
        <v>475</v>
      </c>
      <c r="I193" s="97" t="s">
        <v>35</v>
      </c>
      <c r="J193" s="94" t="s">
        <v>35</v>
      </c>
      <c r="K193" s="97" t="s">
        <v>548</v>
      </c>
      <c r="L193" s="97" t="s">
        <v>546</v>
      </c>
      <c r="M193" s="97" t="s">
        <v>35</v>
      </c>
      <c r="N193" s="94" t="s">
        <v>35</v>
      </c>
      <c r="O193" s="97" t="s">
        <v>682</v>
      </c>
      <c r="P193" s="98" t="s">
        <v>683</v>
      </c>
      <c r="Q193" s="92">
        <v>42520</v>
      </c>
      <c r="R193" s="93" t="s">
        <v>35</v>
      </c>
      <c r="S193" s="94" t="s">
        <v>35</v>
      </c>
      <c r="T193" s="93" t="s">
        <v>1493</v>
      </c>
      <c r="U193" s="93" t="s">
        <v>1494</v>
      </c>
      <c r="V193" s="93" t="s">
        <v>1637</v>
      </c>
      <c r="W193" s="95" t="s">
        <v>1907</v>
      </c>
      <c r="X193" s="96" t="s">
        <v>1474</v>
      </c>
      <c r="Y193" s="94" t="s">
        <v>2150</v>
      </c>
      <c r="Z193" s="97" t="s">
        <v>817</v>
      </c>
      <c r="AA193" s="97" t="s">
        <v>818</v>
      </c>
      <c r="AB193" s="97"/>
      <c r="AC193" s="99"/>
      <c r="AD193" s="98"/>
      <c r="AE193" s="100"/>
      <c r="AF193" s="101" t="s">
        <v>1184</v>
      </c>
      <c r="AG193" s="102" t="s">
        <v>1185</v>
      </c>
      <c r="AH193" s="102" t="s">
        <v>1186</v>
      </c>
      <c r="AI193" s="102"/>
      <c r="AJ193" s="103"/>
      <c r="AK193" s="106">
        <v>2016</v>
      </c>
      <c r="AL193" s="104" t="s">
        <v>2278</v>
      </c>
      <c r="AM193" s="104"/>
      <c r="AN193" s="104"/>
      <c r="AO193" s="104"/>
      <c r="AP193" s="105"/>
    </row>
    <row r="194" spans="1:42" ht="32.5" customHeight="1" x14ac:dyDescent="0.35">
      <c r="A194" s="91">
        <v>192</v>
      </c>
      <c r="B194" s="92">
        <v>41608</v>
      </c>
      <c r="C194" s="93" t="s">
        <v>36</v>
      </c>
      <c r="D194" s="94" t="s">
        <v>2041</v>
      </c>
      <c r="E194" s="93" t="s">
        <v>127</v>
      </c>
      <c r="F194" s="95" t="s">
        <v>218</v>
      </c>
      <c r="G194" s="96" t="s">
        <v>352</v>
      </c>
      <c r="H194" s="97" t="s">
        <v>487</v>
      </c>
      <c r="I194" s="97">
        <v>35</v>
      </c>
      <c r="J194" s="94" t="s">
        <v>2241</v>
      </c>
      <c r="K194" s="97" t="s">
        <v>548</v>
      </c>
      <c r="L194" s="97" t="s">
        <v>546</v>
      </c>
      <c r="M194" s="97" t="s">
        <v>565</v>
      </c>
      <c r="N194" s="94" t="s">
        <v>2207</v>
      </c>
      <c r="O194" s="97" t="s">
        <v>36</v>
      </c>
      <c r="P194" s="98" t="s">
        <v>692</v>
      </c>
      <c r="Q194" s="92">
        <v>42521</v>
      </c>
      <c r="R194" s="93" t="s">
        <v>35</v>
      </c>
      <c r="S194" s="94" t="s">
        <v>35</v>
      </c>
      <c r="T194" s="93" t="s">
        <v>1493</v>
      </c>
      <c r="U194" s="93" t="s">
        <v>1503</v>
      </c>
      <c r="V194" s="93" t="s">
        <v>1685</v>
      </c>
      <c r="W194" s="95" t="s">
        <v>1949</v>
      </c>
      <c r="X194" s="96" t="s">
        <v>1475</v>
      </c>
      <c r="Y194" s="94" t="s">
        <v>1475</v>
      </c>
      <c r="Z194" s="97" t="s">
        <v>836</v>
      </c>
      <c r="AA194" s="97" t="s">
        <v>837</v>
      </c>
      <c r="AB194" s="97"/>
      <c r="AC194" s="99">
        <v>42031</v>
      </c>
      <c r="AD194" s="98" t="s">
        <v>1481</v>
      </c>
      <c r="AE194" s="100"/>
      <c r="AF194" s="101" t="s">
        <v>1264</v>
      </c>
      <c r="AG194" s="102"/>
      <c r="AH194" s="102"/>
      <c r="AI194" s="102"/>
      <c r="AJ194" s="103"/>
      <c r="AK194" s="106">
        <v>717</v>
      </c>
      <c r="AL194" s="104" t="s">
        <v>2278</v>
      </c>
      <c r="AM194" s="104"/>
      <c r="AN194" s="104"/>
      <c r="AO194" s="104"/>
      <c r="AP194" s="105"/>
    </row>
    <row r="195" spans="1:42" ht="32.5" customHeight="1" x14ac:dyDescent="0.35">
      <c r="A195" s="91">
        <v>193</v>
      </c>
      <c r="B195" s="92">
        <v>41582</v>
      </c>
      <c r="C195" s="93" t="s">
        <v>40</v>
      </c>
      <c r="D195" s="94" t="s">
        <v>2041</v>
      </c>
      <c r="E195" s="93" t="s">
        <v>109</v>
      </c>
      <c r="F195" s="95" t="s">
        <v>191</v>
      </c>
      <c r="G195" s="96" t="s">
        <v>311</v>
      </c>
      <c r="H195" s="97" t="s">
        <v>458</v>
      </c>
      <c r="I195" s="97">
        <v>28</v>
      </c>
      <c r="J195" s="94" t="s">
        <v>2240</v>
      </c>
      <c r="K195" s="97" t="s">
        <v>548</v>
      </c>
      <c r="L195" s="97" t="s">
        <v>546</v>
      </c>
      <c r="M195" s="97" t="s">
        <v>589</v>
      </c>
      <c r="N195" s="94" t="s">
        <v>2207</v>
      </c>
      <c r="O195" s="97" t="s">
        <v>40</v>
      </c>
      <c r="P195" s="98"/>
      <c r="Q195" s="92">
        <v>42524</v>
      </c>
      <c r="R195" s="93" t="s">
        <v>517</v>
      </c>
      <c r="S195" s="94" t="s">
        <v>2178</v>
      </c>
      <c r="T195" s="93" t="s">
        <v>1493</v>
      </c>
      <c r="U195" s="93" t="s">
        <v>1496</v>
      </c>
      <c r="V195" s="93" t="s">
        <v>1597</v>
      </c>
      <c r="W195" s="95" t="s">
        <v>1859</v>
      </c>
      <c r="X195" s="96" t="s">
        <v>1475</v>
      </c>
      <c r="Y195" s="94" t="s">
        <v>1475</v>
      </c>
      <c r="Z195" s="97" t="s">
        <v>790</v>
      </c>
      <c r="AA195" s="97" t="s">
        <v>791</v>
      </c>
      <c r="AB195" s="97"/>
      <c r="AC195" s="99">
        <v>42554</v>
      </c>
      <c r="AD195" s="98" t="s">
        <v>1440</v>
      </c>
      <c r="AE195" s="100"/>
      <c r="AF195" s="101" t="s">
        <v>1090</v>
      </c>
      <c r="AG195" s="102" t="s">
        <v>1091</v>
      </c>
      <c r="AH195" s="102"/>
      <c r="AI195" s="102"/>
      <c r="AJ195" s="103"/>
      <c r="AK195" s="106">
        <v>435</v>
      </c>
      <c r="AL195" s="104" t="s">
        <v>2278</v>
      </c>
      <c r="AM195" s="104"/>
      <c r="AN195" s="104"/>
      <c r="AO195" s="104"/>
      <c r="AP195" s="105"/>
    </row>
    <row r="196" spans="1:42" ht="32.5" customHeight="1" x14ac:dyDescent="0.35">
      <c r="A196" s="91">
        <v>194</v>
      </c>
      <c r="B196" s="92">
        <v>42383</v>
      </c>
      <c r="C196" s="93" t="s">
        <v>36</v>
      </c>
      <c r="D196" s="94" t="s">
        <v>2041</v>
      </c>
      <c r="E196" s="93" t="s">
        <v>69</v>
      </c>
      <c r="F196" s="95" t="s">
        <v>149</v>
      </c>
      <c r="G196" s="96" t="s">
        <v>260</v>
      </c>
      <c r="H196" s="97" t="s">
        <v>421</v>
      </c>
      <c r="I196" s="99">
        <v>34545</v>
      </c>
      <c r="J196" s="94" t="s">
        <v>2240</v>
      </c>
      <c r="K196" s="97" t="s">
        <v>548</v>
      </c>
      <c r="L196" s="97" t="s">
        <v>546</v>
      </c>
      <c r="M196" s="97" t="s">
        <v>558</v>
      </c>
      <c r="N196" s="94" t="s">
        <v>556</v>
      </c>
      <c r="O196" s="97" t="s">
        <v>633</v>
      </c>
      <c r="P196" s="98"/>
      <c r="Q196" s="92">
        <v>42525</v>
      </c>
      <c r="R196" s="93" t="s">
        <v>510</v>
      </c>
      <c r="S196" s="94" t="s">
        <v>2056</v>
      </c>
      <c r="T196" s="93" t="s">
        <v>1493</v>
      </c>
      <c r="U196" s="93" t="s">
        <v>1498</v>
      </c>
      <c r="V196" s="93" t="s">
        <v>1518</v>
      </c>
      <c r="W196" s="95" t="s">
        <v>1780</v>
      </c>
      <c r="X196" s="96" t="s">
        <v>1474</v>
      </c>
      <c r="Y196" s="94" t="s">
        <v>2150</v>
      </c>
      <c r="Z196" s="97" t="s">
        <v>726</v>
      </c>
      <c r="AA196" s="97" t="s">
        <v>727</v>
      </c>
      <c r="AB196" s="97"/>
      <c r="AC196" s="99"/>
      <c r="AD196" s="98"/>
      <c r="AE196" s="100"/>
      <c r="AF196" s="101" t="s">
        <v>914</v>
      </c>
      <c r="AG196" s="102" t="s">
        <v>915</v>
      </c>
      <c r="AH196" s="102" t="s">
        <v>916</v>
      </c>
      <c r="AI196" s="102"/>
      <c r="AJ196" s="103"/>
      <c r="AK196" s="106">
        <v>1954</v>
      </c>
      <c r="AL196" s="104" t="s">
        <v>2278</v>
      </c>
      <c r="AM196" s="104"/>
      <c r="AN196" s="104"/>
      <c r="AO196" s="104"/>
      <c r="AP196" s="105"/>
    </row>
    <row r="197" spans="1:42" ht="32.5" customHeight="1" x14ac:dyDescent="0.35">
      <c r="A197" s="91">
        <v>195</v>
      </c>
      <c r="B197" s="92">
        <v>42334</v>
      </c>
      <c r="C197" s="93" t="s">
        <v>36</v>
      </c>
      <c r="D197" s="94" t="s">
        <v>2041</v>
      </c>
      <c r="E197" s="93" t="s">
        <v>35</v>
      </c>
      <c r="F197" s="95" t="s">
        <v>231</v>
      </c>
      <c r="G197" s="96" t="s">
        <v>367</v>
      </c>
      <c r="H197" s="97"/>
      <c r="I197" s="97">
        <v>26</v>
      </c>
      <c r="J197" s="94" t="s">
        <v>2240</v>
      </c>
      <c r="K197" s="97" t="s">
        <v>548</v>
      </c>
      <c r="L197" s="97" t="s">
        <v>546</v>
      </c>
      <c r="M197" s="97" t="s">
        <v>556</v>
      </c>
      <c r="N197" s="94" t="s">
        <v>556</v>
      </c>
      <c r="O197" s="97" t="s">
        <v>39</v>
      </c>
      <c r="P197" s="98"/>
      <c r="Q197" s="92">
        <v>42528</v>
      </c>
      <c r="R197" s="93" t="s">
        <v>35</v>
      </c>
      <c r="S197" s="94" t="s">
        <v>35</v>
      </c>
      <c r="T197" s="93" t="s">
        <v>1500</v>
      </c>
      <c r="U197" s="93" t="s">
        <v>1498</v>
      </c>
      <c r="V197" s="93" t="s">
        <v>2185</v>
      </c>
      <c r="W197" s="95"/>
      <c r="X197" s="96" t="s">
        <v>1474</v>
      </c>
      <c r="Y197" s="94" t="s">
        <v>2150</v>
      </c>
      <c r="Z197" s="97" t="s">
        <v>856</v>
      </c>
      <c r="AA197" s="97" t="s">
        <v>857</v>
      </c>
      <c r="AB197" s="97"/>
      <c r="AC197" s="99"/>
      <c r="AD197" s="98"/>
      <c r="AE197" s="100"/>
      <c r="AF197" s="101" t="s">
        <v>1318</v>
      </c>
      <c r="AG197" s="102"/>
      <c r="AH197" s="102"/>
      <c r="AI197" s="102"/>
      <c r="AJ197" s="103"/>
      <c r="AK197" s="106">
        <v>1908</v>
      </c>
      <c r="AL197" s="104" t="s">
        <v>2276</v>
      </c>
      <c r="AM197" s="104"/>
      <c r="AN197" s="104"/>
      <c r="AO197" s="104"/>
      <c r="AP197" s="105"/>
    </row>
    <row r="198" spans="1:42" ht="32.5" customHeight="1" x14ac:dyDescent="0.35">
      <c r="A198" s="91">
        <v>196</v>
      </c>
      <c r="B198" s="92" t="s">
        <v>35</v>
      </c>
      <c r="C198" s="93" t="s">
        <v>35</v>
      </c>
      <c r="D198" s="94" t="s">
        <v>35</v>
      </c>
      <c r="E198" s="93" t="s">
        <v>35</v>
      </c>
      <c r="F198" s="95" t="s">
        <v>35</v>
      </c>
      <c r="G198" s="96" t="s">
        <v>410</v>
      </c>
      <c r="H198" s="97"/>
      <c r="I198" s="97" t="s">
        <v>35</v>
      </c>
      <c r="J198" s="94" t="s">
        <v>35</v>
      </c>
      <c r="K198" s="97" t="s">
        <v>548</v>
      </c>
      <c r="L198" s="97" t="s">
        <v>546</v>
      </c>
      <c r="M198" s="97" t="s">
        <v>35</v>
      </c>
      <c r="N198" s="94" t="s">
        <v>35</v>
      </c>
      <c r="O198" s="97" t="s">
        <v>35</v>
      </c>
      <c r="P198" s="98"/>
      <c r="Q198" s="92">
        <v>42528</v>
      </c>
      <c r="R198" s="93" t="s">
        <v>35</v>
      </c>
      <c r="S198" s="94" t="s">
        <v>35</v>
      </c>
      <c r="T198" s="93" t="s">
        <v>1493</v>
      </c>
      <c r="U198" s="93" t="s">
        <v>1494</v>
      </c>
      <c r="V198" s="93" t="s">
        <v>2090</v>
      </c>
      <c r="W198" s="95" t="s">
        <v>2039</v>
      </c>
      <c r="X198" s="96" t="s">
        <v>35</v>
      </c>
      <c r="Y198" s="94" t="s">
        <v>35</v>
      </c>
      <c r="Z198" s="97"/>
      <c r="AA198" s="97"/>
      <c r="AB198" s="97"/>
      <c r="AC198" s="99"/>
      <c r="AD198" s="98"/>
      <c r="AE198" s="100"/>
      <c r="AF198" s="101" t="s">
        <v>1432</v>
      </c>
      <c r="AG198" s="102" t="s">
        <v>870</v>
      </c>
      <c r="AH198" s="102"/>
      <c r="AI198" s="102"/>
      <c r="AJ198" s="103"/>
      <c r="AK198" s="106">
        <v>2372</v>
      </c>
      <c r="AL198" s="104" t="s">
        <v>2278</v>
      </c>
      <c r="AM198" s="104"/>
      <c r="AN198" s="104"/>
      <c r="AO198" s="104"/>
      <c r="AP198" s="105"/>
    </row>
    <row r="199" spans="1:42" ht="32.5" customHeight="1" x14ac:dyDescent="0.35">
      <c r="A199" s="91">
        <v>197</v>
      </c>
      <c r="B199" s="92">
        <v>41553</v>
      </c>
      <c r="C199" s="93" t="s">
        <v>36</v>
      </c>
      <c r="D199" s="94" t="s">
        <v>2041</v>
      </c>
      <c r="E199" s="93" t="s">
        <v>77</v>
      </c>
      <c r="F199" s="95" t="s">
        <v>157</v>
      </c>
      <c r="G199" s="96" t="s">
        <v>326</v>
      </c>
      <c r="H199" s="97"/>
      <c r="I199" s="97">
        <v>27</v>
      </c>
      <c r="J199" s="94" t="s">
        <v>2240</v>
      </c>
      <c r="K199" s="97" t="s">
        <v>548</v>
      </c>
      <c r="L199" s="97" t="s">
        <v>546</v>
      </c>
      <c r="M199" s="97" t="s">
        <v>596</v>
      </c>
      <c r="N199" s="94" t="s">
        <v>611</v>
      </c>
      <c r="O199" s="97" t="s">
        <v>672</v>
      </c>
      <c r="P199" s="98"/>
      <c r="Q199" s="92">
        <v>42529</v>
      </c>
      <c r="R199" s="93" t="s">
        <v>35</v>
      </c>
      <c r="S199" s="94" t="s">
        <v>35</v>
      </c>
      <c r="T199" s="93" t="s">
        <v>1493</v>
      </c>
      <c r="U199" s="93" t="s">
        <v>1494</v>
      </c>
      <c r="V199" s="93" t="s">
        <v>2141</v>
      </c>
      <c r="W199" s="95" t="s">
        <v>2176</v>
      </c>
      <c r="X199" s="96" t="s">
        <v>1475</v>
      </c>
      <c r="Y199" s="94" t="s">
        <v>1475</v>
      </c>
      <c r="Z199" s="97" t="s">
        <v>741</v>
      </c>
      <c r="AA199" s="97" t="s">
        <v>742</v>
      </c>
      <c r="AB199" s="97"/>
      <c r="AC199" s="99">
        <v>42981</v>
      </c>
      <c r="AD199" s="98" t="s">
        <v>1451</v>
      </c>
      <c r="AE199" s="100"/>
      <c r="AF199" s="101" t="s">
        <v>1149</v>
      </c>
      <c r="AG199" s="102"/>
      <c r="AH199" s="102"/>
      <c r="AI199" s="102"/>
      <c r="AJ199" s="103"/>
      <c r="AK199" s="106">
        <v>423</v>
      </c>
      <c r="AL199" s="104" t="s">
        <v>2276</v>
      </c>
      <c r="AM199" s="104"/>
      <c r="AN199" s="104"/>
      <c r="AO199" s="104"/>
      <c r="AP199" s="105"/>
    </row>
    <row r="200" spans="1:42" ht="32.5" customHeight="1" x14ac:dyDescent="0.35">
      <c r="A200" s="91">
        <v>198</v>
      </c>
      <c r="B200" s="92">
        <v>42495</v>
      </c>
      <c r="C200" s="93" t="s">
        <v>36</v>
      </c>
      <c r="D200" s="94" t="s">
        <v>2041</v>
      </c>
      <c r="E200" s="93" t="s">
        <v>74</v>
      </c>
      <c r="F200" s="95" t="s">
        <v>184</v>
      </c>
      <c r="G200" s="96" t="s">
        <v>302</v>
      </c>
      <c r="H200" s="97" t="s">
        <v>452</v>
      </c>
      <c r="I200" s="97" t="s">
        <v>35</v>
      </c>
      <c r="J200" s="94" t="s">
        <v>35</v>
      </c>
      <c r="K200" s="97" t="s">
        <v>548</v>
      </c>
      <c r="L200" s="97" t="s">
        <v>546</v>
      </c>
      <c r="M200" s="97" t="s">
        <v>35</v>
      </c>
      <c r="N200" s="94" t="s">
        <v>35</v>
      </c>
      <c r="O200" s="97" t="s">
        <v>35</v>
      </c>
      <c r="P200" s="98"/>
      <c r="Q200" s="92">
        <v>42534</v>
      </c>
      <c r="R200" s="93" t="s">
        <v>35</v>
      </c>
      <c r="S200" s="94" t="s">
        <v>35</v>
      </c>
      <c r="T200" s="93" t="s">
        <v>1493</v>
      </c>
      <c r="U200" s="93" t="s">
        <v>1494</v>
      </c>
      <c r="V200" s="93" t="s">
        <v>1577</v>
      </c>
      <c r="W200" s="95" t="s">
        <v>1844</v>
      </c>
      <c r="X200" s="96" t="s">
        <v>1474</v>
      </c>
      <c r="Y200" s="94" t="s">
        <v>2150</v>
      </c>
      <c r="Z200" s="97"/>
      <c r="AA200" s="97"/>
      <c r="AB200" s="97"/>
      <c r="AC200" s="99"/>
      <c r="AD200" s="98"/>
      <c r="AE200" s="100"/>
      <c r="AF200" s="101" t="s">
        <v>1054</v>
      </c>
      <c r="AG200" s="102"/>
      <c r="AH200" s="102"/>
      <c r="AI200" s="102"/>
      <c r="AJ200" s="103"/>
      <c r="AK200" s="106">
        <v>2007</v>
      </c>
      <c r="AL200" s="104" t="s">
        <v>2278</v>
      </c>
      <c r="AM200" s="104"/>
      <c r="AN200" s="104"/>
      <c r="AO200" s="104"/>
      <c r="AP200" s="105"/>
    </row>
    <row r="201" spans="1:42" ht="32.5" customHeight="1" x14ac:dyDescent="0.35">
      <c r="A201" s="91">
        <v>199</v>
      </c>
      <c r="B201" s="92">
        <v>42482</v>
      </c>
      <c r="C201" s="93" t="s">
        <v>39</v>
      </c>
      <c r="D201" s="94" t="s">
        <v>2041</v>
      </c>
      <c r="E201" s="93" t="s">
        <v>124</v>
      </c>
      <c r="F201" s="95" t="s">
        <v>211</v>
      </c>
      <c r="G201" s="96" t="s">
        <v>344</v>
      </c>
      <c r="H201" s="97" t="s">
        <v>478</v>
      </c>
      <c r="I201" s="97">
        <v>34</v>
      </c>
      <c r="J201" s="94" t="s">
        <v>2241</v>
      </c>
      <c r="K201" s="97" t="s">
        <v>548</v>
      </c>
      <c r="L201" s="97" t="s">
        <v>546</v>
      </c>
      <c r="M201" s="97" t="s">
        <v>582</v>
      </c>
      <c r="N201" s="94" t="s">
        <v>2048</v>
      </c>
      <c r="O201" s="97" t="s">
        <v>686</v>
      </c>
      <c r="P201" s="98"/>
      <c r="Q201" s="92">
        <v>42535</v>
      </c>
      <c r="R201" s="93" t="s">
        <v>35</v>
      </c>
      <c r="S201" s="94" t="s">
        <v>35</v>
      </c>
      <c r="T201" s="93" t="s">
        <v>1493</v>
      </c>
      <c r="U201" s="93" t="s">
        <v>1498</v>
      </c>
      <c r="V201" s="93" t="s">
        <v>1645</v>
      </c>
      <c r="W201" s="95" t="s">
        <v>1916</v>
      </c>
      <c r="X201" s="96" t="s">
        <v>1474</v>
      </c>
      <c r="Y201" s="94" t="s">
        <v>2150</v>
      </c>
      <c r="Z201" s="97"/>
      <c r="AA201" s="97"/>
      <c r="AB201" s="97"/>
      <c r="AC201" s="99"/>
      <c r="AD201" s="98"/>
      <c r="AE201" s="100"/>
      <c r="AF201" s="101" t="s">
        <v>1202</v>
      </c>
      <c r="AG201" s="102"/>
      <c r="AH201" s="102"/>
      <c r="AI201" s="102"/>
      <c r="AJ201" s="103"/>
      <c r="AK201" s="106">
        <v>1972</v>
      </c>
      <c r="AL201" s="104" t="s">
        <v>2276</v>
      </c>
      <c r="AM201" s="104"/>
      <c r="AN201" s="104"/>
      <c r="AO201" s="104"/>
      <c r="AP201" s="105"/>
    </row>
    <row r="202" spans="1:42" ht="32.5" customHeight="1" x14ac:dyDescent="0.35">
      <c r="A202" s="91">
        <v>200</v>
      </c>
      <c r="B202" s="92">
        <v>42384</v>
      </c>
      <c r="C202" s="93" t="s">
        <v>41</v>
      </c>
      <c r="D202" s="94" t="s">
        <v>2042</v>
      </c>
      <c r="E202" s="93" t="s">
        <v>72</v>
      </c>
      <c r="F202" s="95" t="s">
        <v>152</v>
      </c>
      <c r="G202" s="96" t="s">
        <v>262</v>
      </c>
      <c r="H202" s="97"/>
      <c r="I202" s="97" t="s">
        <v>35</v>
      </c>
      <c r="J202" s="94" t="s">
        <v>35</v>
      </c>
      <c r="K202" s="97" t="s">
        <v>548</v>
      </c>
      <c r="L202" s="97" t="s">
        <v>546</v>
      </c>
      <c r="M202" s="97" t="s">
        <v>35</v>
      </c>
      <c r="N202" s="94" t="s">
        <v>35</v>
      </c>
      <c r="O202" s="97" t="s">
        <v>636</v>
      </c>
      <c r="P202" s="98"/>
      <c r="Q202" s="92">
        <v>42536</v>
      </c>
      <c r="R202" s="93" t="s">
        <v>35</v>
      </c>
      <c r="S202" s="94" t="s">
        <v>35</v>
      </c>
      <c r="T202" s="93" t="s">
        <v>1513</v>
      </c>
      <c r="U202" s="93" t="s">
        <v>1498</v>
      </c>
      <c r="V202" s="93" t="s">
        <v>1523</v>
      </c>
      <c r="W202" s="95" t="s">
        <v>1782</v>
      </c>
      <c r="X202" s="96" t="s">
        <v>1474</v>
      </c>
      <c r="Y202" s="94" t="s">
        <v>2150</v>
      </c>
      <c r="Z202" s="97"/>
      <c r="AA202" s="97" t="s">
        <v>731</v>
      </c>
      <c r="AB202" s="97"/>
      <c r="AC202" s="99"/>
      <c r="AD202" s="98"/>
      <c r="AE202" s="100"/>
      <c r="AF202" s="101" t="s">
        <v>924</v>
      </c>
      <c r="AG202" s="102"/>
      <c r="AH202" s="102"/>
      <c r="AI202" s="102"/>
      <c r="AJ202" s="103"/>
      <c r="AK202" s="106">
        <v>1958</v>
      </c>
      <c r="AL202" s="104" t="s">
        <v>2278</v>
      </c>
      <c r="AM202" s="104"/>
      <c r="AN202" s="104"/>
      <c r="AO202" s="104"/>
      <c r="AP202" s="105"/>
    </row>
    <row r="203" spans="1:42" ht="32.5" customHeight="1" x14ac:dyDescent="0.35">
      <c r="A203" s="91">
        <v>201</v>
      </c>
      <c r="B203" s="92">
        <v>41604</v>
      </c>
      <c r="C203" s="93" t="s">
        <v>36</v>
      </c>
      <c r="D203" s="94" t="s">
        <v>2041</v>
      </c>
      <c r="E203" s="93" t="s">
        <v>99</v>
      </c>
      <c r="F203" s="95" t="s">
        <v>179</v>
      </c>
      <c r="G203" s="96" t="s">
        <v>305</v>
      </c>
      <c r="H203" s="97" t="s">
        <v>454</v>
      </c>
      <c r="I203" s="97">
        <v>34</v>
      </c>
      <c r="J203" s="94" t="s">
        <v>2241</v>
      </c>
      <c r="K203" s="97" t="s">
        <v>548</v>
      </c>
      <c r="L203" s="97" t="s">
        <v>546</v>
      </c>
      <c r="M203" s="97" t="s">
        <v>587</v>
      </c>
      <c r="N203" s="94" t="s">
        <v>611</v>
      </c>
      <c r="O203" s="97" t="s">
        <v>648</v>
      </c>
      <c r="P203" s="98"/>
      <c r="Q203" s="92">
        <v>42537</v>
      </c>
      <c r="R203" s="93" t="s">
        <v>35</v>
      </c>
      <c r="S203" s="94" t="s">
        <v>35</v>
      </c>
      <c r="T203" s="93" t="s">
        <v>1493</v>
      </c>
      <c r="U203" s="93" t="s">
        <v>1503</v>
      </c>
      <c r="V203" s="93" t="s">
        <v>1588</v>
      </c>
      <c r="W203" s="95" t="s">
        <v>1848</v>
      </c>
      <c r="X203" s="96" t="s">
        <v>1475</v>
      </c>
      <c r="Y203" s="94" t="s">
        <v>1475</v>
      </c>
      <c r="Z203" s="97" t="s">
        <v>772</v>
      </c>
      <c r="AA203" s="97" t="s">
        <v>773</v>
      </c>
      <c r="AB203" s="97"/>
      <c r="AC203" s="99">
        <v>42058</v>
      </c>
      <c r="AD203" s="98" t="s">
        <v>1457</v>
      </c>
      <c r="AE203" s="100"/>
      <c r="AF203" s="101" t="s">
        <v>1073</v>
      </c>
      <c r="AG203" s="102"/>
      <c r="AH203" s="102"/>
      <c r="AI203" s="102"/>
      <c r="AJ203" s="103"/>
      <c r="AK203" s="106">
        <v>534</v>
      </c>
      <c r="AL203" s="104" t="s">
        <v>2278</v>
      </c>
      <c r="AM203" s="104"/>
      <c r="AN203" s="104"/>
      <c r="AO203" s="104"/>
      <c r="AP203" s="105"/>
    </row>
    <row r="204" spans="1:42" ht="32.5" customHeight="1" x14ac:dyDescent="0.35">
      <c r="A204" s="91">
        <v>202</v>
      </c>
      <c r="B204" s="92">
        <v>42327</v>
      </c>
      <c r="C204" s="93" t="s">
        <v>36</v>
      </c>
      <c r="D204" s="94" t="s">
        <v>2041</v>
      </c>
      <c r="E204" s="93" t="s">
        <v>84</v>
      </c>
      <c r="F204" s="95" t="s">
        <v>167</v>
      </c>
      <c r="G204" s="96" t="s">
        <v>357</v>
      </c>
      <c r="H204" s="97" t="s">
        <v>490</v>
      </c>
      <c r="I204" s="97">
        <v>33</v>
      </c>
      <c r="J204" s="94" t="s">
        <v>2241</v>
      </c>
      <c r="K204" s="97" t="s">
        <v>548</v>
      </c>
      <c r="L204" s="97" t="s">
        <v>546</v>
      </c>
      <c r="M204" s="97" t="s">
        <v>570</v>
      </c>
      <c r="N204" s="94" t="s">
        <v>2207</v>
      </c>
      <c r="O204" s="97" t="s">
        <v>695</v>
      </c>
      <c r="P204" s="98"/>
      <c r="Q204" s="92">
        <v>42537</v>
      </c>
      <c r="R204" s="93" t="s">
        <v>35</v>
      </c>
      <c r="S204" s="94" t="s">
        <v>35</v>
      </c>
      <c r="T204" s="93" t="s">
        <v>1513</v>
      </c>
      <c r="U204" s="93" t="s">
        <v>1504</v>
      </c>
      <c r="V204" s="93" t="s">
        <v>1699</v>
      </c>
      <c r="W204" s="95" t="s">
        <v>2161</v>
      </c>
      <c r="X204" s="96" t="s">
        <v>1475</v>
      </c>
      <c r="Y204" s="94" t="s">
        <v>1475</v>
      </c>
      <c r="Z204" s="97" t="s">
        <v>844</v>
      </c>
      <c r="AA204" s="97" t="s">
        <v>761</v>
      </c>
      <c r="AB204" s="97"/>
      <c r="AC204" s="99">
        <v>42396</v>
      </c>
      <c r="AD204" s="98" t="s">
        <v>1469</v>
      </c>
      <c r="AE204" s="100"/>
      <c r="AF204" s="101" t="s">
        <v>1293</v>
      </c>
      <c r="AG204" s="102"/>
      <c r="AH204" s="102"/>
      <c r="AI204" s="102"/>
      <c r="AJ204" s="103"/>
      <c r="AK204" s="106">
        <v>1898</v>
      </c>
      <c r="AL204" s="104" t="s">
        <v>2276</v>
      </c>
      <c r="AM204" s="104"/>
      <c r="AN204" s="104"/>
      <c r="AO204" s="104"/>
      <c r="AP204" s="105"/>
    </row>
    <row r="205" spans="1:42" ht="32.5" customHeight="1" x14ac:dyDescent="0.35">
      <c r="A205" s="91">
        <v>203</v>
      </c>
      <c r="B205" s="92">
        <v>42469</v>
      </c>
      <c r="C205" s="93" t="s">
        <v>36</v>
      </c>
      <c r="D205" s="94" t="s">
        <v>2041</v>
      </c>
      <c r="E205" s="93" t="s">
        <v>114</v>
      </c>
      <c r="F205" s="95" t="s">
        <v>199</v>
      </c>
      <c r="G205" s="96" t="s">
        <v>325</v>
      </c>
      <c r="H205" s="97"/>
      <c r="I205" s="97" t="s">
        <v>35</v>
      </c>
      <c r="J205" s="94" t="s">
        <v>35</v>
      </c>
      <c r="K205" s="97" t="s">
        <v>548</v>
      </c>
      <c r="L205" s="97" t="s">
        <v>546</v>
      </c>
      <c r="M205" s="97" t="s">
        <v>35</v>
      </c>
      <c r="N205" s="94" t="s">
        <v>35</v>
      </c>
      <c r="O205" s="97" t="s">
        <v>671</v>
      </c>
      <c r="P205" s="98"/>
      <c r="Q205" s="92">
        <v>42537</v>
      </c>
      <c r="R205" s="93" t="s">
        <v>35</v>
      </c>
      <c r="S205" s="94" t="s">
        <v>35</v>
      </c>
      <c r="T205" s="93" t="s">
        <v>1493</v>
      </c>
      <c r="U205" s="93" t="s">
        <v>1494</v>
      </c>
      <c r="V205" s="93" t="s">
        <v>2091</v>
      </c>
      <c r="W205" s="95" t="s">
        <v>1886</v>
      </c>
      <c r="X205" s="96" t="s">
        <v>1474</v>
      </c>
      <c r="Y205" s="94" t="s">
        <v>2150</v>
      </c>
      <c r="Z205" s="97" t="s">
        <v>801</v>
      </c>
      <c r="AA205" s="97" t="s">
        <v>802</v>
      </c>
      <c r="AB205" s="97"/>
      <c r="AC205" s="99"/>
      <c r="AD205" s="98"/>
      <c r="AE205" s="100"/>
      <c r="AF205" s="101" t="s">
        <v>1143</v>
      </c>
      <c r="AG205" s="102"/>
      <c r="AH205" s="102"/>
      <c r="AI205" s="102"/>
      <c r="AJ205" s="103"/>
      <c r="AK205" s="106">
        <v>1961</v>
      </c>
      <c r="AL205" s="104" t="s">
        <v>2278</v>
      </c>
      <c r="AM205" s="104"/>
      <c r="AN205" s="104"/>
      <c r="AO205" s="104"/>
      <c r="AP205" s="105"/>
    </row>
    <row r="206" spans="1:42" ht="32.5" customHeight="1" x14ac:dyDescent="0.35">
      <c r="A206" s="91">
        <v>204</v>
      </c>
      <c r="B206" s="92" t="s">
        <v>34</v>
      </c>
      <c r="C206" s="93" t="s">
        <v>35</v>
      </c>
      <c r="D206" s="94" t="s">
        <v>35</v>
      </c>
      <c r="E206" s="93" t="s">
        <v>35</v>
      </c>
      <c r="F206" s="95" t="s">
        <v>35</v>
      </c>
      <c r="G206" s="96" t="s">
        <v>384</v>
      </c>
      <c r="H206" s="97"/>
      <c r="I206" s="97" t="s">
        <v>35</v>
      </c>
      <c r="J206" s="94" t="s">
        <v>35</v>
      </c>
      <c r="K206" s="97" t="s">
        <v>561</v>
      </c>
      <c r="L206" s="97" t="s">
        <v>546</v>
      </c>
      <c r="M206" s="97" t="s">
        <v>35</v>
      </c>
      <c r="N206" s="94" t="s">
        <v>35</v>
      </c>
      <c r="O206" s="97" t="s">
        <v>35</v>
      </c>
      <c r="P206" s="98"/>
      <c r="Q206" s="92">
        <v>42537</v>
      </c>
      <c r="R206" s="93" t="s">
        <v>511</v>
      </c>
      <c r="S206" s="94" t="s">
        <v>2056</v>
      </c>
      <c r="T206" s="93" t="s">
        <v>1493</v>
      </c>
      <c r="U206" s="93" t="s">
        <v>1496</v>
      </c>
      <c r="V206" s="93" t="s">
        <v>2092</v>
      </c>
      <c r="W206" s="95" t="s">
        <v>2003</v>
      </c>
      <c r="X206" s="96" t="s">
        <v>35</v>
      </c>
      <c r="Y206" s="94" t="s">
        <v>35</v>
      </c>
      <c r="Z206" s="97"/>
      <c r="AA206" s="97"/>
      <c r="AB206" s="97"/>
      <c r="AC206" s="99"/>
      <c r="AD206" s="98"/>
      <c r="AE206" s="100"/>
      <c r="AF206" s="101" t="s">
        <v>1359</v>
      </c>
      <c r="AG206" s="102" t="s">
        <v>1360</v>
      </c>
      <c r="AH206" s="102"/>
      <c r="AI206" s="102"/>
      <c r="AJ206" s="103"/>
      <c r="AK206" s="106">
        <v>2290</v>
      </c>
      <c r="AL206" s="104" t="s">
        <v>2276</v>
      </c>
      <c r="AM206" s="104"/>
      <c r="AN206" s="104"/>
      <c r="AO206" s="104"/>
      <c r="AP206" s="105"/>
    </row>
    <row r="207" spans="1:42" ht="32.5" customHeight="1" x14ac:dyDescent="0.35">
      <c r="A207" s="91">
        <v>205</v>
      </c>
      <c r="B207" s="92">
        <v>41604</v>
      </c>
      <c r="C207" s="93" t="s">
        <v>36</v>
      </c>
      <c r="D207" s="94" t="s">
        <v>2041</v>
      </c>
      <c r="E207" s="93" t="s">
        <v>99</v>
      </c>
      <c r="F207" s="95" t="s">
        <v>179</v>
      </c>
      <c r="G207" s="96" t="s">
        <v>305</v>
      </c>
      <c r="H207" s="97" t="s">
        <v>454</v>
      </c>
      <c r="I207" s="97">
        <v>34</v>
      </c>
      <c r="J207" s="94" t="s">
        <v>2241</v>
      </c>
      <c r="K207" s="97" t="s">
        <v>548</v>
      </c>
      <c r="L207" s="97" t="s">
        <v>546</v>
      </c>
      <c r="M207" s="97" t="s">
        <v>587</v>
      </c>
      <c r="N207" s="94" t="s">
        <v>611</v>
      </c>
      <c r="O207" s="97" t="s">
        <v>648</v>
      </c>
      <c r="P207" s="98"/>
      <c r="Q207" s="92">
        <v>42538</v>
      </c>
      <c r="R207" s="93" t="s">
        <v>35</v>
      </c>
      <c r="S207" s="94" t="s">
        <v>35</v>
      </c>
      <c r="T207" s="93" t="s">
        <v>1493</v>
      </c>
      <c r="U207" s="93" t="s">
        <v>1503</v>
      </c>
      <c r="V207" s="93" t="s">
        <v>1589</v>
      </c>
      <c r="W207" s="95" t="s">
        <v>1849</v>
      </c>
      <c r="X207" s="96" t="s">
        <v>1475</v>
      </c>
      <c r="Y207" s="94" t="s">
        <v>1475</v>
      </c>
      <c r="Z207" s="97" t="s">
        <v>772</v>
      </c>
      <c r="AA207" s="97" t="s">
        <v>773</v>
      </c>
      <c r="AB207" s="97"/>
      <c r="AC207" s="99">
        <v>42058</v>
      </c>
      <c r="AD207" s="98" t="s">
        <v>1457</v>
      </c>
      <c r="AE207" s="100"/>
      <c r="AF207" s="101" t="s">
        <v>1074</v>
      </c>
      <c r="AG207" s="102"/>
      <c r="AH207" s="102"/>
      <c r="AI207" s="102"/>
      <c r="AJ207" s="103"/>
      <c r="AK207" s="106">
        <v>535</v>
      </c>
      <c r="AL207" s="104" t="s">
        <v>2278</v>
      </c>
      <c r="AM207" s="104"/>
      <c r="AN207" s="104"/>
      <c r="AO207" s="104"/>
      <c r="AP207" s="105"/>
    </row>
    <row r="208" spans="1:42" ht="32.5" customHeight="1" x14ac:dyDescent="0.35">
      <c r="A208" s="91">
        <v>206</v>
      </c>
      <c r="B208" s="92" t="s">
        <v>34</v>
      </c>
      <c r="C208" s="93" t="s">
        <v>35</v>
      </c>
      <c r="D208" s="94" t="s">
        <v>35</v>
      </c>
      <c r="E208" s="93" t="s">
        <v>35</v>
      </c>
      <c r="F208" s="95" t="s">
        <v>35</v>
      </c>
      <c r="G208" s="96" t="s">
        <v>374</v>
      </c>
      <c r="H208" s="97"/>
      <c r="I208" s="97" t="s">
        <v>35</v>
      </c>
      <c r="J208" s="94" t="s">
        <v>35</v>
      </c>
      <c r="K208" s="97" t="s">
        <v>548</v>
      </c>
      <c r="L208" s="97" t="s">
        <v>546</v>
      </c>
      <c r="M208" s="97" t="s">
        <v>556</v>
      </c>
      <c r="N208" s="94" t="s">
        <v>556</v>
      </c>
      <c r="O208" s="97" t="s">
        <v>35</v>
      </c>
      <c r="P208" s="98"/>
      <c r="Q208" s="92">
        <v>42538</v>
      </c>
      <c r="R208" s="93" t="s">
        <v>517</v>
      </c>
      <c r="S208" s="94" t="s">
        <v>2178</v>
      </c>
      <c r="T208" s="93" t="s">
        <v>1493</v>
      </c>
      <c r="U208" s="93" t="s">
        <v>1496</v>
      </c>
      <c r="V208" s="93" t="s">
        <v>1724</v>
      </c>
      <c r="W208" s="95" t="s">
        <v>1995</v>
      </c>
      <c r="X208" s="96" t="s">
        <v>1474</v>
      </c>
      <c r="Y208" s="94" t="s">
        <v>2150</v>
      </c>
      <c r="Z208" s="97"/>
      <c r="AA208" s="97"/>
      <c r="AB208" s="97"/>
      <c r="AC208" s="99"/>
      <c r="AD208" s="98"/>
      <c r="AE208" s="100"/>
      <c r="AF208" s="101" t="s">
        <v>1342</v>
      </c>
      <c r="AG208" s="102" t="s">
        <v>1343</v>
      </c>
      <c r="AH208" s="102"/>
      <c r="AI208" s="102"/>
      <c r="AJ208" s="103"/>
      <c r="AK208" s="106">
        <v>2242</v>
      </c>
      <c r="AL208" s="104" t="s">
        <v>2278</v>
      </c>
      <c r="AM208" s="104"/>
      <c r="AN208" s="104"/>
      <c r="AO208" s="104"/>
      <c r="AP208" s="105"/>
    </row>
    <row r="209" spans="1:42" ht="32.5" customHeight="1" x14ac:dyDescent="0.35">
      <c r="A209" s="91">
        <v>207</v>
      </c>
      <c r="B209" s="92" t="s">
        <v>34</v>
      </c>
      <c r="C209" s="93" t="s">
        <v>35</v>
      </c>
      <c r="D209" s="94" t="s">
        <v>35</v>
      </c>
      <c r="E209" s="93" t="s">
        <v>35</v>
      </c>
      <c r="F209" s="95" t="s">
        <v>35</v>
      </c>
      <c r="G209" s="96" t="s">
        <v>376</v>
      </c>
      <c r="H209" s="97"/>
      <c r="I209" s="97" t="s">
        <v>35</v>
      </c>
      <c r="J209" s="94" t="s">
        <v>35</v>
      </c>
      <c r="K209" s="97" t="s">
        <v>548</v>
      </c>
      <c r="L209" s="97" t="s">
        <v>546</v>
      </c>
      <c r="M209" s="97" t="s">
        <v>35</v>
      </c>
      <c r="N209" s="94" t="s">
        <v>35</v>
      </c>
      <c r="O209" s="97" t="s">
        <v>35</v>
      </c>
      <c r="P209" s="98"/>
      <c r="Q209" s="92">
        <v>42538</v>
      </c>
      <c r="R209" s="93" t="s">
        <v>514</v>
      </c>
      <c r="S209" s="94" t="s">
        <v>2056</v>
      </c>
      <c r="T209" s="93" t="s">
        <v>1493</v>
      </c>
      <c r="U209" s="93" t="s">
        <v>1496</v>
      </c>
      <c r="V209" s="93" t="s">
        <v>1725</v>
      </c>
      <c r="W209" s="95" t="s">
        <v>1997</v>
      </c>
      <c r="X209" s="96" t="s">
        <v>35</v>
      </c>
      <c r="Y209" s="94" t="s">
        <v>35</v>
      </c>
      <c r="Z209" s="97"/>
      <c r="AA209" s="97"/>
      <c r="AB209" s="97"/>
      <c r="AC209" s="99"/>
      <c r="AD209" s="98"/>
      <c r="AE209" s="100"/>
      <c r="AF209" s="101" t="s">
        <v>1346</v>
      </c>
      <c r="AG209" s="102" t="s">
        <v>1347</v>
      </c>
      <c r="AH209" s="102" t="s">
        <v>1348</v>
      </c>
      <c r="AI209" s="102"/>
      <c r="AJ209" s="103"/>
      <c r="AK209" s="106">
        <v>2244</v>
      </c>
      <c r="AL209" s="104" t="s">
        <v>2276</v>
      </c>
      <c r="AM209" s="104"/>
      <c r="AN209" s="104"/>
      <c r="AO209" s="104"/>
      <c r="AP209" s="105"/>
    </row>
    <row r="210" spans="1:42" ht="32.5" customHeight="1" x14ac:dyDescent="0.35">
      <c r="A210" s="91">
        <v>208</v>
      </c>
      <c r="B210" s="92">
        <v>41500</v>
      </c>
      <c r="C210" s="93" t="s">
        <v>36</v>
      </c>
      <c r="D210" s="94" t="s">
        <v>2041</v>
      </c>
      <c r="E210" s="93" t="s">
        <v>67</v>
      </c>
      <c r="F210" s="95" t="s">
        <v>147</v>
      </c>
      <c r="G210" s="96" t="s">
        <v>257</v>
      </c>
      <c r="H210" s="97"/>
      <c r="I210" s="97" t="s">
        <v>35</v>
      </c>
      <c r="J210" s="94" t="s">
        <v>35</v>
      </c>
      <c r="K210" s="97" t="s">
        <v>548</v>
      </c>
      <c r="L210" s="97" t="s">
        <v>546</v>
      </c>
      <c r="M210" s="97" t="s">
        <v>35</v>
      </c>
      <c r="N210" s="94" t="s">
        <v>35</v>
      </c>
      <c r="O210" s="97" t="s">
        <v>35</v>
      </c>
      <c r="P210" s="98"/>
      <c r="Q210" s="92">
        <v>42539</v>
      </c>
      <c r="R210" s="93" t="s">
        <v>35</v>
      </c>
      <c r="S210" s="94" t="s">
        <v>35</v>
      </c>
      <c r="T210" s="93" t="s">
        <v>1493</v>
      </c>
      <c r="U210" s="93" t="s">
        <v>1494</v>
      </c>
      <c r="V210" s="93" t="s">
        <v>1515</v>
      </c>
      <c r="W210" s="95" t="s">
        <v>1778</v>
      </c>
      <c r="X210" s="96" t="s">
        <v>1474</v>
      </c>
      <c r="Y210" s="94" t="s">
        <v>2150</v>
      </c>
      <c r="Z210" s="97" t="s">
        <v>722</v>
      </c>
      <c r="AA210" s="97" t="s">
        <v>723</v>
      </c>
      <c r="AB210" s="97"/>
      <c r="AC210" s="99">
        <v>43321</v>
      </c>
      <c r="AD210" s="98" t="s">
        <v>1441</v>
      </c>
      <c r="AE210" s="100"/>
      <c r="AF210" s="101" t="s">
        <v>910</v>
      </c>
      <c r="AG210" s="102"/>
      <c r="AH210" s="102"/>
      <c r="AI210" s="102"/>
      <c r="AJ210" s="103"/>
      <c r="AK210" s="106">
        <v>91</v>
      </c>
      <c r="AL210" s="104" t="s">
        <v>2278</v>
      </c>
      <c r="AM210" s="104"/>
      <c r="AN210" s="104"/>
      <c r="AO210" s="104"/>
      <c r="AP210" s="105"/>
    </row>
    <row r="211" spans="1:42" ht="32.5" customHeight="1" x14ac:dyDescent="0.35">
      <c r="A211" s="91">
        <v>209</v>
      </c>
      <c r="B211" s="92">
        <v>41604</v>
      </c>
      <c r="C211" s="93" t="s">
        <v>36</v>
      </c>
      <c r="D211" s="94" t="s">
        <v>2041</v>
      </c>
      <c r="E211" s="93" t="s">
        <v>99</v>
      </c>
      <c r="F211" s="95" t="s">
        <v>179</v>
      </c>
      <c r="G211" s="96" t="s">
        <v>305</v>
      </c>
      <c r="H211" s="97" t="s">
        <v>454</v>
      </c>
      <c r="I211" s="97">
        <v>34</v>
      </c>
      <c r="J211" s="94" t="s">
        <v>2241</v>
      </c>
      <c r="K211" s="97" t="s">
        <v>548</v>
      </c>
      <c r="L211" s="97" t="s">
        <v>546</v>
      </c>
      <c r="M211" s="97" t="s">
        <v>587</v>
      </c>
      <c r="N211" s="94" t="s">
        <v>611</v>
      </c>
      <c r="O211" s="97" t="s">
        <v>648</v>
      </c>
      <c r="P211" s="98"/>
      <c r="Q211" s="92">
        <v>42539</v>
      </c>
      <c r="R211" s="93" t="s">
        <v>35</v>
      </c>
      <c r="S211" s="94" t="s">
        <v>35</v>
      </c>
      <c r="T211" s="93" t="s">
        <v>1493</v>
      </c>
      <c r="U211" s="93" t="s">
        <v>1503</v>
      </c>
      <c r="V211" s="93" t="s">
        <v>1590</v>
      </c>
      <c r="W211" s="95" t="s">
        <v>2221</v>
      </c>
      <c r="X211" s="96" t="s">
        <v>1475</v>
      </c>
      <c r="Y211" s="94" t="s">
        <v>1475</v>
      </c>
      <c r="Z211" s="97" t="s">
        <v>772</v>
      </c>
      <c r="AA211" s="97" t="s">
        <v>773</v>
      </c>
      <c r="AB211" s="97"/>
      <c r="AC211" s="99">
        <v>42058</v>
      </c>
      <c r="AD211" s="98" t="s">
        <v>1457</v>
      </c>
      <c r="AE211" s="100"/>
      <c r="AF211" s="101" t="s">
        <v>1075</v>
      </c>
      <c r="AG211" s="102"/>
      <c r="AH211" s="102"/>
      <c r="AI211" s="102"/>
      <c r="AJ211" s="103"/>
      <c r="AK211" s="106">
        <v>536</v>
      </c>
      <c r="AL211" s="104" t="s">
        <v>2278</v>
      </c>
      <c r="AM211" s="104"/>
      <c r="AN211" s="104"/>
      <c r="AO211" s="104"/>
      <c r="AP211" s="105"/>
    </row>
    <row r="212" spans="1:42" ht="32.5" customHeight="1" x14ac:dyDescent="0.35">
      <c r="A212" s="91">
        <v>210</v>
      </c>
      <c r="B212" s="92">
        <v>41743</v>
      </c>
      <c r="C212" s="93" t="s">
        <v>37</v>
      </c>
      <c r="D212" s="94" t="s">
        <v>2042</v>
      </c>
      <c r="E212" s="93" t="s">
        <v>90</v>
      </c>
      <c r="F212" s="95" t="s">
        <v>216</v>
      </c>
      <c r="G212" s="96" t="s">
        <v>349</v>
      </c>
      <c r="H212" s="97" t="s">
        <v>484</v>
      </c>
      <c r="I212" s="97">
        <v>27</v>
      </c>
      <c r="J212" s="94" t="s">
        <v>2240</v>
      </c>
      <c r="K212" s="97" t="s">
        <v>548</v>
      </c>
      <c r="L212" s="97" t="s">
        <v>546</v>
      </c>
      <c r="M212" s="97" t="s">
        <v>608</v>
      </c>
      <c r="N212" s="94" t="s">
        <v>2046</v>
      </c>
      <c r="O212" s="97" t="s">
        <v>35</v>
      </c>
      <c r="P212" s="98"/>
      <c r="Q212" s="92">
        <v>42539</v>
      </c>
      <c r="R212" s="93" t="s">
        <v>528</v>
      </c>
      <c r="S212" s="94" t="s">
        <v>2178</v>
      </c>
      <c r="T212" s="93" t="s">
        <v>1493</v>
      </c>
      <c r="U212" s="93" t="s">
        <v>1498</v>
      </c>
      <c r="V212" s="93" t="s">
        <v>1661</v>
      </c>
      <c r="W212" s="95" t="s">
        <v>1932</v>
      </c>
      <c r="X212" s="96" t="s">
        <v>1475</v>
      </c>
      <c r="Y212" s="94" t="s">
        <v>1475</v>
      </c>
      <c r="Z212" s="97" t="s">
        <v>831</v>
      </c>
      <c r="AA212" s="97" t="s">
        <v>832</v>
      </c>
      <c r="AB212" s="97"/>
      <c r="AC212" s="99">
        <v>42023</v>
      </c>
      <c r="AD212" s="98" t="s">
        <v>1468</v>
      </c>
      <c r="AE212" s="100"/>
      <c r="AF212" s="101" t="s">
        <v>1233</v>
      </c>
      <c r="AG212" s="102"/>
      <c r="AH212" s="102"/>
      <c r="AI212" s="102"/>
      <c r="AJ212" s="103"/>
      <c r="AK212" s="106">
        <v>1448</v>
      </c>
      <c r="AL212" s="104" t="s">
        <v>2276</v>
      </c>
      <c r="AM212" s="104"/>
      <c r="AN212" s="104"/>
      <c r="AO212" s="104"/>
      <c r="AP212" s="105"/>
    </row>
    <row r="213" spans="1:42" ht="32.5" customHeight="1" x14ac:dyDescent="0.35">
      <c r="A213" s="91">
        <v>211</v>
      </c>
      <c r="B213" s="92">
        <v>42469</v>
      </c>
      <c r="C213" s="93" t="s">
        <v>36</v>
      </c>
      <c r="D213" s="94" t="s">
        <v>2041</v>
      </c>
      <c r="E213" s="93" t="s">
        <v>114</v>
      </c>
      <c r="F213" s="95" t="s">
        <v>199</v>
      </c>
      <c r="G213" s="96" t="s">
        <v>325</v>
      </c>
      <c r="H213" s="97"/>
      <c r="I213" s="97" t="s">
        <v>35</v>
      </c>
      <c r="J213" s="94" t="s">
        <v>35</v>
      </c>
      <c r="K213" s="97" t="s">
        <v>548</v>
      </c>
      <c r="L213" s="97" t="s">
        <v>546</v>
      </c>
      <c r="M213" s="97" t="s">
        <v>35</v>
      </c>
      <c r="N213" s="94" t="s">
        <v>35</v>
      </c>
      <c r="O213" s="97" t="s">
        <v>35</v>
      </c>
      <c r="P213" s="98"/>
      <c r="Q213" s="92">
        <v>42539</v>
      </c>
      <c r="R213" s="93" t="s">
        <v>35</v>
      </c>
      <c r="S213" s="94" t="s">
        <v>35</v>
      </c>
      <c r="T213" s="93" t="s">
        <v>1493</v>
      </c>
      <c r="U213" s="93" t="s">
        <v>1494</v>
      </c>
      <c r="V213" s="93" t="s">
        <v>2151</v>
      </c>
      <c r="W213" s="95" t="s">
        <v>1885</v>
      </c>
      <c r="X213" s="96" t="s">
        <v>1474</v>
      </c>
      <c r="Y213" s="94" t="s">
        <v>2150</v>
      </c>
      <c r="Z213" s="97" t="s">
        <v>801</v>
      </c>
      <c r="AA213" s="97" t="s">
        <v>802</v>
      </c>
      <c r="AB213" s="97"/>
      <c r="AC213" s="99"/>
      <c r="AD213" s="98"/>
      <c r="AE213" s="100"/>
      <c r="AF213" s="101" t="s">
        <v>1142</v>
      </c>
      <c r="AG213" s="102"/>
      <c r="AH213" s="102"/>
      <c r="AI213" s="102"/>
      <c r="AJ213" s="103"/>
      <c r="AK213" s="106">
        <v>1962</v>
      </c>
      <c r="AL213" s="104" t="s">
        <v>2278</v>
      </c>
      <c r="AM213" s="104"/>
      <c r="AN213" s="104"/>
      <c r="AO213" s="104"/>
      <c r="AP213" s="105"/>
    </row>
    <row r="214" spans="1:42" ht="32.5" customHeight="1" x14ac:dyDescent="0.35">
      <c r="A214" s="91">
        <v>212</v>
      </c>
      <c r="B214" s="92">
        <v>42484</v>
      </c>
      <c r="C214" s="93" t="s">
        <v>40</v>
      </c>
      <c r="D214" s="94" t="s">
        <v>2041</v>
      </c>
      <c r="E214" s="93" t="s">
        <v>35</v>
      </c>
      <c r="F214" s="95" t="s">
        <v>243</v>
      </c>
      <c r="G214" s="96" t="s">
        <v>405</v>
      </c>
      <c r="H214" s="97" t="s">
        <v>499</v>
      </c>
      <c r="I214" s="97" t="s">
        <v>35</v>
      </c>
      <c r="J214" s="94" t="s">
        <v>35</v>
      </c>
      <c r="K214" s="97" t="s">
        <v>548</v>
      </c>
      <c r="L214" s="97" t="s">
        <v>546</v>
      </c>
      <c r="M214" s="97" t="s">
        <v>35</v>
      </c>
      <c r="N214" s="94" t="s">
        <v>35</v>
      </c>
      <c r="O214" s="97" t="s">
        <v>40</v>
      </c>
      <c r="P214" s="98"/>
      <c r="Q214" s="92">
        <v>42539</v>
      </c>
      <c r="R214" s="93" t="s">
        <v>35</v>
      </c>
      <c r="S214" s="94" t="s">
        <v>35</v>
      </c>
      <c r="T214" s="93" t="s">
        <v>1493</v>
      </c>
      <c r="U214" s="93" t="s">
        <v>1503</v>
      </c>
      <c r="V214" s="93" t="s">
        <v>2093</v>
      </c>
      <c r="W214" s="95" t="s">
        <v>2031</v>
      </c>
      <c r="X214" s="96" t="s">
        <v>1474</v>
      </c>
      <c r="Y214" s="94" t="s">
        <v>2150</v>
      </c>
      <c r="Z214" s="97"/>
      <c r="AA214" s="97"/>
      <c r="AB214" s="97"/>
      <c r="AC214" s="99"/>
      <c r="AD214" s="98"/>
      <c r="AE214" s="100"/>
      <c r="AF214" s="101" t="s">
        <v>1414</v>
      </c>
      <c r="AG214" s="102"/>
      <c r="AH214" s="102"/>
      <c r="AI214" s="102"/>
      <c r="AJ214" s="103"/>
      <c r="AK214" s="106">
        <v>1981</v>
      </c>
      <c r="AL214" s="104" t="s">
        <v>2278</v>
      </c>
      <c r="AM214" s="104"/>
      <c r="AN214" s="104"/>
      <c r="AO214" s="104"/>
      <c r="AP214" s="105"/>
    </row>
    <row r="215" spans="1:42" ht="32.5" customHeight="1" x14ac:dyDescent="0.35">
      <c r="A215" s="91">
        <v>213</v>
      </c>
      <c r="B215" s="92">
        <v>42485</v>
      </c>
      <c r="C215" s="93" t="s">
        <v>39</v>
      </c>
      <c r="D215" s="94" t="s">
        <v>2041</v>
      </c>
      <c r="E215" s="93" t="s">
        <v>89</v>
      </c>
      <c r="F215" s="95" t="s">
        <v>169</v>
      </c>
      <c r="G215" s="96" t="s">
        <v>282</v>
      </c>
      <c r="H215" s="97" t="s">
        <v>282</v>
      </c>
      <c r="I215" s="97" t="s">
        <v>35</v>
      </c>
      <c r="J215" s="94" t="s">
        <v>35</v>
      </c>
      <c r="K215" s="97" t="s">
        <v>548</v>
      </c>
      <c r="L215" s="97" t="s">
        <v>546</v>
      </c>
      <c r="M215" s="97" t="s">
        <v>35</v>
      </c>
      <c r="N215" s="94" t="s">
        <v>35</v>
      </c>
      <c r="O215" s="97" t="s">
        <v>35</v>
      </c>
      <c r="P215" s="98"/>
      <c r="Q215" s="92">
        <v>42540</v>
      </c>
      <c r="R215" s="93" t="s">
        <v>518</v>
      </c>
      <c r="S215" s="94" t="s">
        <v>2055</v>
      </c>
      <c r="T215" s="93" t="s">
        <v>1493</v>
      </c>
      <c r="U215" s="93" t="s">
        <v>1496</v>
      </c>
      <c r="V215" s="93" t="s">
        <v>2089</v>
      </c>
      <c r="W215" s="95" t="s">
        <v>1818</v>
      </c>
      <c r="X215" s="96" t="s">
        <v>1474</v>
      </c>
      <c r="Y215" s="94" t="s">
        <v>2150</v>
      </c>
      <c r="Z215" s="97"/>
      <c r="AA215" s="97"/>
      <c r="AB215" s="97"/>
      <c r="AC215" s="99">
        <v>42581</v>
      </c>
      <c r="AD215" s="98" t="s">
        <v>1453</v>
      </c>
      <c r="AE215" s="100"/>
      <c r="AF215" s="101" t="s">
        <v>1000</v>
      </c>
      <c r="AG215" s="102" t="s">
        <v>1001</v>
      </c>
      <c r="AH215" s="102" t="s">
        <v>1002</v>
      </c>
      <c r="AI215" s="102"/>
      <c r="AJ215" s="103"/>
      <c r="AK215" s="106">
        <v>1993</v>
      </c>
      <c r="AL215" s="104" t="s">
        <v>2278</v>
      </c>
      <c r="AM215" s="104"/>
      <c r="AN215" s="104"/>
      <c r="AO215" s="104"/>
      <c r="AP215" s="105"/>
    </row>
    <row r="216" spans="1:42" ht="32.5" customHeight="1" x14ac:dyDescent="0.35">
      <c r="A216" s="91">
        <v>214</v>
      </c>
      <c r="B216" s="92">
        <v>42495</v>
      </c>
      <c r="C216" s="93" t="s">
        <v>36</v>
      </c>
      <c r="D216" s="94" t="s">
        <v>2041</v>
      </c>
      <c r="E216" s="93" t="s">
        <v>74</v>
      </c>
      <c r="F216" s="95" t="s">
        <v>184</v>
      </c>
      <c r="G216" s="96" t="s">
        <v>302</v>
      </c>
      <c r="H216" s="97" t="s">
        <v>452</v>
      </c>
      <c r="I216" s="97" t="s">
        <v>35</v>
      </c>
      <c r="J216" s="94" t="s">
        <v>35</v>
      </c>
      <c r="K216" s="97" t="s">
        <v>548</v>
      </c>
      <c r="L216" s="97" t="s">
        <v>546</v>
      </c>
      <c r="M216" s="97" t="s">
        <v>35</v>
      </c>
      <c r="N216" s="94" t="s">
        <v>35</v>
      </c>
      <c r="O216" s="97" t="s">
        <v>35</v>
      </c>
      <c r="P216" s="98"/>
      <c r="Q216" s="92">
        <v>42540</v>
      </c>
      <c r="R216" s="93" t="s">
        <v>35</v>
      </c>
      <c r="S216" s="94" t="s">
        <v>35</v>
      </c>
      <c r="T216" s="93" t="s">
        <v>1493</v>
      </c>
      <c r="U216" s="93" t="s">
        <v>1494</v>
      </c>
      <c r="V216" s="93" t="s">
        <v>1577</v>
      </c>
      <c r="W216" s="95" t="s">
        <v>1839</v>
      </c>
      <c r="X216" s="96" t="s">
        <v>1474</v>
      </c>
      <c r="Y216" s="94" t="s">
        <v>2150</v>
      </c>
      <c r="Z216" s="97"/>
      <c r="AA216" s="97"/>
      <c r="AB216" s="97"/>
      <c r="AC216" s="99"/>
      <c r="AD216" s="98"/>
      <c r="AE216" s="100"/>
      <c r="AF216" s="101" t="s">
        <v>1053</v>
      </c>
      <c r="AG216" s="102" t="s">
        <v>1054</v>
      </c>
      <c r="AH216" s="102" t="s">
        <v>1055</v>
      </c>
      <c r="AI216" s="102"/>
      <c r="AJ216" s="103"/>
      <c r="AK216" s="106">
        <v>2008</v>
      </c>
      <c r="AL216" s="104" t="s">
        <v>2278</v>
      </c>
      <c r="AM216" s="104"/>
      <c r="AN216" s="104"/>
      <c r="AO216" s="104"/>
      <c r="AP216" s="105"/>
    </row>
    <row r="217" spans="1:42" ht="32.5" customHeight="1" x14ac:dyDescent="0.35">
      <c r="A217" s="91">
        <v>215</v>
      </c>
      <c r="B217" s="92">
        <v>43097</v>
      </c>
      <c r="C217" s="93" t="s">
        <v>36</v>
      </c>
      <c r="D217" s="94" t="s">
        <v>2041</v>
      </c>
      <c r="E217" s="93" t="s">
        <v>74</v>
      </c>
      <c r="F217" s="95" t="s">
        <v>194</v>
      </c>
      <c r="G217" s="96" t="s">
        <v>316</v>
      </c>
      <c r="H217" s="97"/>
      <c r="I217" s="97" t="s">
        <v>35</v>
      </c>
      <c r="J217" s="94" t="s">
        <v>35</v>
      </c>
      <c r="K217" s="97" t="s">
        <v>548</v>
      </c>
      <c r="L217" s="97" t="s">
        <v>546</v>
      </c>
      <c r="M217" s="97" t="s">
        <v>582</v>
      </c>
      <c r="N217" s="94" t="s">
        <v>2048</v>
      </c>
      <c r="O217" s="97" t="s">
        <v>36</v>
      </c>
      <c r="P217" s="98"/>
      <c r="Q217" s="92">
        <v>42540</v>
      </c>
      <c r="R217" s="93" t="s">
        <v>35</v>
      </c>
      <c r="S217" s="94" t="s">
        <v>35</v>
      </c>
      <c r="T217" s="93" t="s">
        <v>1493</v>
      </c>
      <c r="U217" s="93" t="s">
        <v>1504</v>
      </c>
      <c r="V217" s="93" t="s">
        <v>1602</v>
      </c>
      <c r="W217" s="95" t="s">
        <v>1867</v>
      </c>
      <c r="X217" s="96" t="s">
        <v>1474</v>
      </c>
      <c r="Y217" s="94" t="s">
        <v>2150</v>
      </c>
      <c r="Z217" s="97"/>
      <c r="AA217" s="97"/>
      <c r="AB217" s="97"/>
      <c r="AC217" s="99"/>
      <c r="AD217" s="98"/>
      <c r="AE217" s="100"/>
      <c r="AF217" s="101" t="s">
        <v>1102</v>
      </c>
      <c r="AG217" s="102" t="s">
        <v>1103</v>
      </c>
      <c r="AH217" s="102" t="s">
        <v>1104</v>
      </c>
      <c r="AI217" s="102"/>
      <c r="AJ217" s="103"/>
      <c r="AK217" s="106">
        <v>2110</v>
      </c>
      <c r="AL217" s="104" t="s">
        <v>2278</v>
      </c>
      <c r="AM217" s="104"/>
      <c r="AN217" s="104"/>
      <c r="AO217" s="104"/>
      <c r="AP217" s="105"/>
    </row>
    <row r="218" spans="1:42" ht="32.5" customHeight="1" x14ac:dyDescent="0.35">
      <c r="A218" s="91">
        <v>216</v>
      </c>
      <c r="B218" s="92" t="s">
        <v>34</v>
      </c>
      <c r="C218" s="93" t="s">
        <v>35</v>
      </c>
      <c r="D218" s="94" t="s">
        <v>35</v>
      </c>
      <c r="E218" s="93" t="s">
        <v>35</v>
      </c>
      <c r="F218" s="95" t="s">
        <v>35</v>
      </c>
      <c r="G218" s="96" t="s">
        <v>386</v>
      </c>
      <c r="H218" s="97"/>
      <c r="I218" s="97" t="s">
        <v>35</v>
      </c>
      <c r="J218" s="94" t="s">
        <v>35</v>
      </c>
      <c r="K218" s="97" t="s">
        <v>548</v>
      </c>
      <c r="L218" s="97" t="s">
        <v>546</v>
      </c>
      <c r="M218" s="97" t="s">
        <v>35</v>
      </c>
      <c r="N218" s="94" t="s">
        <v>35</v>
      </c>
      <c r="O218" s="97" t="s">
        <v>35</v>
      </c>
      <c r="P218" s="98"/>
      <c r="Q218" s="92">
        <v>42540</v>
      </c>
      <c r="R218" s="93" t="s">
        <v>531</v>
      </c>
      <c r="S218" s="94" t="s">
        <v>2178</v>
      </c>
      <c r="T218" s="93" t="s">
        <v>1493</v>
      </c>
      <c r="U218" s="93" t="s">
        <v>1496</v>
      </c>
      <c r="V218" s="93" t="s">
        <v>1732</v>
      </c>
      <c r="W218" s="95" t="s">
        <v>2005</v>
      </c>
      <c r="X218" s="96" t="s">
        <v>1479</v>
      </c>
      <c r="Y218" s="94" t="s">
        <v>35</v>
      </c>
      <c r="Z218" s="97"/>
      <c r="AA218" s="97"/>
      <c r="AB218" s="97"/>
      <c r="AC218" s="99"/>
      <c r="AD218" s="98"/>
      <c r="AE218" s="100"/>
      <c r="AF218" s="101" t="s">
        <v>1362</v>
      </c>
      <c r="AG218" s="102" t="s">
        <v>1363</v>
      </c>
      <c r="AH218" s="102"/>
      <c r="AI218" s="102"/>
      <c r="AJ218" s="103"/>
      <c r="AK218" s="106">
        <v>2300</v>
      </c>
      <c r="AL218" s="104" t="s">
        <v>2278</v>
      </c>
      <c r="AM218" s="104"/>
      <c r="AN218" s="104"/>
      <c r="AO218" s="104"/>
      <c r="AP218" s="105"/>
    </row>
    <row r="219" spans="1:42" ht="32.5" customHeight="1" x14ac:dyDescent="0.35">
      <c r="A219" s="91">
        <v>217</v>
      </c>
      <c r="B219" s="92">
        <v>41664</v>
      </c>
      <c r="C219" s="93" t="s">
        <v>41</v>
      </c>
      <c r="D219" s="94" t="s">
        <v>2042</v>
      </c>
      <c r="E219" s="93" t="s">
        <v>80</v>
      </c>
      <c r="F219" s="95" t="s">
        <v>162</v>
      </c>
      <c r="G219" s="96" t="s">
        <v>272</v>
      </c>
      <c r="H219" s="97" t="s">
        <v>430</v>
      </c>
      <c r="I219" s="97" t="s">
        <v>35</v>
      </c>
      <c r="J219" s="94" t="s">
        <v>35</v>
      </c>
      <c r="K219" s="97" t="s">
        <v>548</v>
      </c>
      <c r="L219" s="97" t="s">
        <v>546</v>
      </c>
      <c r="M219" s="97" t="s">
        <v>567</v>
      </c>
      <c r="N219" s="94" t="s">
        <v>556</v>
      </c>
      <c r="O219" s="97" t="s">
        <v>35</v>
      </c>
      <c r="P219" s="98"/>
      <c r="Q219" s="92">
        <v>42542</v>
      </c>
      <c r="R219" s="93" t="s">
        <v>515</v>
      </c>
      <c r="S219" s="94" t="s">
        <v>2178</v>
      </c>
      <c r="T219" s="93" t="s">
        <v>1513</v>
      </c>
      <c r="U219" s="93" t="s">
        <v>1504</v>
      </c>
      <c r="V219" s="93" t="s">
        <v>2199</v>
      </c>
      <c r="W219" s="95" t="s">
        <v>1793</v>
      </c>
      <c r="X219" s="96" t="s">
        <v>1475</v>
      </c>
      <c r="Y219" s="94" t="s">
        <v>1475</v>
      </c>
      <c r="Z219" s="97" t="s">
        <v>749</v>
      </c>
      <c r="AA219" s="97" t="s">
        <v>750</v>
      </c>
      <c r="AB219" s="97"/>
      <c r="AC219" s="99">
        <v>42333</v>
      </c>
      <c r="AD219" s="98" t="s">
        <v>1436</v>
      </c>
      <c r="AE219" s="100"/>
      <c r="AF219" s="101" t="s">
        <v>957</v>
      </c>
      <c r="AG219" s="102"/>
      <c r="AH219" s="102"/>
      <c r="AI219" s="102"/>
      <c r="AJ219" s="103"/>
      <c r="AK219" s="106">
        <v>1249</v>
      </c>
      <c r="AL219" s="104" t="s">
        <v>2276</v>
      </c>
      <c r="AM219" s="104"/>
      <c r="AN219" s="104"/>
      <c r="AO219" s="104"/>
      <c r="AP219" s="105"/>
    </row>
    <row r="220" spans="1:42" ht="32.5" customHeight="1" x14ac:dyDescent="0.35">
      <c r="A220" s="91">
        <v>218</v>
      </c>
      <c r="B220" s="92">
        <v>41740</v>
      </c>
      <c r="C220" s="93" t="s">
        <v>40</v>
      </c>
      <c r="D220" s="94" t="s">
        <v>2041</v>
      </c>
      <c r="E220" s="93" t="s">
        <v>63</v>
      </c>
      <c r="F220" s="95" t="s">
        <v>141</v>
      </c>
      <c r="G220" s="96" t="s">
        <v>251</v>
      </c>
      <c r="H220" s="97"/>
      <c r="I220" s="97" t="s">
        <v>35</v>
      </c>
      <c r="J220" s="94" t="s">
        <v>35</v>
      </c>
      <c r="K220" s="97" t="s">
        <v>548</v>
      </c>
      <c r="L220" s="97" t="s">
        <v>546</v>
      </c>
      <c r="M220" s="97" t="s">
        <v>35</v>
      </c>
      <c r="N220" s="94" t="s">
        <v>35</v>
      </c>
      <c r="O220" s="97" t="s">
        <v>625</v>
      </c>
      <c r="P220" s="98"/>
      <c r="Q220" s="92">
        <v>42542</v>
      </c>
      <c r="R220" s="93" t="s">
        <v>506</v>
      </c>
      <c r="S220" s="94" t="s">
        <v>2056</v>
      </c>
      <c r="T220" s="93" t="s">
        <v>1493</v>
      </c>
      <c r="U220" s="93" t="s">
        <v>1496</v>
      </c>
      <c r="V220" s="93" t="s">
        <v>2094</v>
      </c>
      <c r="W220" s="95" t="s">
        <v>1771</v>
      </c>
      <c r="X220" s="96" t="s">
        <v>1474</v>
      </c>
      <c r="Y220" s="94" t="s">
        <v>2150</v>
      </c>
      <c r="Z220" s="97" t="s">
        <v>713</v>
      </c>
      <c r="AA220" s="97"/>
      <c r="AB220" s="97"/>
      <c r="AC220" s="99"/>
      <c r="AD220" s="98"/>
      <c r="AE220" s="100"/>
      <c r="AF220" s="101" t="s">
        <v>895</v>
      </c>
      <c r="AG220" s="102"/>
      <c r="AH220" s="102"/>
      <c r="AI220" s="102"/>
      <c r="AJ220" s="103"/>
      <c r="AK220" s="106">
        <v>1425</v>
      </c>
      <c r="AL220" s="104" t="s">
        <v>2276</v>
      </c>
      <c r="AM220" s="104"/>
      <c r="AN220" s="104"/>
      <c r="AO220" s="104"/>
      <c r="AP220" s="105"/>
    </row>
    <row r="221" spans="1:42" ht="32.5" customHeight="1" x14ac:dyDescent="0.35">
      <c r="A221" s="91">
        <v>219</v>
      </c>
      <c r="B221" s="92">
        <v>41740</v>
      </c>
      <c r="C221" s="93" t="s">
        <v>40</v>
      </c>
      <c r="D221" s="94" t="s">
        <v>2041</v>
      </c>
      <c r="E221" s="93" t="s">
        <v>63</v>
      </c>
      <c r="F221" s="95" t="s">
        <v>141</v>
      </c>
      <c r="G221" s="96" t="s">
        <v>251</v>
      </c>
      <c r="H221" s="97"/>
      <c r="I221" s="97" t="s">
        <v>35</v>
      </c>
      <c r="J221" s="94" t="s">
        <v>35</v>
      </c>
      <c r="K221" s="97" t="s">
        <v>548</v>
      </c>
      <c r="L221" s="97" t="s">
        <v>546</v>
      </c>
      <c r="M221" s="97" t="s">
        <v>35</v>
      </c>
      <c r="N221" s="94" t="s">
        <v>35</v>
      </c>
      <c r="O221" s="97" t="s">
        <v>625</v>
      </c>
      <c r="P221" s="98"/>
      <c r="Q221" s="92">
        <v>42542</v>
      </c>
      <c r="R221" s="93" t="s">
        <v>506</v>
      </c>
      <c r="S221" s="94" t="s">
        <v>2056</v>
      </c>
      <c r="T221" s="93" t="s">
        <v>1508</v>
      </c>
      <c r="U221" s="93" t="s">
        <v>1494</v>
      </c>
      <c r="V221" s="93" t="s">
        <v>2215</v>
      </c>
      <c r="W221" s="95" t="s">
        <v>1772</v>
      </c>
      <c r="X221" s="96" t="s">
        <v>1474</v>
      </c>
      <c r="Y221" s="94" t="s">
        <v>2150</v>
      </c>
      <c r="Z221" s="97" t="s">
        <v>713</v>
      </c>
      <c r="AA221" s="97"/>
      <c r="AB221" s="97"/>
      <c r="AC221" s="99"/>
      <c r="AD221" s="98"/>
      <c r="AE221" s="100"/>
      <c r="AF221" s="101" t="s">
        <v>896</v>
      </c>
      <c r="AG221" s="102"/>
      <c r="AH221" s="102"/>
      <c r="AI221" s="102"/>
      <c r="AJ221" s="103"/>
      <c r="AK221" s="106">
        <v>1427</v>
      </c>
      <c r="AL221" s="104" t="s">
        <v>2276</v>
      </c>
      <c r="AM221" s="104"/>
      <c r="AN221" s="104"/>
      <c r="AO221" s="104"/>
      <c r="AP221" s="105"/>
    </row>
    <row r="222" spans="1:42" ht="32.5" customHeight="1" x14ac:dyDescent="0.35">
      <c r="A222" s="91">
        <v>220</v>
      </c>
      <c r="B222" s="92">
        <v>42484</v>
      </c>
      <c r="C222" s="93" t="s">
        <v>36</v>
      </c>
      <c r="D222" s="94" t="s">
        <v>2041</v>
      </c>
      <c r="E222" s="93" t="s">
        <v>113</v>
      </c>
      <c r="F222" s="95" t="s">
        <v>197</v>
      </c>
      <c r="G222" s="96" t="s">
        <v>321</v>
      </c>
      <c r="H222" s="97" t="s">
        <v>465</v>
      </c>
      <c r="I222" s="97">
        <v>30</v>
      </c>
      <c r="J222" s="94" t="s">
        <v>2240</v>
      </c>
      <c r="K222" s="97" t="s">
        <v>548</v>
      </c>
      <c r="L222" s="97" t="s">
        <v>546</v>
      </c>
      <c r="M222" s="97" t="s">
        <v>593</v>
      </c>
      <c r="N222" s="94" t="s">
        <v>556</v>
      </c>
      <c r="O222" s="97" t="s">
        <v>36</v>
      </c>
      <c r="P222" s="98"/>
      <c r="Q222" s="92">
        <v>42542</v>
      </c>
      <c r="R222" s="93" t="s">
        <v>35</v>
      </c>
      <c r="S222" s="94" t="s">
        <v>35</v>
      </c>
      <c r="T222" s="93" t="s">
        <v>1493</v>
      </c>
      <c r="U222" s="93" t="s">
        <v>1498</v>
      </c>
      <c r="V222" s="93" t="s">
        <v>1612</v>
      </c>
      <c r="W222" s="95" t="s">
        <v>1878</v>
      </c>
      <c r="X222" s="96" t="s">
        <v>1474</v>
      </c>
      <c r="Y222" s="94" t="s">
        <v>2150</v>
      </c>
      <c r="Z222" s="97"/>
      <c r="AA222" s="97" t="s">
        <v>800</v>
      </c>
      <c r="AB222" s="97"/>
      <c r="AC222" s="99"/>
      <c r="AD222" s="98"/>
      <c r="AE222" s="100"/>
      <c r="AF222" s="101" t="s">
        <v>1125</v>
      </c>
      <c r="AG222" s="102" t="s">
        <v>1126</v>
      </c>
      <c r="AH222" s="102"/>
      <c r="AI222" s="102"/>
      <c r="AJ222" s="103"/>
      <c r="AK222" s="106">
        <v>1977</v>
      </c>
      <c r="AL222" s="104" t="s">
        <v>2278</v>
      </c>
      <c r="AM222" s="104"/>
      <c r="AN222" s="104"/>
      <c r="AO222" s="104"/>
      <c r="AP222" s="105"/>
    </row>
    <row r="223" spans="1:42" ht="32.5" customHeight="1" x14ac:dyDescent="0.35">
      <c r="A223" s="91">
        <v>221</v>
      </c>
      <c r="B223" s="92">
        <v>42484</v>
      </c>
      <c r="C223" s="93" t="s">
        <v>40</v>
      </c>
      <c r="D223" s="94" t="s">
        <v>2041</v>
      </c>
      <c r="E223" s="93" t="s">
        <v>35</v>
      </c>
      <c r="F223" s="95" t="s">
        <v>243</v>
      </c>
      <c r="G223" s="96" t="s">
        <v>406</v>
      </c>
      <c r="H223" s="97"/>
      <c r="I223" s="97" t="s">
        <v>35</v>
      </c>
      <c r="J223" s="94" t="s">
        <v>35</v>
      </c>
      <c r="K223" s="97" t="s">
        <v>548</v>
      </c>
      <c r="L223" s="97" t="s">
        <v>546</v>
      </c>
      <c r="M223" s="97" t="s">
        <v>556</v>
      </c>
      <c r="N223" s="94" t="s">
        <v>556</v>
      </c>
      <c r="O223" s="97" t="s">
        <v>35</v>
      </c>
      <c r="P223" s="98"/>
      <c r="Q223" s="92">
        <v>42542</v>
      </c>
      <c r="R223" s="93" t="s">
        <v>534</v>
      </c>
      <c r="S223" s="94" t="s">
        <v>2055</v>
      </c>
      <c r="T223" s="93" t="s">
        <v>1493</v>
      </c>
      <c r="U223" s="93" t="s">
        <v>1504</v>
      </c>
      <c r="V223" s="93" t="s">
        <v>1754</v>
      </c>
      <c r="W223" s="95" t="s">
        <v>2035</v>
      </c>
      <c r="X223" s="96" t="s">
        <v>1474</v>
      </c>
      <c r="Y223" s="94" t="s">
        <v>2150</v>
      </c>
      <c r="Z223" s="97"/>
      <c r="AA223" s="97" t="s">
        <v>781</v>
      </c>
      <c r="AB223" s="97"/>
      <c r="AC223" s="99"/>
      <c r="AD223" s="98"/>
      <c r="AE223" s="100"/>
      <c r="AF223" s="101" t="s">
        <v>1426</v>
      </c>
      <c r="AG223" s="102"/>
      <c r="AH223" s="102"/>
      <c r="AI223" s="102"/>
      <c r="AJ223" s="103"/>
      <c r="AK223" s="106">
        <v>1988</v>
      </c>
      <c r="AL223" s="104" t="s">
        <v>2276</v>
      </c>
      <c r="AM223" s="104"/>
      <c r="AN223" s="104"/>
      <c r="AO223" s="104"/>
      <c r="AP223" s="105"/>
    </row>
    <row r="224" spans="1:42" ht="32.5" customHeight="1" x14ac:dyDescent="0.35">
      <c r="A224" s="91">
        <v>222</v>
      </c>
      <c r="B224" s="92">
        <v>42383</v>
      </c>
      <c r="C224" s="93" t="s">
        <v>36</v>
      </c>
      <c r="D224" s="94" t="s">
        <v>2041</v>
      </c>
      <c r="E224" s="93" t="s">
        <v>69</v>
      </c>
      <c r="F224" s="95" t="s">
        <v>149</v>
      </c>
      <c r="G224" s="96" t="s">
        <v>260</v>
      </c>
      <c r="H224" s="97" t="s">
        <v>421</v>
      </c>
      <c r="I224" s="99">
        <v>34545</v>
      </c>
      <c r="J224" s="94" t="s">
        <v>2240</v>
      </c>
      <c r="K224" s="97" t="s">
        <v>548</v>
      </c>
      <c r="L224" s="97" t="s">
        <v>546</v>
      </c>
      <c r="M224" s="97" t="s">
        <v>558</v>
      </c>
      <c r="N224" s="94" t="s">
        <v>556</v>
      </c>
      <c r="O224" s="97" t="s">
        <v>633</v>
      </c>
      <c r="P224" s="98"/>
      <c r="Q224" s="92">
        <v>42543</v>
      </c>
      <c r="R224" s="93" t="s">
        <v>35</v>
      </c>
      <c r="S224" s="94" t="s">
        <v>35</v>
      </c>
      <c r="T224" s="93" t="s">
        <v>1500</v>
      </c>
      <c r="U224" s="93" t="s">
        <v>1498</v>
      </c>
      <c r="V224" s="93" t="s">
        <v>2187</v>
      </c>
      <c r="W224" s="95"/>
      <c r="X224" s="96" t="s">
        <v>1474</v>
      </c>
      <c r="Y224" s="94" t="s">
        <v>2150</v>
      </c>
      <c r="Z224" s="97" t="s">
        <v>726</v>
      </c>
      <c r="AA224" s="97" t="s">
        <v>727</v>
      </c>
      <c r="AB224" s="97"/>
      <c r="AC224" s="99"/>
      <c r="AD224" s="98"/>
      <c r="AE224" s="100"/>
      <c r="AF224" s="101" t="s">
        <v>917</v>
      </c>
      <c r="AG224" s="102"/>
      <c r="AH224" s="102"/>
      <c r="AI224" s="102"/>
      <c r="AJ224" s="103"/>
      <c r="AK224" s="106">
        <v>1955</v>
      </c>
      <c r="AL224" s="104" t="s">
        <v>2276</v>
      </c>
      <c r="AM224" s="104"/>
      <c r="AN224" s="104"/>
      <c r="AO224" s="104"/>
      <c r="AP224" s="105"/>
    </row>
    <row r="225" spans="1:42" ht="32.5" customHeight="1" x14ac:dyDescent="0.35">
      <c r="A225" s="91">
        <v>223</v>
      </c>
      <c r="B225" s="92">
        <v>43097</v>
      </c>
      <c r="C225" s="93" t="s">
        <v>36</v>
      </c>
      <c r="D225" s="94" t="s">
        <v>2041</v>
      </c>
      <c r="E225" s="93" t="s">
        <v>74</v>
      </c>
      <c r="F225" s="95" t="s">
        <v>194</v>
      </c>
      <c r="G225" s="96" t="s">
        <v>316</v>
      </c>
      <c r="H225" s="97"/>
      <c r="I225" s="97" t="s">
        <v>35</v>
      </c>
      <c r="J225" s="94" t="s">
        <v>35</v>
      </c>
      <c r="K225" s="97" t="s">
        <v>548</v>
      </c>
      <c r="L225" s="97" t="s">
        <v>546</v>
      </c>
      <c r="M225" s="97" t="s">
        <v>582</v>
      </c>
      <c r="N225" s="94" t="s">
        <v>2048</v>
      </c>
      <c r="O225" s="97" t="s">
        <v>35</v>
      </c>
      <c r="P225" s="98"/>
      <c r="Q225" s="92">
        <v>42543</v>
      </c>
      <c r="R225" s="93" t="s">
        <v>35</v>
      </c>
      <c r="S225" s="94" t="s">
        <v>35</v>
      </c>
      <c r="T225" s="93" t="s">
        <v>1493</v>
      </c>
      <c r="U225" s="93" t="s">
        <v>1504</v>
      </c>
      <c r="V225" s="93" t="s">
        <v>2088</v>
      </c>
      <c r="W225" s="95" t="s">
        <v>1868</v>
      </c>
      <c r="X225" s="96" t="s">
        <v>1474</v>
      </c>
      <c r="Y225" s="94" t="s">
        <v>2150</v>
      </c>
      <c r="Z225" s="97"/>
      <c r="AA225" s="97"/>
      <c r="AB225" s="97"/>
      <c r="AC225" s="99"/>
      <c r="AD225" s="98"/>
      <c r="AE225" s="100"/>
      <c r="AF225" s="101" t="s">
        <v>1105</v>
      </c>
      <c r="AG225" s="102" t="s">
        <v>1106</v>
      </c>
      <c r="AH225" s="102" t="s">
        <v>1107</v>
      </c>
      <c r="AI225" s="102"/>
      <c r="AJ225" s="103"/>
      <c r="AK225" s="106">
        <v>2111</v>
      </c>
      <c r="AL225" s="104" t="s">
        <v>2278</v>
      </c>
      <c r="AM225" s="104"/>
      <c r="AN225" s="104"/>
      <c r="AO225" s="104"/>
      <c r="AP225" s="105"/>
    </row>
    <row r="226" spans="1:42" ht="32.5" customHeight="1" x14ac:dyDescent="0.35">
      <c r="A226" s="91">
        <v>224</v>
      </c>
      <c r="B226" s="92">
        <v>41926</v>
      </c>
      <c r="C226" s="93" t="s">
        <v>40</v>
      </c>
      <c r="D226" s="94" t="s">
        <v>2041</v>
      </c>
      <c r="E226" s="93" t="s">
        <v>105</v>
      </c>
      <c r="F226" s="95" t="s">
        <v>187</v>
      </c>
      <c r="G226" s="96" t="s">
        <v>306</v>
      </c>
      <c r="H226" s="97"/>
      <c r="I226" s="97">
        <v>22</v>
      </c>
      <c r="J226" s="94" t="s">
        <v>2240</v>
      </c>
      <c r="K226" s="97" t="s">
        <v>548</v>
      </c>
      <c r="L226" s="97" t="s">
        <v>546</v>
      </c>
      <c r="M226" s="97" t="s">
        <v>583</v>
      </c>
      <c r="N226" s="94" t="s">
        <v>556</v>
      </c>
      <c r="O226" s="97" t="s">
        <v>40</v>
      </c>
      <c r="P226" s="98"/>
      <c r="Q226" s="92">
        <v>42544</v>
      </c>
      <c r="R226" s="93" t="s">
        <v>514</v>
      </c>
      <c r="S226" s="94" t="s">
        <v>2056</v>
      </c>
      <c r="T226" s="93" t="s">
        <v>1493</v>
      </c>
      <c r="U226" s="93" t="s">
        <v>1496</v>
      </c>
      <c r="V226" s="93" t="s">
        <v>1592</v>
      </c>
      <c r="W226" s="95" t="s">
        <v>1851</v>
      </c>
      <c r="X226" s="96" t="s">
        <v>1474</v>
      </c>
      <c r="Y226" s="94" t="s">
        <v>2150</v>
      </c>
      <c r="Z226" s="97" t="s">
        <v>782</v>
      </c>
      <c r="AA226" s="97" t="s">
        <v>1489</v>
      </c>
      <c r="AB226" s="97" t="s">
        <v>774</v>
      </c>
      <c r="AC226" s="99">
        <v>42732</v>
      </c>
      <c r="AD226" s="98" t="s">
        <v>1452</v>
      </c>
      <c r="AE226" s="100"/>
      <c r="AF226" s="101" t="s">
        <v>1077</v>
      </c>
      <c r="AG226" s="102" t="s">
        <v>1078</v>
      </c>
      <c r="AH226" s="102"/>
      <c r="AI226" s="102"/>
      <c r="AJ226" s="103"/>
      <c r="AK226" s="106">
        <v>1671</v>
      </c>
      <c r="AL226" s="104" t="s">
        <v>2278</v>
      </c>
      <c r="AM226" s="104"/>
      <c r="AN226" s="104"/>
      <c r="AO226" s="104"/>
      <c r="AP226" s="105"/>
    </row>
    <row r="227" spans="1:42" ht="32.5" customHeight="1" x14ac:dyDescent="0.35">
      <c r="A227" s="91">
        <v>225</v>
      </c>
      <c r="B227" s="92">
        <v>42469</v>
      </c>
      <c r="C227" s="93" t="s">
        <v>36</v>
      </c>
      <c r="D227" s="94" t="s">
        <v>2041</v>
      </c>
      <c r="E227" s="93" t="s">
        <v>114</v>
      </c>
      <c r="F227" s="95" t="s">
        <v>199</v>
      </c>
      <c r="G227" s="96" t="s">
        <v>327</v>
      </c>
      <c r="H227" s="97" t="s">
        <v>467</v>
      </c>
      <c r="I227" s="97" t="s">
        <v>35</v>
      </c>
      <c r="J227" s="94" t="s">
        <v>35</v>
      </c>
      <c r="K227" s="97" t="s">
        <v>548</v>
      </c>
      <c r="L227" s="97" t="s">
        <v>546</v>
      </c>
      <c r="M227" s="97" t="s">
        <v>35</v>
      </c>
      <c r="N227" s="94" t="s">
        <v>35</v>
      </c>
      <c r="O227" s="97" t="s">
        <v>671</v>
      </c>
      <c r="P227" s="98"/>
      <c r="Q227" s="92">
        <v>42545</v>
      </c>
      <c r="R227" s="93" t="s">
        <v>35</v>
      </c>
      <c r="S227" s="94" t="s">
        <v>35</v>
      </c>
      <c r="T227" s="93" t="s">
        <v>1493</v>
      </c>
      <c r="U227" s="93" t="s">
        <v>1498</v>
      </c>
      <c r="V227" s="93" t="s">
        <v>2087</v>
      </c>
      <c r="W227" s="95" t="s">
        <v>1890</v>
      </c>
      <c r="X227" s="96" t="s">
        <v>1474</v>
      </c>
      <c r="Y227" s="94" t="s">
        <v>2150</v>
      </c>
      <c r="Z227" s="97" t="s">
        <v>801</v>
      </c>
      <c r="AA227" s="97" t="s">
        <v>802</v>
      </c>
      <c r="AB227" s="97"/>
      <c r="AC227" s="99"/>
      <c r="AD227" s="98"/>
      <c r="AE227" s="100"/>
      <c r="AF227" s="101" t="s">
        <v>1150</v>
      </c>
      <c r="AG227" s="102"/>
      <c r="AH227" s="102"/>
      <c r="AI227" s="102"/>
      <c r="AJ227" s="103"/>
      <c r="AK227" s="106">
        <v>1963</v>
      </c>
      <c r="AL227" s="104" t="s">
        <v>2282</v>
      </c>
      <c r="AM227" s="104"/>
      <c r="AN227" s="104"/>
      <c r="AO227" s="104"/>
      <c r="AP227" s="105"/>
    </row>
    <row r="228" spans="1:42" ht="32.5" customHeight="1" x14ac:dyDescent="0.35">
      <c r="A228" s="91">
        <v>226</v>
      </c>
      <c r="B228" s="92" t="s">
        <v>34</v>
      </c>
      <c r="C228" s="93" t="s">
        <v>35</v>
      </c>
      <c r="D228" s="94" t="s">
        <v>35</v>
      </c>
      <c r="E228" s="93" t="s">
        <v>35</v>
      </c>
      <c r="F228" s="95" t="s">
        <v>35</v>
      </c>
      <c r="G228" s="96" t="s">
        <v>376</v>
      </c>
      <c r="H228" s="97"/>
      <c r="I228" s="97" t="s">
        <v>35</v>
      </c>
      <c r="J228" s="94" t="s">
        <v>35</v>
      </c>
      <c r="K228" s="97" t="s">
        <v>548</v>
      </c>
      <c r="L228" s="97" t="s">
        <v>546</v>
      </c>
      <c r="M228" s="97" t="s">
        <v>35</v>
      </c>
      <c r="N228" s="94" t="s">
        <v>35</v>
      </c>
      <c r="O228" s="97" t="s">
        <v>35</v>
      </c>
      <c r="P228" s="98"/>
      <c r="Q228" s="92">
        <v>42545</v>
      </c>
      <c r="R228" s="93" t="s">
        <v>514</v>
      </c>
      <c r="S228" s="94" t="s">
        <v>2056</v>
      </c>
      <c r="T228" s="93" t="s">
        <v>1493</v>
      </c>
      <c r="U228" s="93" t="s">
        <v>1496</v>
      </c>
      <c r="V228" s="93" t="s">
        <v>2095</v>
      </c>
      <c r="W228" s="95" t="s">
        <v>1996</v>
      </c>
      <c r="X228" s="96" t="s">
        <v>35</v>
      </c>
      <c r="Y228" s="94" t="s">
        <v>35</v>
      </c>
      <c r="Z228" s="97"/>
      <c r="AA228" s="97"/>
      <c r="AB228" s="97"/>
      <c r="AC228" s="99"/>
      <c r="AD228" s="98"/>
      <c r="AE228" s="100"/>
      <c r="AF228" s="101" t="s">
        <v>1345</v>
      </c>
      <c r="AG228" s="102"/>
      <c r="AH228" s="102"/>
      <c r="AI228" s="102"/>
      <c r="AJ228" s="103"/>
      <c r="AK228" s="106">
        <v>2245</v>
      </c>
      <c r="AL228" s="104" t="s">
        <v>2276</v>
      </c>
      <c r="AM228" s="104"/>
      <c r="AN228" s="104"/>
      <c r="AO228" s="104"/>
      <c r="AP228" s="105"/>
    </row>
    <row r="229" spans="1:42" ht="32.5" customHeight="1" x14ac:dyDescent="0.35">
      <c r="A229" s="91">
        <v>227</v>
      </c>
      <c r="B229" s="92">
        <v>41500</v>
      </c>
      <c r="C229" s="93" t="s">
        <v>36</v>
      </c>
      <c r="D229" s="94" t="s">
        <v>2041</v>
      </c>
      <c r="E229" s="93" t="s">
        <v>67</v>
      </c>
      <c r="F229" s="95" t="s">
        <v>147</v>
      </c>
      <c r="G229" s="96" t="s">
        <v>257</v>
      </c>
      <c r="H229" s="97"/>
      <c r="I229" s="97" t="s">
        <v>35</v>
      </c>
      <c r="J229" s="94" t="s">
        <v>35</v>
      </c>
      <c r="K229" s="97" t="s">
        <v>548</v>
      </c>
      <c r="L229" s="97" t="s">
        <v>546</v>
      </c>
      <c r="M229" s="97" t="s">
        <v>35</v>
      </c>
      <c r="N229" s="94" t="s">
        <v>35</v>
      </c>
      <c r="O229" s="97" t="s">
        <v>35</v>
      </c>
      <c r="P229" s="98"/>
      <c r="Q229" s="92">
        <v>42546</v>
      </c>
      <c r="R229" s="93" t="s">
        <v>509</v>
      </c>
      <c r="S229" s="94" t="s">
        <v>2056</v>
      </c>
      <c r="T229" s="93" t="s">
        <v>1493</v>
      </c>
      <c r="U229" s="93" t="s">
        <v>1496</v>
      </c>
      <c r="V229" s="93" t="s">
        <v>2098</v>
      </c>
      <c r="W229" s="95" t="s">
        <v>2216</v>
      </c>
      <c r="X229" s="96" t="s">
        <v>1474</v>
      </c>
      <c r="Y229" s="94" t="s">
        <v>2150</v>
      </c>
      <c r="Z229" s="97" t="s">
        <v>722</v>
      </c>
      <c r="AA229" s="97" t="s">
        <v>723</v>
      </c>
      <c r="AB229" s="97"/>
      <c r="AC229" s="99">
        <v>43321</v>
      </c>
      <c r="AD229" s="98" t="s">
        <v>1441</v>
      </c>
      <c r="AE229" s="100"/>
      <c r="AF229" s="101" t="s">
        <v>908</v>
      </c>
      <c r="AG229" s="102" t="s">
        <v>909</v>
      </c>
      <c r="AH229" s="102"/>
      <c r="AI229" s="102"/>
      <c r="AJ229" s="103"/>
      <c r="AK229" s="106">
        <v>92</v>
      </c>
      <c r="AL229" s="104" t="s">
        <v>2278</v>
      </c>
      <c r="AM229" s="104"/>
      <c r="AN229" s="104"/>
      <c r="AO229" s="104"/>
      <c r="AP229" s="105"/>
    </row>
    <row r="230" spans="1:42" ht="32.5" customHeight="1" x14ac:dyDescent="0.35">
      <c r="A230" s="91">
        <v>228</v>
      </c>
      <c r="B230" s="92">
        <v>41553</v>
      </c>
      <c r="C230" s="93" t="s">
        <v>36</v>
      </c>
      <c r="D230" s="94" t="s">
        <v>2041</v>
      </c>
      <c r="E230" s="93" t="s">
        <v>77</v>
      </c>
      <c r="F230" s="95" t="s">
        <v>157</v>
      </c>
      <c r="G230" s="96" t="s">
        <v>350</v>
      </c>
      <c r="H230" s="97" t="s">
        <v>485</v>
      </c>
      <c r="I230" s="97">
        <v>18</v>
      </c>
      <c r="J230" s="94" t="s">
        <v>2240</v>
      </c>
      <c r="K230" s="97" t="s">
        <v>548</v>
      </c>
      <c r="L230" s="97" t="s">
        <v>546</v>
      </c>
      <c r="M230" s="97" t="s">
        <v>609</v>
      </c>
      <c r="N230" s="94" t="s">
        <v>556</v>
      </c>
      <c r="O230" s="97" t="s">
        <v>691</v>
      </c>
      <c r="P230" s="98"/>
      <c r="Q230" s="92">
        <v>42546</v>
      </c>
      <c r="R230" s="93" t="s">
        <v>35</v>
      </c>
      <c r="S230" s="94" t="s">
        <v>35</v>
      </c>
      <c r="T230" s="93" t="s">
        <v>1493</v>
      </c>
      <c r="U230" s="93" t="s">
        <v>1494</v>
      </c>
      <c r="V230" s="93" t="s">
        <v>1679</v>
      </c>
      <c r="W230" s="95" t="s">
        <v>2226</v>
      </c>
      <c r="X230" s="96" t="s">
        <v>1475</v>
      </c>
      <c r="Y230" s="94" t="s">
        <v>1475</v>
      </c>
      <c r="Z230" s="97" t="s">
        <v>741</v>
      </c>
      <c r="AA230" s="97" t="s">
        <v>833</v>
      </c>
      <c r="AB230" s="97"/>
      <c r="AC230" s="99">
        <v>42981</v>
      </c>
      <c r="AD230" s="98" t="s">
        <v>1451</v>
      </c>
      <c r="AE230" s="100"/>
      <c r="AF230" s="101" t="s">
        <v>1256</v>
      </c>
      <c r="AG230" s="102"/>
      <c r="AH230" s="102"/>
      <c r="AI230" s="102"/>
      <c r="AJ230" s="103"/>
      <c r="AK230" s="106">
        <v>385</v>
      </c>
      <c r="AL230" s="104" t="s">
        <v>2278</v>
      </c>
      <c r="AM230" s="104"/>
      <c r="AN230" s="104"/>
      <c r="AO230" s="104"/>
      <c r="AP230" s="105"/>
    </row>
    <row r="231" spans="1:42" ht="32.5" customHeight="1" x14ac:dyDescent="0.35">
      <c r="A231" s="91">
        <v>229</v>
      </c>
      <c r="B231" s="92">
        <v>41743</v>
      </c>
      <c r="C231" s="93" t="s">
        <v>37</v>
      </c>
      <c r="D231" s="94" t="s">
        <v>2042</v>
      </c>
      <c r="E231" s="93" t="s">
        <v>90</v>
      </c>
      <c r="F231" s="95" t="s">
        <v>216</v>
      </c>
      <c r="G231" s="96" t="s">
        <v>349</v>
      </c>
      <c r="H231" s="97" t="s">
        <v>484</v>
      </c>
      <c r="I231" s="97">
        <v>27</v>
      </c>
      <c r="J231" s="94" t="s">
        <v>2240</v>
      </c>
      <c r="K231" s="97" t="s">
        <v>548</v>
      </c>
      <c r="L231" s="97" t="s">
        <v>546</v>
      </c>
      <c r="M231" s="97" t="s">
        <v>608</v>
      </c>
      <c r="N231" s="94" t="s">
        <v>2046</v>
      </c>
      <c r="O231" s="97" t="s">
        <v>35</v>
      </c>
      <c r="P231" s="98"/>
      <c r="Q231" s="92">
        <v>42546</v>
      </c>
      <c r="R231" s="93" t="s">
        <v>35</v>
      </c>
      <c r="S231" s="94" t="s">
        <v>35</v>
      </c>
      <c r="T231" s="93" t="s">
        <v>1519</v>
      </c>
      <c r="U231" s="93" t="s">
        <v>1498</v>
      </c>
      <c r="V231" s="93" t="s">
        <v>1663</v>
      </c>
      <c r="W231" s="95"/>
      <c r="X231" s="96" t="s">
        <v>1475</v>
      </c>
      <c r="Y231" s="94" t="s">
        <v>1475</v>
      </c>
      <c r="Z231" s="97" t="s">
        <v>831</v>
      </c>
      <c r="AA231" s="97" t="s">
        <v>832</v>
      </c>
      <c r="AB231" s="97"/>
      <c r="AC231" s="99">
        <v>42023</v>
      </c>
      <c r="AD231" s="98" t="s">
        <v>1468</v>
      </c>
      <c r="AE231" s="100"/>
      <c r="AF231" s="101" t="s">
        <v>1236</v>
      </c>
      <c r="AG231" s="102"/>
      <c r="AH231" s="102"/>
      <c r="AI231" s="102"/>
      <c r="AJ231" s="103"/>
      <c r="AK231" s="106">
        <v>1431</v>
      </c>
      <c r="AL231" s="104" t="s">
        <v>2276</v>
      </c>
      <c r="AM231" s="104"/>
      <c r="AN231" s="104"/>
      <c r="AO231" s="104"/>
      <c r="AP231" s="105"/>
    </row>
    <row r="232" spans="1:42" ht="32.5" customHeight="1" x14ac:dyDescent="0.35">
      <c r="A232" s="91">
        <v>230</v>
      </c>
      <c r="B232" s="92">
        <v>41743</v>
      </c>
      <c r="C232" s="93" t="s">
        <v>37</v>
      </c>
      <c r="D232" s="94" t="s">
        <v>2042</v>
      </c>
      <c r="E232" s="93" t="s">
        <v>90</v>
      </c>
      <c r="F232" s="95" t="s">
        <v>216</v>
      </c>
      <c r="G232" s="96" t="s">
        <v>349</v>
      </c>
      <c r="H232" s="97" t="s">
        <v>484</v>
      </c>
      <c r="I232" s="97">
        <v>27</v>
      </c>
      <c r="J232" s="94" t="s">
        <v>2240</v>
      </c>
      <c r="K232" s="97" t="s">
        <v>548</v>
      </c>
      <c r="L232" s="97" t="s">
        <v>546</v>
      </c>
      <c r="M232" s="97" t="s">
        <v>608</v>
      </c>
      <c r="N232" s="94" t="s">
        <v>2046</v>
      </c>
      <c r="O232" s="97" t="s">
        <v>35</v>
      </c>
      <c r="P232" s="98"/>
      <c r="Q232" s="92">
        <v>42546</v>
      </c>
      <c r="R232" s="93" t="s">
        <v>528</v>
      </c>
      <c r="S232" s="94" t="s">
        <v>2178</v>
      </c>
      <c r="T232" s="93" t="s">
        <v>1500</v>
      </c>
      <c r="U232" s="93" t="s">
        <v>1498</v>
      </c>
      <c r="V232" s="93" t="s">
        <v>2189</v>
      </c>
      <c r="W232" s="95"/>
      <c r="X232" s="96" t="s">
        <v>1475</v>
      </c>
      <c r="Y232" s="94" t="s">
        <v>1475</v>
      </c>
      <c r="Z232" s="97" t="s">
        <v>831</v>
      </c>
      <c r="AA232" s="97" t="s">
        <v>832</v>
      </c>
      <c r="AB232" s="97"/>
      <c r="AC232" s="99">
        <v>42023</v>
      </c>
      <c r="AD232" s="98" t="s">
        <v>1468</v>
      </c>
      <c r="AE232" s="100"/>
      <c r="AF232" s="101" t="s">
        <v>1234</v>
      </c>
      <c r="AG232" s="102"/>
      <c r="AH232" s="102"/>
      <c r="AI232" s="102"/>
      <c r="AJ232" s="103"/>
      <c r="AK232" s="106">
        <v>1459</v>
      </c>
      <c r="AL232" s="104" t="s">
        <v>2276</v>
      </c>
      <c r="AM232" s="104"/>
      <c r="AN232" s="104"/>
      <c r="AO232" s="104"/>
      <c r="AP232" s="105"/>
    </row>
    <row r="233" spans="1:42" ht="32.5" customHeight="1" x14ac:dyDescent="0.35">
      <c r="A233" s="91">
        <v>231</v>
      </c>
      <c r="B233" s="92">
        <v>41966</v>
      </c>
      <c r="C233" s="93" t="s">
        <v>39</v>
      </c>
      <c r="D233" s="94" t="s">
        <v>2041</v>
      </c>
      <c r="E233" s="93" t="s">
        <v>117</v>
      </c>
      <c r="F233" s="95" t="s">
        <v>203</v>
      </c>
      <c r="G233" s="96" t="s">
        <v>333</v>
      </c>
      <c r="H233" s="97" t="s">
        <v>471</v>
      </c>
      <c r="I233" s="97" t="s">
        <v>35</v>
      </c>
      <c r="J233" s="94" t="s">
        <v>35</v>
      </c>
      <c r="K233" s="97" t="s">
        <v>548</v>
      </c>
      <c r="L233" s="97" t="s">
        <v>546</v>
      </c>
      <c r="M233" s="97" t="s">
        <v>601</v>
      </c>
      <c r="N233" s="94" t="s">
        <v>2049</v>
      </c>
      <c r="O233" s="97" t="s">
        <v>36</v>
      </c>
      <c r="P233" s="98" t="s">
        <v>679</v>
      </c>
      <c r="Q233" s="92">
        <v>42547</v>
      </c>
      <c r="R233" s="93" t="s">
        <v>35</v>
      </c>
      <c r="S233" s="94" t="s">
        <v>35</v>
      </c>
      <c r="T233" s="93" t="s">
        <v>1493</v>
      </c>
      <c r="U233" s="93" t="s">
        <v>1496</v>
      </c>
      <c r="V233" s="93" t="s">
        <v>1624</v>
      </c>
      <c r="W233" s="95" t="s">
        <v>1899</v>
      </c>
      <c r="X233" s="96" t="s">
        <v>1474</v>
      </c>
      <c r="Y233" s="94" t="s">
        <v>2150</v>
      </c>
      <c r="Z233" s="97" t="s">
        <v>808</v>
      </c>
      <c r="AA233" s="97" t="s">
        <v>809</v>
      </c>
      <c r="AB233" s="97"/>
      <c r="AC233" s="99"/>
      <c r="AD233" s="98"/>
      <c r="AE233" s="100"/>
      <c r="AF233" s="101" t="s">
        <v>1165</v>
      </c>
      <c r="AG233" s="102" t="s">
        <v>1166</v>
      </c>
      <c r="AH233" s="102"/>
      <c r="AI233" s="102"/>
      <c r="AJ233" s="103"/>
      <c r="AK233" s="106">
        <v>1714</v>
      </c>
      <c r="AL233" s="104" t="s">
        <v>2278</v>
      </c>
      <c r="AM233" s="104"/>
      <c r="AN233" s="104"/>
      <c r="AO233" s="104"/>
      <c r="AP233" s="105"/>
    </row>
    <row r="234" spans="1:42" ht="32.5" customHeight="1" x14ac:dyDescent="0.35">
      <c r="A234" s="91">
        <v>232</v>
      </c>
      <c r="B234" s="108">
        <v>2015</v>
      </c>
      <c r="C234" s="93" t="s">
        <v>40</v>
      </c>
      <c r="D234" s="94" t="s">
        <v>2041</v>
      </c>
      <c r="E234" s="93" t="s">
        <v>35</v>
      </c>
      <c r="F234" s="95" t="s">
        <v>165</v>
      </c>
      <c r="G234" s="96" t="s">
        <v>277</v>
      </c>
      <c r="H234" s="97" t="s">
        <v>435</v>
      </c>
      <c r="I234" s="97">
        <v>26</v>
      </c>
      <c r="J234" s="94" t="s">
        <v>2240</v>
      </c>
      <c r="K234" s="97" t="s">
        <v>548</v>
      </c>
      <c r="L234" s="97" t="s">
        <v>546</v>
      </c>
      <c r="M234" s="97" t="s">
        <v>569</v>
      </c>
      <c r="N234" s="94" t="s">
        <v>611</v>
      </c>
      <c r="O234" s="97" t="s">
        <v>40</v>
      </c>
      <c r="P234" s="98"/>
      <c r="Q234" s="92">
        <v>42549</v>
      </c>
      <c r="R234" s="93" t="s">
        <v>514</v>
      </c>
      <c r="S234" s="94" t="s">
        <v>2056</v>
      </c>
      <c r="T234" s="93" t="s">
        <v>1493</v>
      </c>
      <c r="U234" s="93" t="s">
        <v>1529</v>
      </c>
      <c r="V234" s="93" t="s">
        <v>2096</v>
      </c>
      <c r="W234" s="95" t="s">
        <v>1807</v>
      </c>
      <c r="X234" s="96" t="s">
        <v>1474</v>
      </c>
      <c r="Y234" s="94" t="s">
        <v>2150</v>
      </c>
      <c r="Z234" s="97" t="s">
        <v>755</v>
      </c>
      <c r="AA234" s="97" t="s">
        <v>756</v>
      </c>
      <c r="AB234" s="97"/>
      <c r="AC234" s="99">
        <v>43086</v>
      </c>
      <c r="AD234" s="98" t="s">
        <v>1435</v>
      </c>
      <c r="AE234" s="100"/>
      <c r="AF234" s="101" t="s">
        <v>982</v>
      </c>
      <c r="AG234" s="102"/>
      <c r="AH234" s="102"/>
      <c r="AI234" s="102"/>
      <c r="AJ234" s="103"/>
      <c r="AK234" s="106">
        <v>1933</v>
      </c>
      <c r="AL234" s="104" t="s">
        <v>2276</v>
      </c>
      <c r="AM234" s="104"/>
      <c r="AN234" s="104"/>
      <c r="AO234" s="104"/>
      <c r="AP234" s="105"/>
    </row>
    <row r="235" spans="1:42" ht="32.5" customHeight="1" x14ac:dyDescent="0.35">
      <c r="A235" s="91">
        <v>233</v>
      </c>
      <c r="B235" s="92">
        <v>41675</v>
      </c>
      <c r="C235" s="93" t="s">
        <v>37</v>
      </c>
      <c r="D235" s="94" t="s">
        <v>2042</v>
      </c>
      <c r="E235" s="93" t="s">
        <v>134</v>
      </c>
      <c r="F235" s="95" t="s">
        <v>245</v>
      </c>
      <c r="G235" s="96" t="s">
        <v>409</v>
      </c>
      <c r="H235" s="97" t="s">
        <v>500</v>
      </c>
      <c r="I235" s="97" t="s">
        <v>35</v>
      </c>
      <c r="J235" s="94" t="s">
        <v>35</v>
      </c>
      <c r="K235" s="97" t="s">
        <v>548</v>
      </c>
      <c r="L235" s="97" t="s">
        <v>546</v>
      </c>
      <c r="M235" s="97" t="s">
        <v>559</v>
      </c>
      <c r="N235" s="94" t="s">
        <v>2207</v>
      </c>
      <c r="O235" s="97" t="s">
        <v>35</v>
      </c>
      <c r="P235" s="98"/>
      <c r="Q235" s="92">
        <v>42550</v>
      </c>
      <c r="R235" s="93" t="s">
        <v>35</v>
      </c>
      <c r="S235" s="94" t="s">
        <v>35</v>
      </c>
      <c r="T235" s="93" t="s">
        <v>1493</v>
      </c>
      <c r="U235" s="93" t="s">
        <v>1503</v>
      </c>
      <c r="V235" s="93" t="s">
        <v>1757</v>
      </c>
      <c r="W235" s="95" t="s">
        <v>2038</v>
      </c>
      <c r="X235" s="96" t="s">
        <v>1474</v>
      </c>
      <c r="Y235" s="94" t="s">
        <v>2150</v>
      </c>
      <c r="Z235" s="97"/>
      <c r="AA235" s="97" t="s">
        <v>868</v>
      </c>
      <c r="AB235" s="97"/>
      <c r="AC235" s="99">
        <v>42031</v>
      </c>
      <c r="AD235" s="98" t="s">
        <v>1452</v>
      </c>
      <c r="AE235" s="100"/>
      <c r="AF235" s="101" t="s">
        <v>1431</v>
      </c>
      <c r="AG235" s="102" t="s">
        <v>869</v>
      </c>
      <c r="AH235" s="102"/>
      <c r="AI235" s="102"/>
      <c r="AJ235" s="103"/>
      <c r="AK235" s="106">
        <v>1269</v>
      </c>
      <c r="AL235" s="104" t="s">
        <v>2278</v>
      </c>
      <c r="AM235" s="104"/>
      <c r="AN235" s="104"/>
      <c r="AO235" s="104"/>
      <c r="AP235" s="105"/>
    </row>
    <row r="236" spans="1:42" ht="32.5" customHeight="1" x14ac:dyDescent="0.35">
      <c r="A236" s="91">
        <v>234</v>
      </c>
      <c r="B236" s="92">
        <v>42148</v>
      </c>
      <c r="C236" s="93" t="s">
        <v>36</v>
      </c>
      <c r="D236" s="94" t="s">
        <v>2041</v>
      </c>
      <c r="E236" s="93" t="s">
        <v>35</v>
      </c>
      <c r="F236" s="95" t="s">
        <v>220</v>
      </c>
      <c r="G236" s="96" t="s">
        <v>354</v>
      </c>
      <c r="H236" s="97" t="s">
        <v>489</v>
      </c>
      <c r="I236" s="99">
        <v>34274</v>
      </c>
      <c r="J236" s="94" t="s">
        <v>2240</v>
      </c>
      <c r="K236" s="97" t="s">
        <v>548</v>
      </c>
      <c r="L236" s="97" t="s">
        <v>546</v>
      </c>
      <c r="M236" s="97" t="s">
        <v>610</v>
      </c>
      <c r="N236" s="94" t="s">
        <v>556</v>
      </c>
      <c r="O236" s="97" t="s">
        <v>648</v>
      </c>
      <c r="P236" s="98"/>
      <c r="Q236" s="92">
        <v>42550</v>
      </c>
      <c r="R236" s="93" t="s">
        <v>505</v>
      </c>
      <c r="S236" s="94" t="s">
        <v>2056</v>
      </c>
      <c r="T236" s="93" t="s">
        <v>1493</v>
      </c>
      <c r="U236" s="93" t="s">
        <v>1494</v>
      </c>
      <c r="V236" s="93" t="s">
        <v>2112</v>
      </c>
      <c r="W236" s="95" t="s">
        <v>2234</v>
      </c>
      <c r="X236" s="96" t="s">
        <v>1475</v>
      </c>
      <c r="Y236" s="94" t="s">
        <v>1475</v>
      </c>
      <c r="Z236" s="97" t="s">
        <v>714</v>
      </c>
      <c r="AA236" s="97" t="s">
        <v>840</v>
      </c>
      <c r="AB236" s="97"/>
      <c r="AC236" s="99">
        <v>42519</v>
      </c>
      <c r="AD236" s="98" t="s">
        <v>1442</v>
      </c>
      <c r="AE236" s="100"/>
      <c r="AF236" s="101" t="s">
        <v>1276</v>
      </c>
      <c r="AG236" s="102" t="s">
        <v>1277</v>
      </c>
      <c r="AH236" s="102"/>
      <c r="AI236" s="102"/>
      <c r="AJ236" s="103"/>
      <c r="AK236" s="106">
        <v>1809</v>
      </c>
      <c r="AL236" s="104" t="s">
        <v>2278</v>
      </c>
      <c r="AM236" s="104"/>
      <c r="AN236" s="104"/>
      <c r="AO236" s="104"/>
      <c r="AP236" s="105"/>
    </row>
    <row r="237" spans="1:42" ht="32.5" customHeight="1" x14ac:dyDescent="0.35">
      <c r="A237" s="91">
        <v>235</v>
      </c>
      <c r="B237" s="92">
        <v>43097</v>
      </c>
      <c r="C237" s="93" t="s">
        <v>36</v>
      </c>
      <c r="D237" s="94" t="s">
        <v>2041</v>
      </c>
      <c r="E237" s="93" t="s">
        <v>74</v>
      </c>
      <c r="F237" s="95" t="s">
        <v>194</v>
      </c>
      <c r="G237" s="96" t="s">
        <v>316</v>
      </c>
      <c r="H237" s="97"/>
      <c r="I237" s="97" t="s">
        <v>35</v>
      </c>
      <c r="J237" s="94" t="s">
        <v>35</v>
      </c>
      <c r="K237" s="97" t="s">
        <v>548</v>
      </c>
      <c r="L237" s="97" t="s">
        <v>546</v>
      </c>
      <c r="M237" s="97" t="s">
        <v>582</v>
      </c>
      <c r="N237" s="94" t="s">
        <v>2048</v>
      </c>
      <c r="O237" s="97" t="s">
        <v>35</v>
      </c>
      <c r="P237" s="98"/>
      <c r="Q237" s="92">
        <v>42550</v>
      </c>
      <c r="R237" s="93" t="s">
        <v>509</v>
      </c>
      <c r="S237" s="94" t="s">
        <v>2056</v>
      </c>
      <c r="T237" s="93" t="s">
        <v>1493</v>
      </c>
      <c r="U237" s="93" t="s">
        <v>1498</v>
      </c>
      <c r="V237" s="93" t="s">
        <v>2097</v>
      </c>
      <c r="W237" s="95" t="s">
        <v>1869</v>
      </c>
      <c r="X237" s="96" t="s">
        <v>1474</v>
      </c>
      <c r="Y237" s="94" t="s">
        <v>2150</v>
      </c>
      <c r="Z237" s="97"/>
      <c r="AA237" s="97"/>
      <c r="AB237" s="97"/>
      <c r="AC237" s="99"/>
      <c r="AD237" s="98"/>
      <c r="AE237" s="100"/>
      <c r="AF237" s="101" t="s">
        <v>1108</v>
      </c>
      <c r="AG237" s="102"/>
      <c r="AH237" s="102"/>
      <c r="AI237" s="102"/>
      <c r="AJ237" s="103"/>
      <c r="AK237" s="106">
        <v>2112</v>
      </c>
      <c r="AL237" s="104" t="s">
        <v>2278</v>
      </c>
      <c r="AM237" s="104"/>
      <c r="AN237" s="104"/>
      <c r="AO237" s="104"/>
      <c r="AP237" s="105"/>
    </row>
    <row r="238" spans="1:42" ht="32.5" customHeight="1" x14ac:dyDescent="0.35">
      <c r="A238" s="91">
        <v>236</v>
      </c>
      <c r="B238" s="92">
        <v>41553</v>
      </c>
      <c r="C238" s="93" t="s">
        <v>36</v>
      </c>
      <c r="D238" s="94" t="s">
        <v>2041</v>
      </c>
      <c r="E238" s="93" t="s">
        <v>77</v>
      </c>
      <c r="F238" s="95" t="s">
        <v>157</v>
      </c>
      <c r="G238" s="96" t="s">
        <v>275</v>
      </c>
      <c r="H238" s="97" t="s">
        <v>433</v>
      </c>
      <c r="I238" s="97">
        <v>21</v>
      </c>
      <c r="J238" s="94" t="s">
        <v>2240</v>
      </c>
      <c r="K238" s="97" t="s">
        <v>548</v>
      </c>
      <c r="L238" s="97" t="s">
        <v>546</v>
      </c>
      <c r="M238" s="97" t="s">
        <v>568</v>
      </c>
      <c r="N238" s="94" t="s">
        <v>556</v>
      </c>
      <c r="O238" s="97" t="s">
        <v>644</v>
      </c>
      <c r="P238" s="98"/>
      <c r="Q238" s="92">
        <v>42551</v>
      </c>
      <c r="R238" s="93" t="s">
        <v>516</v>
      </c>
      <c r="S238" s="94" t="s">
        <v>2056</v>
      </c>
      <c r="T238" s="93" t="s">
        <v>1493</v>
      </c>
      <c r="U238" s="93" t="s">
        <v>1494</v>
      </c>
      <c r="V238" s="93" t="s">
        <v>1546</v>
      </c>
      <c r="W238" s="95" t="s">
        <v>1801</v>
      </c>
      <c r="X238" s="96" t="s">
        <v>1475</v>
      </c>
      <c r="Y238" s="94" t="s">
        <v>1475</v>
      </c>
      <c r="Z238" s="97" t="s">
        <v>741</v>
      </c>
      <c r="AA238" s="97" t="s">
        <v>742</v>
      </c>
      <c r="AB238" s="97"/>
      <c r="AC238" s="99">
        <v>42981</v>
      </c>
      <c r="AD238" s="98" t="s">
        <v>1451</v>
      </c>
      <c r="AE238" s="100"/>
      <c r="AF238" s="101" t="s">
        <v>975</v>
      </c>
      <c r="AG238" s="102"/>
      <c r="AH238" s="102"/>
      <c r="AI238" s="102"/>
      <c r="AJ238" s="103"/>
      <c r="AK238" s="106">
        <v>294</v>
      </c>
      <c r="AL238" s="104" t="s">
        <v>2278</v>
      </c>
      <c r="AM238" s="104"/>
      <c r="AN238" s="104"/>
      <c r="AO238" s="104"/>
      <c r="AP238" s="105"/>
    </row>
    <row r="239" spans="1:42" ht="32.5" customHeight="1" x14ac:dyDescent="0.35">
      <c r="A239" s="91">
        <v>237</v>
      </c>
      <c r="B239" s="92">
        <v>42484</v>
      </c>
      <c r="C239" s="93" t="s">
        <v>40</v>
      </c>
      <c r="D239" s="94" t="s">
        <v>2041</v>
      </c>
      <c r="E239" s="93" t="s">
        <v>35</v>
      </c>
      <c r="F239" s="95" t="s">
        <v>243</v>
      </c>
      <c r="G239" s="96" t="s">
        <v>405</v>
      </c>
      <c r="H239" s="97" t="s">
        <v>499</v>
      </c>
      <c r="I239" s="97" t="s">
        <v>35</v>
      </c>
      <c r="J239" s="94" t="s">
        <v>35</v>
      </c>
      <c r="K239" s="97" t="s">
        <v>548</v>
      </c>
      <c r="L239" s="97" t="s">
        <v>546</v>
      </c>
      <c r="M239" s="97" t="s">
        <v>35</v>
      </c>
      <c r="N239" s="94" t="s">
        <v>35</v>
      </c>
      <c r="O239" s="97" t="s">
        <v>40</v>
      </c>
      <c r="P239" s="98"/>
      <c r="Q239" s="92">
        <v>42551</v>
      </c>
      <c r="R239" s="93" t="s">
        <v>35</v>
      </c>
      <c r="S239" s="94" t="s">
        <v>35</v>
      </c>
      <c r="T239" s="93" t="s">
        <v>1519</v>
      </c>
      <c r="U239" s="93" t="s">
        <v>1529</v>
      </c>
      <c r="V239" s="93" t="s">
        <v>1752</v>
      </c>
      <c r="W239" s="95"/>
      <c r="X239" s="96" t="s">
        <v>1474</v>
      </c>
      <c r="Y239" s="94" t="s">
        <v>2150</v>
      </c>
      <c r="Z239" s="97"/>
      <c r="AA239" s="97"/>
      <c r="AB239" s="97"/>
      <c r="AC239" s="99"/>
      <c r="AD239" s="98"/>
      <c r="AE239" s="100"/>
      <c r="AF239" s="101" t="s">
        <v>1422</v>
      </c>
      <c r="AG239" s="102"/>
      <c r="AH239" s="102"/>
      <c r="AI239" s="102"/>
      <c r="AJ239" s="103"/>
      <c r="AK239" s="106">
        <v>1980</v>
      </c>
      <c r="AL239" s="104" t="s">
        <v>2276</v>
      </c>
      <c r="AM239" s="104"/>
      <c r="AN239" s="104"/>
      <c r="AO239" s="104"/>
      <c r="AP239" s="105"/>
    </row>
    <row r="240" spans="1:42" ht="32.5" customHeight="1" x14ac:dyDescent="0.35">
      <c r="A240" s="91">
        <v>238</v>
      </c>
      <c r="B240" s="92">
        <v>42484</v>
      </c>
      <c r="C240" s="93" t="s">
        <v>40</v>
      </c>
      <c r="D240" s="94" t="s">
        <v>2041</v>
      </c>
      <c r="E240" s="93" t="s">
        <v>35</v>
      </c>
      <c r="F240" s="95" t="s">
        <v>243</v>
      </c>
      <c r="G240" s="96" t="s">
        <v>404</v>
      </c>
      <c r="H240" s="97"/>
      <c r="I240" s="97" t="s">
        <v>35</v>
      </c>
      <c r="J240" s="94" t="s">
        <v>35</v>
      </c>
      <c r="K240" s="97" t="s">
        <v>548</v>
      </c>
      <c r="L240" s="97" t="s">
        <v>546</v>
      </c>
      <c r="M240" s="97" t="s">
        <v>35</v>
      </c>
      <c r="N240" s="94" t="s">
        <v>35</v>
      </c>
      <c r="O240" s="97" t="s">
        <v>40</v>
      </c>
      <c r="P240" s="98"/>
      <c r="Q240" s="92">
        <v>42551</v>
      </c>
      <c r="R240" s="93" t="s">
        <v>35</v>
      </c>
      <c r="S240" s="94" t="s">
        <v>35</v>
      </c>
      <c r="T240" s="93" t="s">
        <v>1500</v>
      </c>
      <c r="U240" s="93" t="s">
        <v>1498</v>
      </c>
      <c r="V240" s="93" t="s">
        <v>2191</v>
      </c>
      <c r="W240" s="95"/>
      <c r="X240" s="96" t="s">
        <v>1474</v>
      </c>
      <c r="Y240" s="94" t="s">
        <v>2150</v>
      </c>
      <c r="Z240" s="97"/>
      <c r="AA240" s="97"/>
      <c r="AB240" s="97"/>
      <c r="AC240" s="99"/>
      <c r="AD240" s="98"/>
      <c r="AE240" s="100"/>
      <c r="AF240" s="101" t="s">
        <v>1413</v>
      </c>
      <c r="AG240" s="102"/>
      <c r="AH240" s="102"/>
      <c r="AI240" s="102"/>
      <c r="AJ240" s="103"/>
      <c r="AK240" s="106">
        <v>1987</v>
      </c>
      <c r="AL240" s="104" t="s">
        <v>2276</v>
      </c>
      <c r="AM240" s="104"/>
      <c r="AN240" s="104"/>
      <c r="AO240" s="104"/>
      <c r="AP240" s="105"/>
    </row>
    <row r="241" spans="1:42" ht="32.5" customHeight="1" x14ac:dyDescent="0.35">
      <c r="A241" s="91">
        <v>239</v>
      </c>
      <c r="B241" s="92">
        <v>42071</v>
      </c>
      <c r="C241" s="93" t="s">
        <v>38</v>
      </c>
      <c r="D241" s="94" t="s">
        <v>2042</v>
      </c>
      <c r="E241" s="93" t="s">
        <v>35</v>
      </c>
      <c r="F241" s="95" t="s">
        <v>236</v>
      </c>
      <c r="G241" s="96" t="s">
        <v>373</v>
      </c>
      <c r="H241" s="97"/>
      <c r="I241" s="97" t="s">
        <v>35</v>
      </c>
      <c r="J241" s="94" t="s">
        <v>35</v>
      </c>
      <c r="K241" s="97" t="s">
        <v>548</v>
      </c>
      <c r="L241" s="97" t="s">
        <v>546</v>
      </c>
      <c r="M241" s="97" t="s">
        <v>35</v>
      </c>
      <c r="N241" s="94" t="s">
        <v>35</v>
      </c>
      <c r="O241" s="97" t="s">
        <v>35</v>
      </c>
      <c r="P241" s="98"/>
      <c r="Q241" s="92">
        <v>42552</v>
      </c>
      <c r="R241" s="93" t="s">
        <v>537</v>
      </c>
      <c r="S241" s="94" t="s">
        <v>2055</v>
      </c>
      <c r="T241" s="93" t="s">
        <v>1493</v>
      </c>
      <c r="U241" s="93" t="s">
        <v>1494</v>
      </c>
      <c r="V241" s="93" t="s">
        <v>1722</v>
      </c>
      <c r="W241" s="95" t="s">
        <v>1994</v>
      </c>
      <c r="X241" s="96" t="s">
        <v>1474</v>
      </c>
      <c r="Y241" s="94" t="s">
        <v>2150</v>
      </c>
      <c r="Z241" s="97" t="s">
        <v>863</v>
      </c>
      <c r="AA241" s="97" t="s">
        <v>864</v>
      </c>
      <c r="AB241" s="97"/>
      <c r="AC241" s="99">
        <v>42729</v>
      </c>
      <c r="AD241" s="98" t="s">
        <v>1452</v>
      </c>
      <c r="AE241" s="100"/>
      <c r="AF241" s="101" t="s">
        <v>1337</v>
      </c>
      <c r="AG241" s="102" t="s">
        <v>1338</v>
      </c>
      <c r="AH241" s="102" t="s">
        <v>1339</v>
      </c>
      <c r="AI241" s="102" t="s">
        <v>1340</v>
      </c>
      <c r="AJ241" s="103"/>
      <c r="AK241" s="106">
        <v>1752</v>
      </c>
      <c r="AL241" s="104" t="s">
        <v>2281</v>
      </c>
      <c r="AM241" s="104"/>
      <c r="AN241" s="104"/>
      <c r="AO241" s="104"/>
      <c r="AP241" s="105"/>
    </row>
    <row r="242" spans="1:42" ht="32.5" customHeight="1" x14ac:dyDescent="0.35">
      <c r="A242" s="91">
        <v>240</v>
      </c>
      <c r="B242" s="92">
        <v>42484</v>
      </c>
      <c r="C242" s="93" t="s">
        <v>40</v>
      </c>
      <c r="D242" s="94" t="s">
        <v>2041</v>
      </c>
      <c r="E242" s="93" t="s">
        <v>35</v>
      </c>
      <c r="F242" s="95" t="s">
        <v>243</v>
      </c>
      <c r="G242" s="96" t="s">
        <v>405</v>
      </c>
      <c r="H242" s="97" t="s">
        <v>499</v>
      </c>
      <c r="I242" s="97" t="s">
        <v>35</v>
      </c>
      <c r="J242" s="94" t="s">
        <v>35</v>
      </c>
      <c r="K242" s="97" t="s">
        <v>548</v>
      </c>
      <c r="L242" s="97" t="s">
        <v>546</v>
      </c>
      <c r="M242" s="97" t="s">
        <v>35</v>
      </c>
      <c r="N242" s="94" t="s">
        <v>35</v>
      </c>
      <c r="O242" s="97" t="s">
        <v>40</v>
      </c>
      <c r="P242" s="98"/>
      <c r="Q242" s="92">
        <v>42553</v>
      </c>
      <c r="R242" s="93" t="s">
        <v>35</v>
      </c>
      <c r="S242" s="94" t="s">
        <v>35</v>
      </c>
      <c r="T242" s="93" t="s">
        <v>1493</v>
      </c>
      <c r="U242" s="93" t="s">
        <v>1503</v>
      </c>
      <c r="V242" s="93" t="s">
        <v>1750</v>
      </c>
      <c r="W242" s="95" t="s">
        <v>2032</v>
      </c>
      <c r="X242" s="96" t="s">
        <v>1474</v>
      </c>
      <c r="Y242" s="94" t="s">
        <v>2150</v>
      </c>
      <c r="Z242" s="97"/>
      <c r="AA242" s="97"/>
      <c r="AB242" s="97"/>
      <c r="AC242" s="99"/>
      <c r="AD242" s="98"/>
      <c r="AE242" s="100"/>
      <c r="AF242" s="101" t="s">
        <v>1417</v>
      </c>
      <c r="AG242" s="102"/>
      <c r="AH242" s="102"/>
      <c r="AI242" s="102"/>
      <c r="AJ242" s="103"/>
      <c r="AK242" s="106">
        <v>1982</v>
      </c>
      <c r="AL242" s="104" t="s">
        <v>2278</v>
      </c>
      <c r="AM242" s="104"/>
      <c r="AN242" s="104"/>
      <c r="AO242" s="104"/>
      <c r="AP242" s="105"/>
    </row>
    <row r="243" spans="1:42" ht="32.5" customHeight="1" x14ac:dyDescent="0.35">
      <c r="A243" s="91">
        <v>241</v>
      </c>
      <c r="B243" s="92">
        <v>43097</v>
      </c>
      <c r="C243" s="93" t="s">
        <v>36</v>
      </c>
      <c r="D243" s="94" t="s">
        <v>2041</v>
      </c>
      <c r="E243" s="93" t="s">
        <v>74</v>
      </c>
      <c r="F243" s="95" t="s">
        <v>194</v>
      </c>
      <c r="G243" s="96" t="s">
        <v>316</v>
      </c>
      <c r="H243" s="97"/>
      <c r="I243" s="97" t="s">
        <v>35</v>
      </c>
      <c r="J243" s="94" t="s">
        <v>35</v>
      </c>
      <c r="K243" s="97" t="s">
        <v>548</v>
      </c>
      <c r="L243" s="97" t="s">
        <v>546</v>
      </c>
      <c r="M243" s="97" t="s">
        <v>582</v>
      </c>
      <c r="N243" s="94" t="s">
        <v>2048</v>
      </c>
      <c r="O243" s="97" t="s">
        <v>35</v>
      </c>
      <c r="P243" s="98"/>
      <c r="Q243" s="92">
        <v>42553</v>
      </c>
      <c r="R243" s="93" t="s">
        <v>35</v>
      </c>
      <c r="S243" s="94" t="s">
        <v>35</v>
      </c>
      <c r="T243" s="93" t="s">
        <v>1493</v>
      </c>
      <c r="U243" s="93" t="s">
        <v>1504</v>
      </c>
      <c r="V243" s="93" t="s">
        <v>1603</v>
      </c>
      <c r="W243" s="95" t="s">
        <v>1870</v>
      </c>
      <c r="X243" s="96" t="s">
        <v>1474</v>
      </c>
      <c r="Y243" s="94" t="s">
        <v>2150</v>
      </c>
      <c r="Z243" s="97"/>
      <c r="AA243" s="97"/>
      <c r="AB243" s="97"/>
      <c r="AC243" s="99"/>
      <c r="AD243" s="98"/>
      <c r="AE243" s="100"/>
      <c r="AF243" s="101" t="s">
        <v>1109</v>
      </c>
      <c r="AG243" s="102" t="s">
        <v>1110</v>
      </c>
      <c r="AH243" s="102" t="s">
        <v>1111</v>
      </c>
      <c r="AI243" s="102"/>
      <c r="AJ243" s="103"/>
      <c r="AK243" s="106">
        <v>2113</v>
      </c>
      <c r="AL243" s="104" t="s">
        <v>2278</v>
      </c>
      <c r="AM243" s="104"/>
      <c r="AN243" s="104"/>
      <c r="AO243" s="104"/>
      <c r="AP243" s="105"/>
    </row>
    <row r="244" spans="1:42" ht="32.5" customHeight="1" x14ac:dyDescent="0.35">
      <c r="A244" s="91">
        <v>242</v>
      </c>
      <c r="B244" s="92">
        <v>41608</v>
      </c>
      <c r="C244" s="93" t="s">
        <v>36</v>
      </c>
      <c r="D244" s="94" t="s">
        <v>2041</v>
      </c>
      <c r="E244" s="93" t="s">
        <v>127</v>
      </c>
      <c r="F244" s="95" t="s">
        <v>218</v>
      </c>
      <c r="G244" s="96" t="s">
        <v>352</v>
      </c>
      <c r="H244" s="97" t="s">
        <v>487</v>
      </c>
      <c r="I244" s="97">
        <v>35</v>
      </c>
      <c r="J244" s="94" t="s">
        <v>2241</v>
      </c>
      <c r="K244" s="97" t="s">
        <v>548</v>
      </c>
      <c r="L244" s="97" t="s">
        <v>546</v>
      </c>
      <c r="M244" s="97" t="s">
        <v>565</v>
      </c>
      <c r="N244" s="94" t="s">
        <v>2207</v>
      </c>
      <c r="O244" s="97" t="s">
        <v>36</v>
      </c>
      <c r="P244" s="98" t="s">
        <v>692</v>
      </c>
      <c r="Q244" s="92">
        <v>42554</v>
      </c>
      <c r="R244" s="93" t="s">
        <v>35</v>
      </c>
      <c r="S244" s="94" t="s">
        <v>35</v>
      </c>
      <c r="T244" s="93" t="s">
        <v>1493</v>
      </c>
      <c r="U244" s="93" t="s">
        <v>2209</v>
      </c>
      <c r="V244" s="93" t="s">
        <v>1686</v>
      </c>
      <c r="W244" s="95" t="s">
        <v>1950</v>
      </c>
      <c r="X244" s="96" t="s">
        <v>1475</v>
      </c>
      <c r="Y244" s="94" t="s">
        <v>1475</v>
      </c>
      <c r="Z244" s="97" t="s">
        <v>836</v>
      </c>
      <c r="AA244" s="97" t="s">
        <v>837</v>
      </c>
      <c r="AB244" s="97"/>
      <c r="AC244" s="99">
        <v>42031</v>
      </c>
      <c r="AD244" s="98" t="s">
        <v>1481</v>
      </c>
      <c r="AE244" s="100"/>
      <c r="AF244" s="101" t="s">
        <v>1265</v>
      </c>
      <c r="AG244" s="102"/>
      <c r="AH244" s="102"/>
      <c r="AI244" s="102"/>
      <c r="AJ244" s="103"/>
      <c r="AK244" s="106">
        <v>718</v>
      </c>
      <c r="AL244" s="104" t="s">
        <v>2278</v>
      </c>
      <c r="AM244" s="104"/>
      <c r="AN244" s="104"/>
      <c r="AO244" s="104"/>
      <c r="AP244" s="105"/>
    </row>
    <row r="245" spans="1:42" ht="32.5" customHeight="1" x14ac:dyDescent="0.35">
      <c r="A245" s="91">
        <v>243</v>
      </c>
      <c r="B245" s="92">
        <v>42298</v>
      </c>
      <c r="C245" s="93" t="s">
        <v>39</v>
      </c>
      <c r="D245" s="94" t="s">
        <v>2041</v>
      </c>
      <c r="E245" s="93" t="s">
        <v>97</v>
      </c>
      <c r="F245" s="95" t="s">
        <v>210</v>
      </c>
      <c r="G245" s="96" t="s">
        <v>343</v>
      </c>
      <c r="H245" s="97" t="s">
        <v>477</v>
      </c>
      <c r="I245" s="99">
        <v>23686</v>
      </c>
      <c r="J245" s="94" t="s">
        <v>2050</v>
      </c>
      <c r="K245" s="97" t="s">
        <v>548</v>
      </c>
      <c r="L245" s="97" t="s">
        <v>546</v>
      </c>
      <c r="M245" s="97" t="s">
        <v>605</v>
      </c>
      <c r="N245" s="94" t="s">
        <v>2046</v>
      </c>
      <c r="O245" s="97" t="s">
        <v>39</v>
      </c>
      <c r="P245" s="98" t="s">
        <v>685</v>
      </c>
      <c r="Q245" s="92">
        <v>42554</v>
      </c>
      <c r="R245" s="93" t="s">
        <v>35</v>
      </c>
      <c r="S245" s="94" t="s">
        <v>35</v>
      </c>
      <c r="T245" s="93" t="s">
        <v>1493</v>
      </c>
      <c r="U245" s="93" t="s">
        <v>1503</v>
      </c>
      <c r="V245" s="93" t="s">
        <v>2102</v>
      </c>
      <c r="W245" s="95" t="s">
        <v>1909</v>
      </c>
      <c r="X245" s="96" t="s">
        <v>1474</v>
      </c>
      <c r="Y245" s="94" t="s">
        <v>2150</v>
      </c>
      <c r="Z245" s="97" t="s">
        <v>821</v>
      </c>
      <c r="AA245" s="97" t="s">
        <v>822</v>
      </c>
      <c r="AB245" s="97"/>
      <c r="AC245" s="99"/>
      <c r="AD245" s="98"/>
      <c r="AE245" s="100"/>
      <c r="AF245" s="101" t="s">
        <v>1190</v>
      </c>
      <c r="AG245" s="102" t="s">
        <v>1191</v>
      </c>
      <c r="AH245" s="102"/>
      <c r="AI245" s="102"/>
      <c r="AJ245" s="103"/>
      <c r="AK245" s="106">
        <v>1874</v>
      </c>
      <c r="AL245" s="104" t="s">
        <v>2278</v>
      </c>
      <c r="AM245" s="104"/>
      <c r="AN245" s="104"/>
      <c r="AO245" s="104"/>
      <c r="AP245" s="105"/>
    </row>
    <row r="246" spans="1:42" ht="32.5" customHeight="1" x14ac:dyDescent="0.35">
      <c r="A246" s="91">
        <v>244</v>
      </c>
      <c r="B246" s="92">
        <v>42485</v>
      </c>
      <c r="C246" s="93" t="s">
        <v>39</v>
      </c>
      <c r="D246" s="94" t="s">
        <v>2041</v>
      </c>
      <c r="E246" s="93" t="s">
        <v>89</v>
      </c>
      <c r="F246" s="95" t="s">
        <v>169</v>
      </c>
      <c r="G246" s="96" t="s">
        <v>282</v>
      </c>
      <c r="H246" s="97" t="s">
        <v>282</v>
      </c>
      <c r="I246" s="97" t="s">
        <v>35</v>
      </c>
      <c r="J246" s="94" t="s">
        <v>35</v>
      </c>
      <c r="K246" s="97" t="s">
        <v>548</v>
      </c>
      <c r="L246" s="97" t="s">
        <v>546</v>
      </c>
      <c r="M246" s="97" t="s">
        <v>35</v>
      </c>
      <c r="N246" s="94" t="s">
        <v>35</v>
      </c>
      <c r="O246" s="97" t="s">
        <v>35</v>
      </c>
      <c r="P246" s="98"/>
      <c r="Q246" s="92">
        <v>42555</v>
      </c>
      <c r="R246" s="93" t="s">
        <v>519</v>
      </c>
      <c r="S246" s="94" t="s">
        <v>2057</v>
      </c>
      <c r="T246" s="93" t="s">
        <v>1493</v>
      </c>
      <c r="U246" s="93" t="s">
        <v>1504</v>
      </c>
      <c r="V246" s="93" t="s">
        <v>2085</v>
      </c>
      <c r="W246" s="95" t="s">
        <v>2084</v>
      </c>
      <c r="X246" s="96" t="s">
        <v>1474</v>
      </c>
      <c r="Y246" s="94" t="s">
        <v>2150</v>
      </c>
      <c r="Z246" s="97"/>
      <c r="AA246" s="97"/>
      <c r="AB246" s="97"/>
      <c r="AC246" s="99">
        <v>42581</v>
      </c>
      <c r="AD246" s="98" t="s">
        <v>1453</v>
      </c>
      <c r="AE246" s="100"/>
      <c r="AF246" s="107" t="s">
        <v>2086</v>
      </c>
      <c r="AG246" s="102" t="s">
        <v>998</v>
      </c>
      <c r="AH246" s="102"/>
      <c r="AI246" s="102"/>
      <c r="AJ246" s="103"/>
      <c r="AK246" s="106">
        <v>1994</v>
      </c>
      <c r="AL246" s="104" t="s">
        <v>2278</v>
      </c>
      <c r="AM246" s="104"/>
      <c r="AN246" s="104"/>
      <c r="AO246" s="104"/>
      <c r="AP246" s="105"/>
    </row>
    <row r="247" spans="1:42" ht="32.5" customHeight="1" x14ac:dyDescent="0.35">
      <c r="A247" s="91">
        <v>245</v>
      </c>
      <c r="B247" s="92">
        <v>42495</v>
      </c>
      <c r="C247" s="93" t="s">
        <v>36</v>
      </c>
      <c r="D247" s="94" t="s">
        <v>2041</v>
      </c>
      <c r="E247" s="93" t="s">
        <v>74</v>
      </c>
      <c r="F247" s="95" t="s">
        <v>184</v>
      </c>
      <c r="G247" s="96" t="s">
        <v>302</v>
      </c>
      <c r="H247" s="97" t="s">
        <v>452</v>
      </c>
      <c r="I247" s="97" t="s">
        <v>35</v>
      </c>
      <c r="J247" s="94" t="s">
        <v>35</v>
      </c>
      <c r="K247" s="97" t="s">
        <v>548</v>
      </c>
      <c r="L247" s="97" t="s">
        <v>546</v>
      </c>
      <c r="M247" s="97" t="s">
        <v>35</v>
      </c>
      <c r="N247" s="94" t="s">
        <v>35</v>
      </c>
      <c r="O247" s="97" t="s">
        <v>35</v>
      </c>
      <c r="P247" s="98"/>
      <c r="Q247" s="92">
        <v>42555</v>
      </c>
      <c r="R247" s="93" t="s">
        <v>35</v>
      </c>
      <c r="S247" s="94" t="s">
        <v>35</v>
      </c>
      <c r="T247" s="93" t="s">
        <v>1493</v>
      </c>
      <c r="U247" s="93" t="s">
        <v>1494</v>
      </c>
      <c r="V247" s="93" t="s">
        <v>1578</v>
      </c>
      <c r="W247" s="95" t="s">
        <v>2154</v>
      </c>
      <c r="X247" s="96" t="s">
        <v>1474</v>
      </c>
      <c r="Y247" s="94" t="s">
        <v>2150</v>
      </c>
      <c r="Z247" s="97"/>
      <c r="AA247" s="97"/>
      <c r="AB247" s="97"/>
      <c r="AC247" s="99"/>
      <c r="AD247" s="98"/>
      <c r="AE247" s="100"/>
      <c r="AF247" s="101" t="s">
        <v>1056</v>
      </c>
      <c r="AG247" s="102" t="s">
        <v>1057</v>
      </c>
      <c r="AH247" s="102"/>
      <c r="AI247" s="102"/>
      <c r="AJ247" s="103"/>
      <c r="AK247" s="106">
        <v>2009</v>
      </c>
      <c r="AL247" s="104" t="s">
        <v>2278</v>
      </c>
      <c r="AM247" s="104"/>
      <c r="AN247" s="104"/>
      <c r="AO247" s="104"/>
      <c r="AP247" s="105"/>
    </row>
    <row r="248" spans="1:42" ht="32.5" customHeight="1" x14ac:dyDescent="0.35">
      <c r="A248" s="91">
        <v>246</v>
      </c>
      <c r="B248" s="92">
        <v>42495</v>
      </c>
      <c r="C248" s="93" t="s">
        <v>36</v>
      </c>
      <c r="D248" s="94" t="s">
        <v>2041</v>
      </c>
      <c r="E248" s="93" t="s">
        <v>74</v>
      </c>
      <c r="F248" s="95" t="s">
        <v>184</v>
      </c>
      <c r="G248" s="96" t="s">
        <v>302</v>
      </c>
      <c r="H248" s="97" t="s">
        <v>452</v>
      </c>
      <c r="I248" s="97" t="s">
        <v>35</v>
      </c>
      <c r="J248" s="94" t="s">
        <v>35</v>
      </c>
      <c r="K248" s="97" t="s">
        <v>548</v>
      </c>
      <c r="L248" s="97" t="s">
        <v>546</v>
      </c>
      <c r="M248" s="97" t="s">
        <v>35</v>
      </c>
      <c r="N248" s="94" t="s">
        <v>35</v>
      </c>
      <c r="O248" s="97" t="s">
        <v>35</v>
      </c>
      <c r="P248" s="98"/>
      <c r="Q248" s="92">
        <v>42555</v>
      </c>
      <c r="R248" s="93" t="s">
        <v>35</v>
      </c>
      <c r="S248" s="94" t="s">
        <v>35</v>
      </c>
      <c r="T248" s="93" t="s">
        <v>1493</v>
      </c>
      <c r="U248" s="93" t="s">
        <v>1498</v>
      </c>
      <c r="V248" s="93" t="s">
        <v>1580</v>
      </c>
      <c r="W248" s="95" t="s">
        <v>1840</v>
      </c>
      <c r="X248" s="96" t="s">
        <v>1474</v>
      </c>
      <c r="Y248" s="94" t="s">
        <v>2150</v>
      </c>
      <c r="Z248" s="97"/>
      <c r="AA248" s="97"/>
      <c r="AB248" s="97"/>
      <c r="AC248" s="99"/>
      <c r="AD248" s="98"/>
      <c r="AE248" s="100"/>
      <c r="AF248" s="101" t="s">
        <v>1059</v>
      </c>
      <c r="AG248" s="102"/>
      <c r="AH248" s="102"/>
      <c r="AI248" s="102"/>
      <c r="AJ248" s="103"/>
      <c r="AK248" s="106">
        <v>2010</v>
      </c>
      <c r="AL248" s="104" t="s">
        <v>2278</v>
      </c>
      <c r="AM248" s="104"/>
      <c r="AN248" s="104"/>
      <c r="AO248" s="104"/>
      <c r="AP248" s="105"/>
    </row>
    <row r="249" spans="1:42" ht="32.5" customHeight="1" x14ac:dyDescent="0.35">
      <c r="A249" s="91">
        <v>247</v>
      </c>
      <c r="B249" s="92">
        <v>41553</v>
      </c>
      <c r="C249" s="93" t="s">
        <v>36</v>
      </c>
      <c r="D249" s="94" t="s">
        <v>2041</v>
      </c>
      <c r="E249" s="93" t="s">
        <v>77</v>
      </c>
      <c r="F249" s="95" t="s">
        <v>157</v>
      </c>
      <c r="G249" s="96" t="s">
        <v>350</v>
      </c>
      <c r="H249" s="97" t="s">
        <v>485</v>
      </c>
      <c r="I249" s="97">
        <v>18</v>
      </c>
      <c r="J249" s="94" t="s">
        <v>2240</v>
      </c>
      <c r="K249" s="97" t="s">
        <v>548</v>
      </c>
      <c r="L249" s="97" t="s">
        <v>546</v>
      </c>
      <c r="M249" s="97" t="s">
        <v>609</v>
      </c>
      <c r="N249" s="94" t="s">
        <v>556</v>
      </c>
      <c r="O249" s="97" t="s">
        <v>691</v>
      </c>
      <c r="P249" s="98"/>
      <c r="Q249" s="92">
        <v>42556</v>
      </c>
      <c r="R249" s="93" t="s">
        <v>35</v>
      </c>
      <c r="S249" s="94" t="s">
        <v>35</v>
      </c>
      <c r="T249" s="93" t="s">
        <v>1493</v>
      </c>
      <c r="U249" s="93" t="s">
        <v>1494</v>
      </c>
      <c r="V249" s="93" t="s">
        <v>1680</v>
      </c>
      <c r="W249" s="95" t="s">
        <v>1945</v>
      </c>
      <c r="X249" s="96" t="s">
        <v>1475</v>
      </c>
      <c r="Y249" s="94" t="s">
        <v>1475</v>
      </c>
      <c r="Z249" s="97" t="s">
        <v>741</v>
      </c>
      <c r="AA249" s="97" t="s">
        <v>833</v>
      </c>
      <c r="AB249" s="97"/>
      <c r="AC249" s="99">
        <v>42981</v>
      </c>
      <c r="AD249" s="98" t="s">
        <v>1451</v>
      </c>
      <c r="AE249" s="100"/>
      <c r="AF249" s="101" t="s">
        <v>1257</v>
      </c>
      <c r="AG249" s="102"/>
      <c r="AH249" s="102"/>
      <c r="AI249" s="102"/>
      <c r="AJ249" s="103"/>
      <c r="AK249" s="106">
        <v>386</v>
      </c>
      <c r="AL249" s="104" t="s">
        <v>2280</v>
      </c>
      <c r="AM249" s="104"/>
      <c r="AN249" s="104"/>
      <c r="AO249" s="104"/>
      <c r="AP249" s="105"/>
    </row>
    <row r="250" spans="1:42" ht="32.5" customHeight="1" x14ac:dyDescent="0.35">
      <c r="A250" s="91">
        <v>248</v>
      </c>
      <c r="B250" s="92">
        <v>41719</v>
      </c>
      <c r="C250" s="93" t="s">
        <v>41</v>
      </c>
      <c r="D250" s="94" t="s">
        <v>2042</v>
      </c>
      <c r="E250" s="93" t="s">
        <v>65</v>
      </c>
      <c r="F250" s="95" t="s">
        <v>241</v>
      </c>
      <c r="G250" s="96" t="s">
        <v>399</v>
      </c>
      <c r="H250" s="97"/>
      <c r="I250" s="97" t="s">
        <v>35</v>
      </c>
      <c r="J250" s="94" t="s">
        <v>35</v>
      </c>
      <c r="K250" s="97" t="s">
        <v>548</v>
      </c>
      <c r="L250" s="97" t="s">
        <v>546</v>
      </c>
      <c r="M250" s="97" t="s">
        <v>35</v>
      </c>
      <c r="N250" s="94" t="s">
        <v>35</v>
      </c>
      <c r="O250" s="97" t="s">
        <v>35</v>
      </c>
      <c r="P250" s="98"/>
      <c r="Q250" s="92">
        <v>42556</v>
      </c>
      <c r="R250" s="93" t="s">
        <v>35</v>
      </c>
      <c r="S250" s="94" t="s">
        <v>35</v>
      </c>
      <c r="T250" s="93" t="s">
        <v>1493</v>
      </c>
      <c r="U250" s="93" t="s">
        <v>2209</v>
      </c>
      <c r="V250" s="93" t="s">
        <v>2106</v>
      </c>
      <c r="W250" s="95" t="s">
        <v>2019</v>
      </c>
      <c r="X250" s="96" t="s">
        <v>35</v>
      </c>
      <c r="Y250" s="94" t="s">
        <v>35</v>
      </c>
      <c r="Z250" s="97"/>
      <c r="AA250" s="97"/>
      <c r="AB250" s="97"/>
      <c r="AC250" s="99"/>
      <c r="AD250" s="98"/>
      <c r="AE250" s="100"/>
      <c r="AF250" s="101" t="s">
        <v>1385</v>
      </c>
      <c r="AG250" s="102"/>
      <c r="AH250" s="102"/>
      <c r="AI250" s="102"/>
      <c r="AJ250" s="103"/>
      <c r="AK250" s="106">
        <v>1397</v>
      </c>
      <c r="AL250" s="104" t="s">
        <v>2278</v>
      </c>
      <c r="AM250" s="104"/>
      <c r="AN250" s="104"/>
      <c r="AO250" s="104"/>
      <c r="AP250" s="105"/>
    </row>
    <row r="251" spans="1:42" ht="32.5" customHeight="1" x14ac:dyDescent="0.35">
      <c r="A251" s="91">
        <v>249</v>
      </c>
      <c r="B251" s="92">
        <v>42495</v>
      </c>
      <c r="C251" s="93" t="s">
        <v>36</v>
      </c>
      <c r="D251" s="94" t="s">
        <v>2041</v>
      </c>
      <c r="E251" s="93" t="s">
        <v>74</v>
      </c>
      <c r="F251" s="95" t="s">
        <v>184</v>
      </c>
      <c r="G251" s="96" t="s">
        <v>302</v>
      </c>
      <c r="H251" s="97" t="s">
        <v>452</v>
      </c>
      <c r="I251" s="97" t="s">
        <v>35</v>
      </c>
      <c r="J251" s="94" t="s">
        <v>35</v>
      </c>
      <c r="K251" s="97" t="s">
        <v>548</v>
      </c>
      <c r="L251" s="97" t="s">
        <v>546</v>
      </c>
      <c r="M251" s="97" t="s">
        <v>35</v>
      </c>
      <c r="N251" s="94" t="s">
        <v>35</v>
      </c>
      <c r="O251" s="97" t="s">
        <v>35</v>
      </c>
      <c r="P251" s="98"/>
      <c r="Q251" s="92">
        <v>42558</v>
      </c>
      <c r="R251" s="93" t="s">
        <v>35</v>
      </c>
      <c r="S251" s="94" t="s">
        <v>35</v>
      </c>
      <c r="T251" s="93" t="s">
        <v>1493</v>
      </c>
      <c r="U251" s="93" t="s">
        <v>1494</v>
      </c>
      <c r="V251" s="93" t="s">
        <v>1579</v>
      </c>
      <c r="W251" s="95" t="s">
        <v>2155</v>
      </c>
      <c r="X251" s="96" t="s">
        <v>1474</v>
      </c>
      <c r="Y251" s="94" t="s">
        <v>2150</v>
      </c>
      <c r="Z251" s="97"/>
      <c r="AA251" s="97"/>
      <c r="AB251" s="97"/>
      <c r="AC251" s="99"/>
      <c r="AD251" s="98"/>
      <c r="AE251" s="100"/>
      <c r="AF251" s="101" t="s">
        <v>1058</v>
      </c>
      <c r="AG251" s="102"/>
      <c r="AH251" s="102"/>
      <c r="AI251" s="102"/>
      <c r="AJ251" s="103"/>
      <c r="AK251" s="106">
        <v>2011</v>
      </c>
      <c r="AL251" s="104" t="s">
        <v>2278</v>
      </c>
      <c r="AM251" s="104"/>
      <c r="AN251" s="104"/>
      <c r="AO251" s="104"/>
      <c r="AP251" s="105"/>
    </row>
    <row r="252" spans="1:42" ht="32.5" customHeight="1" x14ac:dyDescent="0.35">
      <c r="A252" s="91">
        <v>250</v>
      </c>
      <c r="B252" s="92">
        <v>42484</v>
      </c>
      <c r="C252" s="93" t="s">
        <v>36</v>
      </c>
      <c r="D252" s="94" t="s">
        <v>2041</v>
      </c>
      <c r="E252" s="93" t="s">
        <v>113</v>
      </c>
      <c r="F252" s="95" t="s">
        <v>197</v>
      </c>
      <c r="G252" s="96" t="s">
        <v>321</v>
      </c>
      <c r="H252" s="97" t="s">
        <v>465</v>
      </c>
      <c r="I252" s="97">
        <v>30</v>
      </c>
      <c r="J252" s="94" t="s">
        <v>2240</v>
      </c>
      <c r="K252" s="97" t="s">
        <v>548</v>
      </c>
      <c r="L252" s="97" t="s">
        <v>546</v>
      </c>
      <c r="M252" s="97" t="s">
        <v>593</v>
      </c>
      <c r="N252" s="94" t="s">
        <v>556</v>
      </c>
      <c r="O252" s="97" t="s">
        <v>36</v>
      </c>
      <c r="P252" s="98"/>
      <c r="Q252" s="92">
        <v>42560</v>
      </c>
      <c r="R252" s="93" t="s">
        <v>35</v>
      </c>
      <c r="S252" s="94" t="s">
        <v>35</v>
      </c>
      <c r="T252" s="93" t="s">
        <v>1493</v>
      </c>
      <c r="U252" s="93" t="s">
        <v>1498</v>
      </c>
      <c r="V252" s="93" t="s">
        <v>2107</v>
      </c>
      <c r="W252" s="95" t="s">
        <v>2236</v>
      </c>
      <c r="X252" s="96" t="s">
        <v>1474</v>
      </c>
      <c r="Y252" s="94" t="s">
        <v>2150</v>
      </c>
      <c r="Z252" s="97"/>
      <c r="AA252" s="97" t="s">
        <v>800</v>
      </c>
      <c r="AB252" s="97"/>
      <c r="AC252" s="99"/>
      <c r="AD252" s="98"/>
      <c r="AE252" s="100"/>
      <c r="AF252" s="101" t="s">
        <v>1127</v>
      </c>
      <c r="AG252" s="102"/>
      <c r="AH252" s="102"/>
      <c r="AI252" s="102"/>
      <c r="AJ252" s="103"/>
      <c r="AK252" s="106">
        <v>1978</v>
      </c>
      <c r="AL252" s="104" t="s">
        <v>2278</v>
      </c>
      <c r="AM252" s="104"/>
      <c r="AN252" s="104"/>
      <c r="AO252" s="104"/>
      <c r="AP252" s="105"/>
    </row>
    <row r="253" spans="1:42" ht="32.5" customHeight="1" x14ac:dyDescent="0.35">
      <c r="A253" s="91">
        <v>251</v>
      </c>
      <c r="B253" s="92">
        <v>41604</v>
      </c>
      <c r="C253" s="93" t="s">
        <v>36</v>
      </c>
      <c r="D253" s="94" t="s">
        <v>2041</v>
      </c>
      <c r="E253" s="93" t="s">
        <v>99</v>
      </c>
      <c r="F253" s="95" t="s">
        <v>179</v>
      </c>
      <c r="G253" s="96" t="s">
        <v>297</v>
      </c>
      <c r="H253" s="97" t="s">
        <v>450</v>
      </c>
      <c r="I253" s="99">
        <v>34475</v>
      </c>
      <c r="J253" s="94" t="s">
        <v>2240</v>
      </c>
      <c r="K253" s="97" t="s">
        <v>548</v>
      </c>
      <c r="L253" s="97" t="s">
        <v>546</v>
      </c>
      <c r="M253" s="97" t="s">
        <v>35</v>
      </c>
      <c r="N253" s="94" t="s">
        <v>35</v>
      </c>
      <c r="O253" s="97" t="s">
        <v>661</v>
      </c>
      <c r="P253" s="98"/>
      <c r="Q253" s="92">
        <v>42561</v>
      </c>
      <c r="R253" s="93" t="s">
        <v>523</v>
      </c>
      <c r="S253" s="94" t="s">
        <v>2056</v>
      </c>
      <c r="T253" s="93" t="s">
        <v>1493</v>
      </c>
      <c r="U253" s="93" t="s">
        <v>1496</v>
      </c>
      <c r="V253" s="93" t="s">
        <v>1573</v>
      </c>
      <c r="W253" s="95" t="s">
        <v>2169</v>
      </c>
      <c r="X253" s="96" t="s">
        <v>1475</v>
      </c>
      <c r="Y253" s="94" t="s">
        <v>1475</v>
      </c>
      <c r="Z253" s="97" t="s">
        <v>772</v>
      </c>
      <c r="AA253" s="97" t="s">
        <v>773</v>
      </c>
      <c r="AB253" s="97" t="s">
        <v>774</v>
      </c>
      <c r="AC253" s="99">
        <v>42058</v>
      </c>
      <c r="AD253" s="98" t="s">
        <v>1457</v>
      </c>
      <c r="AE253" s="100"/>
      <c r="AF253" s="101" t="s">
        <v>1044</v>
      </c>
      <c r="AG253" s="102" t="s">
        <v>1045</v>
      </c>
      <c r="AH253" s="102" t="s">
        <v>1046</v>
      </c>
      <c r="AI253" s="102"/>
      <c r="AJ253" s="103"/>
      <c r="AK253" s="106">
        <v>510</v>
      </c>
      <c r="AL253" s="104" t="s">
        <v>2278</v>
      </c>
      <c r="AM253" s="104"/>
      <c r="AN253" s="104"/>
      <c r="AO253" s="104"/>
      <c r="AP253" s="105"/>
    </row>
    <row r="254" spans="1:42" ht="32.5" customHeight="1" x14ac:dyDescent="0.35">
      <c r="A254" s="91">
        <v>252</v>
      </c>
      <c r="B254" s="92">
        <v>42109</v>
      </c>
      <c r="C254" s="93" t="s">
        <v>42</v>
      </c>
      <c r="D254" s="94" t="s">
        <v>2042</v>
      </c>
      <c r="E254" s="93" t="s">
        <v>94</v>
      </c>
      <c r="F254" s="95" t="s">
        <v>174</v>
      </c>
      <c r="G254" s="96" t="s">
        <v>314</v>
      </c>
      <c r="H254" s="97"/>
      <c r="I254" s="97" t="s">
        <v>35</v>
      </c>
      <c r="J254" s="94" t="s">
        <v>35</v>
      </c>
      <c r="K254" s="97" t="s">
        <v>548</v>
      </c>
      <c r="L254" s="97" t="s">
        <v>546</v>
      </c>
      <c r="M254" s="97" t="s">
        <v>35</v>
      </c>
      <c r="N254" s="94" t="s">
        <v>35</v>
      </c>
      <c r="O254" s="97" t="s">
        <v>653</v>
      </c>
      <c r="P254" s="98"/>
      <c r="Q254" s="92">
        <v>42561</v>
      </c>
      <c r="R254" s="93" t="s">
        <v>35</v>
      </c>
      <c r="S254" s="94" t="s">
        <v>35</v>
      </c>
      <c r="T254" s="93" t="s">
        <v>1493</v>
      </c>
      <c r="U254" s="93" t="s">
        <v>1494</v>
      </c>
      <c r="V254" s="93" t="s">
        <v>2105</v>
      </c>
      <c r="W254" s="95" t="s">
        <v>1865</v>
      </c>
      <c r="X254" s="96" t="s">
        <v>1473</v>
      </c>
      <c r="Y254" s="94" t="s">
        <v>2059</v>
      </c>
      <c r="Z254" s="97" t="s">
        <v>767</v>
      </c>
      <c r="AA254" s="97" t="s">
        <v>768</v>
      </c>
      <c r="AB254" s="97"/>
      <c r="AC254" s="99">
        <v>42905</v>
      </c>
      <c r="AD254" s="98" t="s">
        <v>1454</v>
      </c>
      <c r="AE254" s="100"/>
      <c r="AF254" s="101" t="s">
        <v>1099</v>
      </c>
      <c r="AG254" s="102"/>
      <c r="AH254" s="102"/>
      <c r="AI254" s="102"/>
      <c r="AJ254" s="103"/>
      <c r="AK254" s="106">
        <v>1773</v>
      </c>
      <c r="AL254" s="104" t="s">
        <v>2278</v>
      </c>
      <c r="AM254" s="104"/>
      <c r="AN254" s="104"/>
      <c r="AO254" s="104"/>
      <c r="AP254" s="105"/>
    </row>
    <row r="255" spans="1:42" ht="32.5" customHeight="1" x14ac:dyDescent="0.35">
      <c r="A255" s="91">
        <v>253</v>
      </c>
      <c r="B255" s="92">
        <v>42151</v>
      </c>
      <c r="C255" s="93" t="s">
        <v>37</v>
      </c>
      <c r="D255" s="94" t="s">
        <v>2042</v>
      </c>
      <c r="E255" s="93" t="s">
        <v>58</v>
      </c>
      <c r="F255" s="95" t="s">
        <v>189</v>
      </c>
      <c r="G255" s="96" t="s">
        <v>309</v>
      </c>
      <c r="H255" s="97" t="s">
        <v>457</v>
      </c>
      <c r="I255" s="97" t="s">
        <v>35</v>
      </c>
      <c r="J255" s="94" t="s">
        <v>35</v>
      </c>
      <c r="K255" s="97" t="s">
        <v>548</v>
      </c>
      <c r="L255" s="97" t="s">
        <v>546</v>
      </c>
      <c r="M255" s="97" t="s">
        <v>35</v>
      </c>
      <c r="N255" s="94" t="s">
        <v>35</v>
      </c>
      <c r="O255" s="97" t="s">
        <v>650</v>
      </c>
      <c r="P255" s="98"/>
      <c r="Q255" s="92">
        <v>42561</v>
      </c>
      <c r="R255" s="93" t="s">
        <v>35</v>
      </c>
      <c r="S255" s="94" t="s">
        <v>35</v>
      </c>
      <c r="T255" s="93" t="s">
        <v>1493</v>
      </c>
      <c r="U255" s="93" t="s">
        <v>1498</v>
      </c>
      <c r="V255" s="93" t="s">
        <v>2109</v>
      </c>
      <c r="W255" s="95" t="s">
        <v>2108</v>
      </c>
      <c r="X255" s="96" t="s">
        <v>1475</v>
      </c>
      <c r="Y255" s="94" t="s">
        <v>1475</v>
      </c>
      <c r="Z255" s="97" t="s">
        <v>786</v>
      </c>
      <c r="AA255" s="97" t="s">
        <v>787</v>
      </c>
      <c r="AB255" s="97"/>
      <c r="AC255" s="99">
        <v>42254</v>
      </c>
      <c r="AD255" s="98" t="s">
        <v>1450</v>
      </c>
      <c r="AE255" s="100"/>
      <c r="AF255" s="101" t="s">
        <v>1085</v>
      </c>
      <c r="AG255" s="102"/>
      <c r="AH255" s="102"/>
      <c r="AI255" s="102"/>
      <c r="AJ255" s="103"/>
      <c r="AK255" s="106">
        <v>1817</v>
      </c>
      <c r="AL255" s="104" t="s">
        <v>2276</v>
      </c>
      <c r="AM255" s="104"/>
      <c r="AN255" s="104"/>
      <c r="AO255" s="104"/>
      <c r="AP255" s="105"/>
    </row>
    <row r="256" spans="1:42" ht="32.5" customHeight="1" x14ac:dyDescent="0.35">
      <c r="A256" s="91">
        <v>254</v>
      </c>
      <c r="B256" s="92">
        <v>41608</v>
      </c>
      <c r="C256" s="93" t="s">
        <v>36</v>
      </c>
      <c r="D256" s="94" t="s">
        <v>2041</v>
      </c>
      <c r="E256" s="93" t="s">
        <v>127</v>
      </c>
      <c r="F256" s="95" t="s">
        <v>218</v>
      </c>
      <c r="G256" s="96" t="s">
        <v>352</v>
      </c>
      <c r="H256" s="97" t="s">
        <v>487</v>
      </c>
      <c r="I256" s="97">
        <v>35</v>
      </c>
      <c r="J256" s="94" t="s">
        <v>2241</v>
      </c>
      <c r="K256" s="97" t="s">
        <v>548</v>
      </c>
      <c r="L256" s="97" t="s">
        <v>546</v>
      </c>
      <c r="M256" s="97" t="s">
        <v>565</v>
      </c>
      <c r="N256" s="94" t="s">
        <v>2207</v>
      </c>
      <c r="O256" s="97" t="s">
        <v>36</v>
      </c>
      <c r="P256" s="98" t="s">
        <v>692</v>
      </c>
      <c r="Q256" s="92">
        <v>42562</v>
      </c>
      <c r="R256" s="93" t="s">
        <v>35</v>
      </c>
      <c r="S256" s="94" t="s">
        <v>35</v>
      </c>
      <c r="T256" s="93" t="s">
        <v>1493</v>
      </c>
      <c r="U256" s="93" t="s">
        <v>1503</v>
      </c>
      <c r="V256" s="93" t="s">
        <v>1687</v>
      </c>
      <c r="W256" s="95" t="s">
        <v>1951</v>
      </c>
      <c r="X256" s="96" t="s">
        <v>1475</v>
      </c>
      <c r="Y256" s="94" t="s">
        <v>1475</v>
      </c>
      <c r="Z256" s="97" t="s">
        <v>836</v>
      </c>
      <c r="AA256" s="97" t="s">
        <v>837</v>
      </c>
      <c r="AB256" s="97"/>
      <c r="AC256" s="99">
        <v>42031</v>
      </c>
      <c r="AD256" s="98" t="s">
        <v>1481</v>
      </c>
      <c r="AE256" s="100"/>
      <c r="AF256" s="101" t="s">
        <v>1266</v>
      </c>
      <c r="AG256" s="102"/>
      <c r="AH256" s="102"/>
      <c r="AI256" s="102"/>
      <c r="AJ256" s="103"/>
      <c r="AK256" s="106">
        <v>719</v>
      </c>
      <c r="AL256" s="104" t="s">
        <v>2278</v>
      </c>
      <c r="AM256" s="104"/>
      <c r="AN256" s="104"/>
      <c r="AO256" s="104"/>
      <c r="AP256" s="105"/>
    </row>
    <row r="257" spans="1:42" ht="32.5" customHeight="1" x14ac:dyDescent="0.35">
      <c r="A257" s="91">
        <v>255</v>
      </c>
      <c r="B257" s="92">
        <v>42071</v>
      </c>
      <c r="C257" s="93" t="s">
        <v>38</v>
      </c>
      <c r="D257" s="94" t="s">
        <v>2042</v>
      </c>
      <c r="E257" s="93" t="s">
        <v>35</v>
      </c>
      <c r="F257" s="95" t="s">
        <v>207</v>
      </c>
      <c r="G257" s="96" t="s">
        <v>339</v>
      </c>
      <c r="H257" s="97"/>
      <c r="I257" s="97" t="s">
        <v>35</v>
      </c>
      <c r="J257" s="94" t="s">
        <v>35</v>
      </c>
      <c r="K257" s="97" t="s">
        <v>548</v>
      </c>
      <c r="L257" s="97" t="s">
        <v>546</v>
      </c>
      <c r="M257" s="97" t="s">
        <v>35</v>
      </c>
      <c r="N257" s="94" t="s">
        <v>35</v>
      </c>
      <c r="O257" s="97" t="s">
        <v>38</v>
      </c>
      <c r="P257" s="98"/>
      <c r="Q257" s="92">
        <v>42563</v>
      </c>
      <c r="R257" s="93" t="s">
        <v>35</v>
      </c>
      <c r="S257" s="94" t="s">
        <v>35</v>
      </c>
      <c r="T257" s="93" t="s">
        <v>1493</v>
      </c>
      <c r="U257" s="93" t="s">
        <v>2209</v>
      </c>
      <c r="V257" s="93" t="s">
        <v>1636</v>
      </c>
      <c r="W257" s="95" t="s">
        <v>1906</v>
      </c>
      <c r="X257" s="96" t="s">
        <v>1474</v>
      </c>
      <c r="Y257" s="94" t="s">
        <v>2150</v>
      </c>
      <c r="Z257" s="97" t="s">
        <v>815</v>
      </c>
      <c r="AA257" s="97" t="s">
        <v>816</v>
      </c>
      <c r="AB257" s="97"/>
      <c r="AC257" s="99">
        <v>42729</v>
      </c>
      <c r="AD257" s="98" t="s">
        <v>1440</v>
      </c>
      <c r="AE257" s="100"/>
      <c r="AF257" s="101" t="s">
        <v>1183</v>
      </c>
      <c r="AG257" s="102"/>
      <c r="AH257" s="102"/>
      <c r="AI257" s="102"/>
      <c r="AJ257" s="103"/>
      <c r="AK257" s="106">
        <v>1754</v>
      </c>
      <c r="AL257" s="104" t="s">
        <v>2278</v>
      </c>
      <c r="AM257" s="104"/>
      <c r="AN257" s="104"/>
      <c r="AO257" s="104"/>
      <c r="AP257" s="105"/>
    </row>
    <row r="258" spans="1:42" ht="32.5" customHeight="1" x14ac:dyDescent="0.35">
      <c r="A258" s="91">
        <v>256</v>
      </c>
      <c r="B258" s="92">
        <v>41940</v>
      </c>
      <c r="C258" s="93" t="s">
        <v>37</v>
      </c>
      <c r="D258" s="94" t="s">
        <v>2042</v>
      </c>
      <c r="E258" s="93" t="s">
        <v>78</v>
      </c>
      <c r="F258" s="95" t="s">
        <v>158</v>
      </c>
      <c r="G258" s="96" t="s">
        <v>268</v>
      </c>
      <c r="H258" s="97" t="s">
        <v>426</v>
      </c>
      <c r="I258" s="99">
        <v>34155</v>
      </c>
      <c r="J258" s="94" t="s">
        <v>2240</v>
      </c>
      <c r="K258" s="97" t="s">
        <v>548</v>
      </c>
      <c r="L258" s="97" t="s">
        <v>546</v>
      </c>
      <c r="M258" s="97" t="s">
        <v>564</v>
      </c>
      <c r="N258" s="94" t="s">
        <v>556</v>
      </c>
      <c r="O258" s="97" t="s">
        <v>641</v>
      </c>
      <c r="P258" s="98"/>
      <c r="Q258" s="92">
        <v>42564</v>
      </c>
      <c r="R258" s="93" t="s">
        <v>35</v>
      </c>
      <c r="S258" s="94" t="s">
        <v>35</v>
      </c>
      <c r="T258" s="93" t="s">
        <v>1519</v>
      </c>
      <c r="U258" s="93" t="s">
        <v>1498</v>
      </c>
      <c r="V258" s="93" t="s">
        <v>1789</v>
      </c>
      <c r="W258" s="95"/>
      <c r="X258" s="96" t="s">
        <v>1475</v>
      </c>
      <c r="Y258" s="94" t="s">
        <v>1475</v>
      </c>
      <c r="Z258" s="97" t="s">
        <v>743</v>
      </c>
      <c r="AA258" s="97" t="s">
        <v>1484</v>
      </c>
      <c r="AB258" s="97"/>
      <c r="AC258" s="99">
        <v>42082</v>
      </c>
      <c r="AD258" s="98" t="s">
        <v>1439</v>
      </c>
      <c r="AE258" s="100"/>
      <c r="AF258" s="101" t="s">
        <v>951</v>
      </c>
      <c r="AG258" s="102"/>
      <c r="AH258" s="102"/>
      <c r="AI258" s="102"/>
      <c r="AJ258" s="103"/>
      <c r="AK258" s="106">
        <v>1691</v>
      </c>
      <c r="AL258" s="104" t="s">
        <v>2276</v>
      </c>
      <c r="AM258" s="104"/>
      <c r="AN258" s="104"/>
      <c r="AO258" s="104"/>
      <c r="AP258" s="105"/>
    </row>
    <row r="259" spans="1:42" ht="32.5" customHeight="1" x14ac:dyDescent="0.35">
      <c r="A259" s="91">
        <v>257</v>
      </c>
      <c r="B259" s="92" t="s">
        <v>34</v>
      </c>
      <c r="C259" s="93" t="s">
        <v>35</v>
      </c>
      <c r="D259" s="94" t="s">
        <v>35</v>
      </c>
      <c r="E259" s="93" t="s">
        <v>35</v>
      </c>
      <c r="F259" s="95" t="s">
        <v>35</v>
      </c>
      <c r="G259" s="96" t="s">
        <v>386</v>
      </c>
      <c r="H259" s="97"/>
      <c r="I259" s="97" t="s">
        <v>35</v>
      </c>
      <c r="J259" s="94" t="s">
        <v>35</v>
      </c>
      <c r="K259" s="97" t="s">
        <v>548</v>
      </c>
      <c r="L259" s="97" t="s">
        <v>546</v>
      </c>
      <c r="M259" s="97" t="s">
        <v>35</v>
      </c>
      <c r="N259" s="94" t="s">
        <v>35</v>
      </c>
      <c r="O259" s="97" t="s">
        <v>35</v>
      </c>
      <c r="P259" s="98"/>
      <c r="Q259" s="92">
        <v>42564</v>
      </c>
      <c r="R259" s="93" t="s">
        <v>531</v>
      </c>
      <c r="S259" s="94" t="s">
        <v>2178</v>
      </c>
      <c r="T259" s="93" t="s">
        <v>1493</v>
      </c>
      <c r="U259" s="93" t="s">
        <v>1503</v>
      </c>
      <c r="V259" s="93" t="s">
        <v>2099</v>
      </c>
      <c r="W259" s="95" t="s">
        <v>2006</v>
      </c>
      <c r="X259" s="96" t="s">
        <v>1479</v>
      </c>
      <c r="Y259" s="94" t="s">
        <v>35</v>
      </c>
      <c r="Z259" s="97"/>
      <c r="AA259" s="97"/>
      <c r="AB259" s="97"/>
      <c r="AC259" s="99"/>
      <c r="AD259" s="98"/>
      <c r="AE259" s="100"/>
      <c r="AF259" s="101" t="s">
        <v>1364</v>
      </c>
      <c r="AG259" s="102" t="s">
        <v>1365</v>
      </c>
      <c r="AH259" s="102"/>
      <c r="AI259" s="102"/>
      <c r="AJ259" s="103"/>
      <c r="AK259" s="106">
        <v>2301</v>
      </c>
      <c r="AL259" s="104" t="s">
        <v>2276</v>
      </c>
      <c r="AM259" s="104"/>
      <c r="AN259" s="104"/>
      <c r="AO259" s="104"/>
      <c r="AP259" s="105"/>
    </row>
    <row r="260" spans="1:42" ht="32.5" customHeight="1" x14ac:dyDescent="0.35">
      <c r="A260" s="91">
        <v>258</v>
      </c>
      <c r="B260" s="92">
        <v>42071</v>
      </c>
      <c r="C260" s="93" t="s">
        <v>38</v>
      </c>
      <c r="D260" s="94" t="s">
        <v>2042</v>
      </c>
      <c r="E260" s="93" t="s">
        <v>35</v>
      </c>
      <c r="F260" s="95" t="s">
        <v>236</v>
      </c>
      <c r="G260" s="96" t="s">
        <v>373</v>
      </c>
      <c r="H260" s="97"/>
      <c r="I260" s="97" t="s">
        <v>35</v>
      </c>
      <c r="J260" s="94" t="s">
        <v>35</v>
      </c>
      <c r="K260" s="97" t="s">
        <v>548</v>
      </c>
      <c r="L260" s="97" t="s">
        <v>546</v>
      </c>
      <c r="M260" s="97" t="s">
        <v>35</v>
      </c>
      <c r="N260" s="94" t="s">
        <v>35</v>
      </c>
      <c r="O260" s="97" t="s">
        <v>35</v>
      </c>
      <c r="P260" s="98"/>
      <c r="Q260" s="92">
        <v>42565</v>
      </c>
      <c r="R260" s="93" t="s">
        <v>35</v>
      </c>
      <c r="S260" s="94" t="s">
        <v>35</v>
      </c>
      <c r="T260" s="93" t="s">
        <v>1508</v>
      </c>
      <c r="U260" s="93" t="s">
        <v>1498</v>
      </c>
      <c r="V260" s="93" t="s">
        <v>1723</v>
      </c>
      <c r="W260" s="95"/>
      <c r="X260" s="96" t="s">
        <v>1474</v>
      </c>
      <c r="Y260" s="94" t="s">
        <v>2150</v>
      </c>
      <c r="Z260" s="97" t="s">
        <v>863</v>
      </c>
      <c r="AA260" s="97" t="s">
        <v>864</v>
      </c>
      <c r="AB260" s="97"/>
      <c r="AC260" s="99">
        <v>42729</v>
      </c>
      <c r="AD260" s="98" t="s">
        <v>1452</v>
      </c>
      <c r="AE260" s="100"/>
      <c r="AF260" s="101" t="s">
        <v>1341</v>
      </c>
      <c r="AG260" s="102"/>
      <c r="AH260" s="102"/>
      <c r="AI260" s="102"/>
      <c r="AJ260" s="103"/>
      <c r="AK260" s="106">
        <v>1753</v>
      </c>
      <c r="AL260" s="104" t="s">
        <v>2276</v>
      </c>
      <c r="AM260" s="104"/>
      <c r="AN260" s="104"/>
      <c r="AO260" s="104"/>
      <c r="AP260" s="105"/>
    </row>
    <row r="261" spans="1:42" ht="32.5" customHeight="1" x14ac:dyDescent="0.35">
      <c r="A261" s="91">
        <v>259</v>
      </c>
      <c r="B261" s="92">
        <v>41553</v>
      </c>
      <c r="C261" s="93" t="s">
        <v>36</v>
      </c>
      <c r="D261" s="94" t="s">
        <v>2041</v>
      </c>
      <c r="E261" s="93" t="s">
        <v>77</v>
      </c>
      <c r="F261" s="95" t="s">
        <v>157</v>
      </c>
      <c r="G261" s="96" t="s">
        <v>324</v>
      </c>
      <c r="H261" s="97"/>
      <c r="I261" s="97">
        <v>22</v>
      </c>
      <c r="J261" s="94" t="s">
        <v>2240</v>
      </c>
      <c r="K261" s="97" t="s">
        <v>548</v>
      </c>
      <c r="L261" s="97" t="s">
        <v>546</v>
      </c>
      <c r="M261" s="97" t="s">
        <v>615</v>
      </c>
      <c r="N261" s="94" t="s">
        <v>556</v>
      </c>
      <c r="O261" s="97" t="s">
        <v>670</v>
      </c>
      <c r="P261" s="98"/>
      <c r="Q261" s="92">
        <v>42568</v>
      </c>
      <c r="R261" s="93" t="s">
        <v>35</v>
      </c>
      <c r="S261" s="94" t="s">
        <v>35</v>
      </c>
      <c r="T261" s="93" t="s">
        <v>1493</v>
      </c>
      <c r="U261" s="93" t="s">
        <v>1504</v>
      </c>
      <c r="V261" s="93" t="s">
        <v>1713</v>
      </c>
      <c r="W261" s="95" t="s">
        <v>1984</v>
      </c>
      <c r="X261" s="96" t="s">
        <v>1475</v>
      </c>
      <c r="Y261" s="94" t="s">
        <v>1475</v>
      </c>
      <c r="Z261" s="97" t="s">
        <v>741</v>
      </c>
      <c r="AA261" s="97" t="s">
        <v>833</v>
      </c>
      <c r="AB261" s="97"/>
      <c r="AC261" s="99">
        <v>42981</v>
      </c>
      <c r="AD261" s="98" t="s">
        <v>1451</v>
      </c>
      <c r="AE261" s="100"/>
      <c r="AF261" s="101" t="s">
        <v>1324</v>
      </c>
      <c r="AG261" s="102" t="s">
        <v>1325</v>
      </c>
      <c r="AH261" s="102"/>
      <c r="AI261" s="102"/>
      <c r="AJ261" s="103"/>
      <c r="AK261" s="106">
        <v>418</v>
      </c>
      <c r="AL261" s="104" t="s">
        <v>2278</v>
      </c>
      <c r="AM261" s="104"/>
      <c r="AN261" s="104"/>
      <c r="AO261" s="104"/>
      <c r="AP261" s="105"/>
    </row>
    <row r="262" spans="1:42" ht="32.5" customHeight="1" x14ac:dyDescent="0.35">
      <c r="A262" s="91">
        <v>260</v>
      </c>
      <c r="B262" s="92">
        <v>42553</v>
      </c>
      <c r="C262" s="93" t="s">
        <v>41</v>
      </c>
      <c r="D262" s="94" t="s">
        <v>2042</v>
      </c>
      <c r="E262" s="93" t="s">
        <v>111</v>
      </c>
      <c r="F262" s="95" t="s">
        <v>196</v>
      </c>
      <c r="G262" s="96" t="s">
        <v>319</v>
      </c>
      <c r="H262" s="97"/>
      <c r="I262" s="97" t="s">
        <v>35</v>
      </c>
      <c r="J262" s="94" t="s">
        <v>35</v>
      </c>
      <c r="K262" s="97" t="s">
        <v>548</v>
      </c>
      <c r="L262" s="97" t="s">
        <v>546</v>
      </c>
      <c r="M262" s="97" t="s">
        <v>551</v>
      </c>
      <c r="N262" s="94" t="s">
        <v>2046</v>
      </c>
      <c r="O262" s="97" t="s">
        <v>637</v>
      </c>
      <c r="P262" s="98"/>
      <c r="Q262" s="92">
        <v>42570</v>
      </c>
      <c r="R262" s="93" t="s">
        <v>35</v>
      </c>
      <c r="S262" s="94" t="s">
        <v>35</v>
      </c>
      <c r="T262" s="93" t="s">
        <v>1493</v>
      </c>
      <c r="U262" s="93" t="s">
        <v>1494</v>
      </c>
      <c r="V262" s="93" t="s">
        <v>2113</v>
      </c>
      <c r="W262" s="95" t="s">
        <v>2160</v>
      </c>
      <c r="X262" s="96" t="s">
        <v>1474</v>
      </c>
      <c r="Y262" s="94" t="s">
        <v>2150</v>
      </c>
      <c r="Z262" s="97" t="s">
        <v>798</v>
      </c>
      <c r="AA262" s="97" t="s">
        <v>799</v>
      </c>
      <c r="AB262" s="97"/>
      <c r="AC262" s="99"/>
      <c r="AD262" s="98"/>
      <c r="AE262" s="100"/>
      <c r="AF262" s="101" t="s">
        <v>1121</v>
      </c>
      <c r="AG262" s="102"/>
      <c r="AH262" s="102"/>
      <c r="AI262" s="102"/>
      <c r="AJ262" s="103"/>
      <c r="AK262" s="106">
        <v>2018</v>
      </c>
      <c r="AL262" s="104" t="s">
        <v>2278</v>
      </c>
      <c r="AM262" s="104"/>
      <c r="AN262" s="104"/>
      <c r="AO262" s="104"/>
      <c r="AP262" s="105"/>
    </row>
    <row r="263" spans="1:42" ht="32.5" customHeight="1" x14ac:dyDescent="0.35">
      <c r="A263" s="91">
        <v>261</v>
      </c>
      <c r="B263" s="92">
        <v>41865</v>
      </c>
      <c r="C263" s="93" t="s">
        <v>36</v>
      </c>
      <c r="D263" s="94" t="s">
        <v>2041</v>
      </c>
      <c r="E263" s="93" t="s">
        <v>106</v>
      </c>
      <c r="F263" s="95" t="s">
        <v>223</v>
      </c>
      <c r="G263" s="96" t="s">
        <v>358</v>
      </c>
      <c r="H263" s="97" t="s">
        <v>413</v>
      </c>
      <c r="I263" s="99">
        <v>33298</v>
      </c>
      <c r="J263" s="94" t="s">
        <v>2240</v>
      </c>
      <c r="K263" s="97" t="s">
        <v>548</v>
      </c>
      <c r="L263" s="97" t="s">
        <v>546</v>
      </c>
      <c r="M263" s="97" t="s">
        <v>612</v>
      </c>
      <c r="N263" s="94" t="s">
        <v>556</v>
      </c>
      <c r="O263" s="97" t="s">
        <v>696</v>
      </c>
      <c r="P263" s="98"/>
      <c r="Q263" s="92">
        <v>42571</v>
      </c>
      <c r="R263" s="93" t="s">
        <v>505</v>
      </c>
      <c r="S263" s="94" t="s">
        <v>2056</v>
      </c>
      <c r="T263" s="93" t="s">
        <v>1493</v>
      </c>
      <c r="U263" s="93" t="s">
        <v>1503</v>
      </c>
      <c r="V263" s="93" t="s">
        <v>2100</v>
      </c>
      <c r="W263" s="95" t="s">
        <v>2101</v>
      </c>
      <c r="X263" s="96" t="s">
        <v>1476</v>
      </c>
      <c r="Y263" s="94" t="s">
        <v>2150</v>
      </c>
      <c r="Z263" s="97" t="s">
        <v>783</v>
      </c>
      <c r="AA263" s="97" t="s">
        <v>2228</v>
      </c>
      <c r="AB263" s="97"/>
      <c r="AC263" s="99"/>
      <c r="AD263" s="98"/>
      <c r="AE263" s="100"/>
      <c r="AF263" s="101" t="s">
        <v>1294</v>
      </c>
      <c r="AG263" s="102" t="s">
        <v>1295</v>
      </c>
      <c r="AH263" s="102" t="s">
        <v>1296</v>
      </c>
      <c r="AI263" s="102"/>
      <c r="AJ263" s="103"/>
      <c r="AK263" s="106">
        <v>1629</v>
      </c>
      <c r="AL263" s="104" t="s">
        <v>2278</v>
      </c>
      <c r="AM263" s="104"/>
      <c r="AN263" s="104"/>
      <c r="AO263" s="104"/>
      <c r="AP263" s="105"/>
    </row>
    <row r="264" spans="1:42" ht="32.5" customHeight="1" x14ac:dyDescent="0.35">
      <c r="A264" s="91">
        <v>262</v>
      </c>
      <c r="B264" s="92">
        <v>42485</v>
      </c>
      <c r="C264" s="93" t="s">
        <v>39</v>
      </c>
      <c r="D264" s="94" t="s">
        <v>2041</v>
      </c>
      <c r="E264" s="93" t="s">
        <v>89</v>
      </c>
      <c r="F264" s="95" t="s">
        <v>169</v>
      </c>
      <c r="G264" s="96" t="s">
        <v>282</v>
      </c>
      <c r="H264" s="97" t="s">
        <v>282</v>
      </c>
      <c r="I264" s="97" t="s">
        <v>35</v>
      </c>
      <c r="J264" s="94" t="s">
        <v>35</v>
      </c>
      <c r="K264" s="97" t="s">
        <v>548</v>
      </c>
      <c r="L264" s="97" t="s">
        <v>546</v>
      </c>
      <c r="M264" s="97" t="s">
        <v>35</v>
      </c>
      <c r="N264" s="94" t="s">
        <v>35</v>
      </c>
      <c r="O264" s="97" t="s">
        <v>35</v>
      </c>
      <c r="P264" s="98"/>
      <c r="Q264" s="92">
        <v>42572</v>
      </c>
      <c r="R264" s="93" t="s">
        <v>519</v>
      </c>
      <c r="S264" s="94" t="s">
        <v>2057</v>
      </c>
      <c r="T264" s="93" t="s">
        <v>1493</v>
      </c>
      <c r="U264" s="93" t="s">
        <v>1504</v>
      </c>
      <c r="V264" s="93" t="s">
        <v>1559</v>
      </c>
      <c r="W264" s="95" t="s">
        <v>1819</v>
      </c>
      <c r="X264" s="96" t="s">
        <v>1475</v>
      </c>
      <c r="Y264" s="94" t="s">
        <v>1475</v>
      </c>
      <c r="Z264" s="97"/>
      <c r="AA264" s="97"/>
      <c r="AB264" s="97"/>
      <c r="AC264" s="99">
        <v>42581</v>
      </c>
      <c r="AD264" s="98" t="s">
        <v>1453</v>
      </c>
      <c r="AE264" s="100"/>
      <c r="AF264" s="101" t="s">
        <v>1003</v>
      </c>
      <c r="AG264" s="102" t="s">
        <v>1004</v>
      </c>
      <c r="AH264" s="102" t="s">
        <v>1005</v>
      </c>
      <c r="AI264" s="102"/>
      <c r="AJ264" s="103"/>
      <c r="AK264" s="106">
        <v>1995</v>
      </c>
      <c r="AL264" s="104" t="s">
        <v>2278</v>
      </c>
      <c r="AM264" s="104"/>
      <c r="AN264" s="104"/>
      <c r="AO264" s="104"/>
      <c r="AP264" s="105"/>
    </row>
    <row r="265" spans="1:42" ht="32.5" customHeight="1" x14ac:dyDescent="0.35">
      <c r="A265" s="91">
        <v>263</v>
      </c>
      <c r="B265" s="92">
        <v>41553</v>
      </c>
      <c r="C265" s="93" t="s">
        <v>36</v>
      </c>
      <c r="D265" s="94" t="s">
        <v>2041</v>
      </c>
      <c r="E265" s="93" t="s">
        <v>77</v>
      </c>
      <c r="F265" s="95" t="s">
        <v>157</v>
      </c>
      <c r="G265" s="96" t="s">
        <v>350</v>
      </c>
      <c r="H265" s="97" t="s">
        <v>485</v>
      </c>
      <c r="I265" s="97">
        <v>18</v>
      </c>
      <c r="J265" s="94" t="s">
        <v>2240</v>
      </c>
      <c r="K265" s="97" t="s">
        <v>548</v>
      </c>
      <c r="L265" s="97" t="s">
        <v>546</v>
      </c>
      <c r="M265" s="97" t="s">
        <v>609</v>
      </c>
      <c r="N265" s="94" t="s">
        <v>556</v>
      </c>
      <c r="O265" s="97" t="s">
        <v>691</v>
      </c>
      <c r="P265" s="98"/>
      <c r="Q265" s="92">
        <v>42573</v>
      </c>
      <c r="R265" s="93" t="s">
        <v>35</v>
      </c>
      <c r="S265" s="94" t="s">
        <v>35</v>
      </c>
      <c r="T265" s="93" t="s">
        <v>1493</v>
      </c>
      <c r="U265" s="93" t="s">
        <v>1494</v>
      </c>
      <c r="V265" s="93" t="s">
        <v>1675</v>
      </c>
      <c r="W265" s="95" t="s">
        <v>2225</v>
      </c>
      <c r="X265" s="96" t="s">
        <v>1475</v>
      </c>
      <c r="Y265" s="94" t="s">
        <v>1475</v>
      </c>
      <c r="Z265" s="97" t="s">
        <v>741</v>
      </c>
      <c r="AA265" s="97" t="s">
        <v>833</v>
      </c>
      <c r="AB265" s="97"/>
      <c r="AC265" s="99">
        <v>42981</v>
      </c>
      <c r="AD265" s="98" t="s">
        <v>1451</v>
      </c>
      <c r="AE265" s="100"/>
      <c r="AF265" s="101" t="s">
        <v>1252</v>
      </c>
      <c r="AG265" s="102"/>
      <c r="AH265" s="102"/>
      <c r="AI265" s="102"/>
      <c r="AJ265" s="103"/>
      <c r="AK265" s="106">
        <v>387</v>
      </c>
      <c r="AL265" s="104" t="s">
        <v>2278</v>
      </c>
      <c r="AM265" s="104"/>
      <c r="AN265" s="104"/>
      <c r="AO265" s="104"/>
      <c r="AP265" s="105"/>
    </row>
    <row r="266" spans="1:42" ht="32.5" customHeight="1" x14ac:dyDescent="0.35">
      <c r="A266" s="91">
        <v>264</v>
      </c>
      <c r="B266" s="92">
        <v>42478</v>
      </c>
      <c r="C266" s="93" t="s">
        <v>38</v>
      </c>
      <c r="D266" s="94" t="s">
        <v>2042</v>
      </c>
      <c r="E266" s="93" t="s">
        <v>59</v>
      </c>
      <c r="F266" s="95" t="s">
        <v>138</v>
      </c>
      <c r="G266" s="96" t="s">
        <v>249</v>
      </c>
      <c r="H266" s="97" t="s">
        <v>249</v>
      </c>
      <c r="I266" s="97" t="s">
        <v>35</v>
      </c>
      <c r="J266" s="94" t="s">
        <v>35</v>
      </c>
      <c r="K266" s="97" t="s">
        <v>548</v>
      </c>
      <c r="L266" s="97" t="s">
        <v>546</v>
      </c>
      <c r="M266" s="97" t="s">
        <v>35</v>
      </c>
      <c r="N266" s="94" t="s">
        <v>35</v>
      </c>
      <c r="O266" s="97" t="s">
        <v>623</v>
      </c>
      <c r="P266" s="98"/>
      <c r="Q266" s="92">
        <v>42574</v>
      </c>
      <c r="R266" s="93" t="s">
        <v>504</v>
      </c>
      <c r="S266" s="94" t="s">
        <v>2178</v>
      </c>
      <c r="T266" s="93" t="s">
        <v>1493</v>
      </c>
      <c r="U266" s="93" t="s">
        <v>1494</v>
      </c>
      <c r="V266" s="93" t="s">
        <v>1506</v>
      </c>
      <c r="W266" s="95" t="s">
        <v>2152</v>
      </c>
      <c r="X266" s="96" t="s">
        <v>1474</v>
      </c>
      <c r="Y266" s="94" t="s">
        <v>2150</v>
      </c>
      <c r="Z266" s="97"/>
      <c r="AA266" s="97"/>
      <c r="AB266" s="97"/>
      <c r="AC266" s="99"/>
      <c r="AD266" s="98"/>
      <c r="AE266" s="100"/>
      <c r="AF266" s="101" t="s">
        <v>892</v>
      </c>
      <c r="AG266" s="102"/>
      <c r="AH266" s="102"/>
      <c r="AI266" s="102"/>
      <c r="AJ266" s="103"/>
      <c r="AK266" s="106">
        <v>1968</v>
      </c>
      <c r="AL266" s="104" t="s">
        <v>2278</v>
      </c>
      <c r="AM266" s="104"/>
      <c r="AN266" s="104"/>
      <c r="AO266" s="104"/>
      <c r="AP266" s="105"/>
    </row>
    <row r="267" spans="1:42" ht="32.5" customHeight="1" x14ac:dyDescent="0.35">
      <c r="A267" s="91">
        <v>265</v>
      </c>
      <c r="B267" s="92">
        <v>41760</v>
      </c>
      <c r="C267" s="93" t="s">
        <v>36</v>
      </c>
      <c r="D267" s="94" t="s">
        <v>2041</v>
      </c>
      <c r="E267" s="93" t="s">
        <v>79</v>
      </c>
      <c r="F267" s="95" t="s">
        <v>198</v>
      </c>
      <c r="G267" s="96" t="s">
        <v>322</v>
      </c>
      <c r="H267" s="97" t="s">
        <v>466</v>
      </c>
      <c r="I267" s="97">
        <v>26</v>
      </c>
      <c r="J267" s="94" t="s">
        <v>2240</v>
      </c>
      <c r="K267" s="97" t="s">
        <v>548</v>
      </c>
      <c r="L267" s="97" t="s">
        <v>546</v>
      </c>
      <c r="M267" s="97" t="s">
        <v>35</v>
      </c>
      <c r="N267" s="94" t="s">
        <v>35</v>
      </c>
      <c r="O267" s="97" t="s">
        <v>36</v>
      </c>
      <c r="P267" s="98" t="s">
        <v>646</v>
      </c>
      <c r="Q267" s="92">
        <v>42576</v>
      </c>
      <c r="R267" s="93" t="s">
        <v>509</v>
      </c>
      <c r="S267" s="94" t="s">
        <v>2056</v>
      </c>
      <c r="T267" s="93" t="s">
        <v>1493</v>
      </c>
      <c r="U267" s="93" t="s">
        <v>1498</v>
      </c>
      <c r="V267" s="93" t="s">
        <v>1615</v>
      </c>
      <c r="W267" s="95" t="s">
        <v>1881</v>
      </c>
      <c r="X267" s="96" t="s">
        <v>1474</v>
      </c>
      <c r="Y267" s="94" t="s">
        <v>2150</v>
      </c>
      <c r="Z267" s="97" t="s">
        <v>747</v>
      </c>
      <c r="AA267" s="97" t="s">
        <v>748</v>
      </c>
      <c r="AB267" s="97"/>
      <c r="AC267" s="99">
        <v>42841</v>
      </c>
      <c r="AD267" s="98" t="s">
        <v>1440</v>
      </c>
      <c r="AE267" s="100"/>
      <c r="AF267" s="101" t="s">
        <v>1132</v>
      </c>
      <c r="AG267" s="102" t="s">
        <v>1133</v>
      </c>
      <c r="AH267" s="102"/>
      <c r="AI267" s="102"/>
      <c r="AJ267" s="103"/>
      <c r="AK267" s="106">
        <v>1492</v>
      </c>
      <c r="AL267" s="104" t="s">
        <v>2278</v>
      </c>
      <c r="AM267" s="104"/>
      <c r="AN267" s="104"/>
      <c r="AO267" s="104"/>
      <c r="AP267" s="105"/>
    </row>
    <row r="268" spans="1:42" ht="32.5" customHeight="1" x14ac:dyDescent="0.35">
      <c r="A268" s="91">
        <v>266</v>
      </c>
      <c r="B268" s="108">
        <v>2015</v>
      </c>
      <c r="C268" s="93" t="s">
        <v>46</v>
      </c>
      <c r="D268" s="94" t="s">
        <v>2043</v>
      </c>
      <c r="E268" s="93" t="s">
        <v>73</v>
      </c>
      <c r="F268" s="95" t="s">
        <v>154</v>
      </c>
      <c r="G268" s="96" t="s">
        <v>263</v>
      </c>
      <c r="H268" s="97" t="s">
        <v>422</v>
      </c>
      <c r="I268" s="97" t="s">
        <v>35</v>
      </c>
      <c r="J268" s="94" t="s">
        <v>35</v>
      </c>
      <c r="K268" s="97" t="s">
        <v>561</v>
      </c>
      <c r="L268" s="97" t="s">
        <v>546</v>
      </c>
      <c r="M268" s="97" t="s">
        <v>35</v>
      </c>
      <c r="N268" s="94" t="s">
        <v>35</v>
      </c>
      <c r="O268" s="97" t="s">
        <v>46</v>
      </c>
      <c r="P268" s="98"/>
      <c r="Q268" s="92">
        <v>42576</v>
      </c>
      <c r="R268" s="93" t="s">
        <v>35</v>
      </c>
      <c r="S268" s="94" t="s">
        <v>35</v>
      </c>
      <c r="T268" s="93" t="s">
        <v>1493</v>
      </c>
      <c r="U268" s="93" t="s">
        <v>1494</v>
      </c>
      <c r="V268" s="93" t="s">
        <v>1525</v>
      </c>
      <c r="W268" s="95" t="s">
        <v>1784</v>
      </c>
      <c r="X268" s="96" t="s">
        <v>1474</v>
      </c>
      <c r="Y268" s="94" t="s">
        <v>2150</v>
      </c>
      <c r="Z268" s="97" t="s">
        <v>734</v>
      </c>
      <c r="AA268" s="97" t="s">
        <v>735</v>
      </c>
      <c r="AB268" s="97"/>
      <c r="AC268" s="99">
        <v>43083</v>
      </c>
      <c r="AD268" s="98" t="s">
        <v>1436</v>
      </c>
      <c r="AE268" s="100"/>
      <c r="AF268" s="101" t="s">
        <v>929</v>
      </c>
      <c r="AG268" s="102" t="s">
        <v>930</v>
      </c>
      <c r="AH268" s="102"/>
      <c r="AI268" s="102"/>
      <c r="AJ268" s="103"/>
      <c r="AK268" s="106">
        <v>1941</v>
      </c>
      <c r="AL268" s="104" t="s">
        <v>2278</v>
      </c>
      <c r="AM268" s="104"/>
      <c r="AN268" s="104"/>
      <c r="AO268" s="104"/>
      <c r="AP268" s="105"/>
    </row>
    <row r="269" spans="1:42" ht="32.5" customHeight="1" x14ac:dyDescent="0.35">
      <c r="A269" s="91">
        <v>267</v>
      </c>
      <c r="B269" s="92">
        <v>42478</v>
      </c>
      <c r="C269" s="93" t="s">
        <v>38</v>
      </c>
      <c r="D269" s="94" t="s">
        <v>2042</v>
      </c>
      <c r="E269" s="93" t="s">
        <v>59</v>
      </c>
      <c r="F269" s="95" t="s">
        <v>138</v>
      </c>
      <c r="G269" s="96" t="s">
        <v>249</v>
      </c>
      <c r="H269" s="97" t="s">
        <v>249</v>
      </c>
      <c r="I269" s="97" t="s">
        <v>35</v>
      </c>
      <c r="J269" s="94" t="s">
        <v>35</v>
      </c>
      <c r="K269" s="97" t="s">
        <v>548</v>
      </c>
      <c r="L269" s="97" t="s">
        <v>546</v>
      </c>
      <c r="M269" s="97" t="s">
        <v>35</v>
      </c>
      <c r="N269" s="94" t="s">
        <v>35</v>
      </c>
      <c r="O269" s="97" t="s">
        <v>623</v>
      </c>
      <c r="P269" s="98"/>
      <c r="Q269" s="92">
        <v>42576</v>
      </c>
      <c r="R269" s="93" t="s">
        <v>504</v>
      </c>
      <c r="S269" s="94" t="s">
        <v>2178</v>
      </c>
      <c r="T269" s="93" t="s">
        <v>1493</v>
      </c>
      <c r="U269" s="93" t="s">
        <v>1494</v>
      </c>
      <c r="V269" s="93" t="s">
        <v>1505</v>
      </c>
      <c r="W269" s="95" t="s">
        <v>1769</v>
      </c>
      <c r="X269" s="96" t="s">
        <v>1474</v>
      </c>
      <c r="Y269" s="94" t="s">
        <v>2150</v>
      </c>
      <c r="Z269" s="97"/>
      <c r="AA269" s="97"/>
      <c r="AB269" s="97"/>
      <c r="AC269" s="99"/>
      <c r="AD269" s="98"/>
      <c r="AE269" s="100"/>
      <c r="AF269" s="101" t="s">
        <v>889</v>
      </c>
      <c r="AG269" s="102" t="s">
        <v>890</v>
      </c>
      <c r="AH269" s="102" t="s">
        <v>891</v>
      </c>
      <c r="AI269" s="102"/>
      <c r="AJ269" s="103"/>
      <c r="AK269" s="106">
        <v>1969</v>
      </c>
      <c r="AL269" s="104" t="s">
        <v>2278</v>
      </c>
      <c r="AM269" s="104"/>
      <c r="AN269" s="104"/>
      <c r="AO269" s="104"/>
      <c r="AP269" s="105"/>
    </row>
    <row r="270" spans="1:42" ht="32.5" customHeight="1" x14ac:dyDescent="0.35">
      <c r="A270" s="91">
        <v>268</v>
      </c>
      <c r="B270" s="92">
        <v>42484</v>
      </c>
      <c r="C270" s="93" t="s">
        <v>40</v>
      </c>
      <c r="D270" s="94" t="s">
        <v>2041</v>
      </c>
      <c r="E270" s="93" t="s">
        <v>35</v>
      </c>
      <c r="F270" s="95" t="s">
        <v>243</v>
      </c>
      <c r="G270" s="96" t="s">
        <v>405</v>
      </c>
      <c r="H270" s="97" t="s">
        <v>499</v>
      </c>
      <c r="I270" s="97" t="s">
        <v>35</v>
      </c>
      <c r="J270" s="94" t="s">
        <v>35</v>
      </c>
      <c r="K270" s="97" t="s">
        <v>548</v>
      </c>
      <c r="L270" s="97" t="s">
        <v>546</v>
      </c>
      <c r="M270" s="97" t="s">
        <v>35</v>
      </c>
      <c r="N270" s="94" t="s">
        <v>35</v>
      </c>
      <c r="O270" s="97" t="s">
        <v>40</v>
      </c>
      <c r="P270" s="98"/>
      <c r="Q270" s="92">
        <v>42576</v>
      </c>
      <c r="R270" s="93" t="s">
        <v>545</v>
      </c>
      <c r="S270" s="94" t="s">
        <v>2055</v>
      </c>
      <c r="T270" s="93" t="s">
        <v>1493</v>
      </c>
      <c r="U270" s="93" t="s">
        <v>1494</v>
      </c>
      <c r="V270" s="93" t="s">
        <v>2104</v>
      </c>
      <c r="W270" s="95" t="s">
        <v>2103</v>
      </c>
      <c r="X270" s="96" t="s">
        <v>1474</v>
      </c>
      <c r="Y270" s="94" t="s">
        <v>2150</v>
      </c>
      <c r="Z270" s="97"/>
      <c r="AA270" s="97"/>
      <c r="AB270" s="97"/>
      <c r="AC270" s="99"/>
      <c r="AD270" s="98"/>
      <c r="AE270" s="100"/>
      <c r="AF270" s="101" t="s">
        <v>1415</v>
      </c>
      <c r="AG270" s="102" t="s">
        <v>1416</v>
      </c>
      <c r="AH270" s="102"/>
      <c r="AI270" s="102"/>
      <c r="AJ270" s="103"/>
      <c r="AK270" s="106">
        <v>1983</v>
      </c>
      <c r="AL270" s="104" t="s">
        <v>2278</v>
      </c>
      <c r="AM270" s="104"/>
      <c r="AN270" s="104"/>
      <c r="AO270" s="104"/>
      <c r="AP270" s="105"/>
    </row>
    <row r="271" spans="1:42" ht="32.5" customHeight="1" x14ac:dyDescent="0.35">
      <c r="A271" s="91">
        <v>269</v>
      </c>
      <c r="B271" s="92">
        <v>41760</v>
      </c>
      <c r="C271" s="93" t="s">
        <v>36</v>
      </c>
      <c r="D271" s="94" t="s">
        <v>2041</v>
      </c>
      <c r="E271" s="93" t="s">
        <v>79</v>
      </c>
      <c r="F271" s="95" t="s">
        <v>161</v>
      </c>
      <c r="G271" s="96" t="s">
        <v>289</v>
      </c>
      <c r="H271" s="97" t="s">
        <v>443</v>
      </c>
      <c r="I271" s="97" t="s">
        <v>35</v>
      </c>
      <c r="J271" s="94" t="s">
        <v>35</v>
      </c>
      <c r="K271" s="97" t="s">
        <v>548</v>
      </c>
      <c r="L271" s="97" t="s">
        <v>546</v>
      </c>
      <c r="M271" s="97" t="s">
        <v>35</v>
      </c>
      <c r="N271" s="94" t="s">
        <v>35</v>
      </c>
      <c r="O271" s="97" t="s">
        <v>36</v>
      </c>
      <c r="P271" s="98" t="s">
        <v>643</v>
      </c>
      <c r="Q271" s="92">
        <v>42578</v>
      </c>
      <c r="R271" s="93" t="s">
        <v>35</v>
      </c>
      <c r="S271" s="94" t="s">
        <v>35</v>
      </c>
      <c r="T271" s="93" t="s">
        <v>1508</v>
      </c>
      <c r="U271" s="93" t="s">
        <v>1494</v>
      </c>
      <c r="V271" s="93" t="s">
        <v>2171</v>
      </c>
      <c r="W271" s="95"/>
      <c r="X271" s="96" t="s">
        <v>1474</v>
      </c>
      <c r="Y271" s="94" t="s">
        <v>2150</v>
      </c>
      <c r="Z271" s="97" t="s">
        <v>747</v>
      </c>
      <c r="AA271" s="97" t="s">
        <v>748</v>
      </c>
      <c r="AB271" s="97"/>
      <c r="AC271" s="99">
        <v>42841</v>
      </c>
      <c r="AD271" s="98" t="s">
        <v>1440</v>
      </c>
      <c r="AE271" s="100"/>
      <c r="AF271" s="101" t="s">
        <v>1027</v>
      </c>
      <c r="AG271" s="102"/>
      <c r="AH271" s="102"/>
      <c r="AI271" s="102"/>
      <c r="AJ271" s="103"/>
      <c r="AK271" s="106">
        <v>1487</v>
      </c>
      <c r="AL271" s="104" t="s">
        <v>2276</v>
      </c>
      <c r="AM271" s="104"/>
      <c r="AN271" s="104"/>
      <c r="AO271" s="104"/>
      <c r="AP271" s="105"/>
    </row>
    <row r="272" spans="1:42" ht="32.5" customHeight="1" x14ac:dyDescent="0.35">
      <c r="A272" s="91">
        <v>270</v>
      </c>
      <c r="B272" s="92">
        <v>42148</v>
      </c>
      <c r="C272" s="93" t="s">
        <v>36</v>
      </c>
      <c r="D272" s="94" t="s">
        <v>2041</v>
      </c>
      <c r="E272" s="93" t="s">
        <v>35</v>
      </c>
      <c r="F272" s="95" t="s">
        <v>142</v>
      </c>
      <c r="G272" s="96" t="s">
        <v>307</v>
      </c>
      <c r="H272" s="97" t="s">
        <v>455</v>
      </c>
      <c r="I272" s="99">
        <v>33935</v>
      </c>
      <c r="J272" s="94" t="s">
        <v>2240</v>
      </c>
      <c r="K272" s="97" t="s">
        <v>548</v>
      </c>
      <c r="L272" s="97" t="s">
        <v>546</v>
      </c>
      <c r="M272" s="97" t="s">
        <v>556</v>
      </c>
      <c r="N272" s="94" t="s">
        <v>556</v>
      </c>
      <c r="O272" s="97" t="s">
        <v>665</v>
      </c>
      <c r="P272" s="98"/>
      <c r="Q272" s="92">
        <v>42578</v>
      </c>
      <c r="R272" s="93" t="s">
        <v>509</v>
      </c>
      <c r="S272" s="94" t="s">
        <v>2056</v>
      </c>
      <c r="T272" s="93" t="s">
        <v>1493</v>
      </c>
      <c r="U272" s="93" t="s">
        <v>1494</v>
      </c>
      <c r="V272" s="93" t="s">
        <v>2114</v>
      </c>
      <c r="W272" s="95" t="s">
        <v>1853</v>
      </c>
      <c r="X272" s="96" t="s">
        <v>1474</v>
      </c>
      <c r="Y272" s="94" t="s">
        <v>2150</v>
      </c>
      <c r="Z272" s="97" t="s">
        <v>714</v>
      </c>
      <c r="AA272" s="97" t="s">
        <v>715</v>
      </c>
      <c r="AB272" s="97"/>
      <c r="AC272" s="99">
        <v>42603</v>
      </c>
      <c r="AD272" s="98" t="s">
        <v>1442</v>
      </c>
      <c r="AE272" s="100"/>
      <c r="AF272" s="101" t="s">
        <v>1083</v>
      </c>
      <c r="AG272" s="102"/>
      <c r="AH272" s="102"/>
      <c r="AI272" s="102"/>
      <c r="AJ272" s="103"/>
      <c r="AK272" s="106">
        <v>1812</v>
      </c>
      <c r="AL272" s="104" t="s">
        <v>2278</v>
      </c>
      <c r="AM272" s="104"/>
      <c r="AN272" s="104"/>
      <c r="AO272" s="104"/>
      <c r="AP272" s="105"/>
    </row>
    <row r="273" spans="1:42" ht="32.5" customHeight="1" x14ac:dyDescent="0.35">
      <c r="A273" s="91">
        <v>271</v>
      </c>
      <c r="B273" s="92">
        <v>41553</v>
      </c>
      <c r="C273" s="93" t="s">
        <v>36</v>
      </c>
      <c r="D273" s="94" t="s">
        <v>2041</v>
      </c>
      <c r="E273" s="93" t="s">
        <v>77</v>
      </c>
      <c r="F273" s="95" t="s">
        <v>157</v>
      </c>
      <c r="G273" s="96" t="s">
        <v>350</v>
      </c>
      <c r="H273" s="97" t="s">
        <v>485</v>
      </c>
      <c r="I273" s="97">
        <v>18</v>
      </c>
      <c r="J273" s="94" t="s">
        <v>2240</v>
      </c>
      <c r="K273" s="97" t="s">
        <v>548</v>
      </c>
      <c r="L273" s="97" t="s">
        <v>546</v>
      </c>
      <c r="M273" s="97" t="s">
        <v>609</v>
      </c>
      <c r="N273" s="94" t="s">
        <v>556</v>
      </c>
      <c r="O273" s="97" t="s">
        <v>691</v>
      </c>
      <c r="P273" s="98"/>
      <c r="Q273" s="92">
        <v>42580</v>
      </c>
      <c r="R273" s="93" t="s">
        <v>35</v>
      </c>
      <c r="S273" s="94" t="s">
        <v>35</v>
      </c>
      <c r="T273" s="93" t="s">
        <v>1493</v>
      </c>
      <c r="U273" s="93" t="s">
        <v>1494</v>
      </c>
      <c r="V273" s="93" t="s">
        <v>1674</v>
      </c>
      <c r="W273" s="95" t="s">
        <v>1941</v>
      </c>
      <c r="X273" s="96" t="s">
        <v>1475</v>
      </c>
      <c r="Y273" s="94" t="s">
        <v>1475</v>
      </c>
      <c r="Z273" s="97" t="s">
        <v>741</v>
      </c>
      <c r="AA273" s="97" t="s">
        <v>833</v>
      </c>
      <c r="AB273" s="97"/>
      <c r="AC273" s="99">
        <v>42981</v>
      </c>
      <c r="AD273" s="98" t="s">
        <v>1451</v>
      </c>
      <c r="AE273" s="100"/>
      <c r="AF273" s="101" t="s">
        <v>1251</v>
      </c>
      <c r="AG273" s="102"/>
      <c r="AH273" s="102"/>
      <c r="AI273" s="102"/>
      <c r="AJ273" s="103"/>
      <c r="AK273" s="106">
        <v>388</v>
      </c>
      <c r="AL273" s="104" t="s">
        <v>2278</v>
      </c>
      <c r="AM273" s="104"/>
      <c r="AN273" s="104"/>
      <c r="AO273" s="104"/>
      <c r="AP273" s="105"/>
    </row>
    <row r="274" spans="1:42" ht="32.5" customHeight="1" x14ac:dyDescent="0.35">
      <c r="A274" s="91">
        <v>272</v>
      </c>
      <c r="B274" s="92">
        <v>42482</v>
      </c>
      <c r="C274" s="93" t="s">
        <v>39</v>
      </c>
      <c r="D274" s="94" t="s">
        <v>2041</v>
      </c>
      <c r="E274" s="93" t="s">
        <v>124</v>
      </c>
      <c r="F274" s="95" t="s">
        <v>211</v>
      </c>
      <c r="G274" s="96" t="s">
        <v>344</v>
      </c>
      <c r="H274" s="97" t="s">
        <v>478</v>
      </c>
      <c r="I274" s="97">
        <v>34</v>
      </c>
      <c r="J274" s="94" t="s">
        <v>2241</v>
      </c>
      <c r="K274" s="97" t="s">
        <v>548</v>
      </c>
      <c r="L274" s="97" t="s">
        <v>546</v>
      </c>
      <c r="M274" s="97" t="s">
        <v>582</v>
      </c>
      <c r="N274" s="94" t="s">
        <v>2048</v>
      </c>
      <c r="O274" s="97" t="s">
        <v>686</v>
      </c>
      <c r="P274" s="98"/>
      <c r="Q274" s="92">
        <v>42580</v>
      </c>
      <c r="R274" s="93" t="s">
        <v>35</v>
      </c>
      <c r="S274" s="94" t="s">
        <v>35</v>
      </c>
      <c r="T274" s="93" t="s">
        <v>1493</v>
      </c>
      <c r="U274" s="93" t="s">
        <v>1503</v>
      </c>
      <c r="V274" s="93" t="s">
        <v>1642</v>
      </c>
      <c r="W274" s="95" t="s">
        <v>1913</v>
      </c>
      <c r="X274" s="96" t="s">
        <v>1474</v>
      </c>
      <c r="Y274" s="94" t="s">
        <v>2150</v>
      </c>
      <c r="Z274" s="97"/>
      <c r="AA274" s="97"/>
      <c r="AB274" s="97"/>
      <c r="AC274" s="99"/>
      <c r="AD274" s="98"/>
      <c r="AE274" s="100"/>
      <c r="AF274" s="101" t="s">
        <v>1198</v>
      </c>
      <c r="AG274" s="102" t="s">
        <v>1199</v>
      </c>
      <c r="AH274" s="102"/>
      <c r="AI274" s="102"/>
      <c r="AJ274" s="103"/>
      <c r="AK274" s="106">
        <v>1973</v>
      </c>
      <c r="AL274" s="104" t="s">
        <v>2278</v>
      </c>
      <c r="AM274" s="104"/>
      <c r="AN274" s="104"/>
      <c r="AO274" s="104"/>
      <c r="AP274" s="105"/>
    </row>
    <row r="275" spans="1:42" ht="32.5" customHeight="1" x14ac:dyDescent="0.35">
      <c r="A275" s="91">
        <v>273</v>
      </c>
      <c r="B275" s="92">
        <v>41698</v>
      </c>
      <c r="C275" s="93" t="s">
        <v>37</v>
      </c>
      <c r="D275" s="94" t="s">
        <v>2042</v>
      </c>
      <c r="E275" s="93" t="s">
        <v>60</v>
      </c>
      <c r="F275" s="95" t="s">
        <v>139</v>
      </c>
      <c r="G275" s="96" t="s">
        <v>328</v>
      </c>
      <c r="H275" s="97" t="s">
        <v>468</v>
      </c>
      <c r="I275" s="97">
        <v>22</v>
      </c>
      <c r="J275" s="94" t="s">
        <v>2240</v>
      </c>
      <c r="K275" s="97" t="s">
        <v>548</v>
      </c>
      <c r="L275" s="97" t="s">
        <v>546</v>
      </c>
      <c r="M275" s="97" t="s">
        <v>597</v>
      </c>
      <c r="N275" s="94" t="s">
        <v>556</v>
      </c>
      <c r="O275" s="97" t="s">
        <v>35</v>
      </c>
      <c r="P275" s="98" t="s">
        <v>673</v>
      </c>
      <c r="Q275" s="92">
        <v>42582</v>
      </c>
      <c r="R275" s="93" t="s">
        <v>531</v>
      </c>
      <c r="S275" s="94" t="s">
        <v>2178</v>
      </c>
      <c r="T275" s="93" t="s">
        <v>1493</v>
      </c>
      <c r="U275" s="93" t="s">
        <v>1504</v>
      </c>
      <c r="V275" s="93" t="s">
        <v>2115</v>
      </c>
      <c r="W275" s="95" t="s">
        <v>1892</v>
      </c>
      <c r="X275" s="96" t="s">
        <v>1475</v>
      </c>
      <c r="Y275" s="94" t="s">
        <v>1475</v>
      </c>
      <c r="Z275" s="97" t="s">
        <v>746</v>
      </c>
      <c r="AA275" s="97" t="s">
        <v>1485</v>
      </c>
      <c r="AB275" s="97"/>
      <c r="AC275" s="99">
        <v>42922</v>
      </c>
      <c r="AD275" s="98" t="s">
        <v>1463</v>
      </c>
      <c r="AE275" s="100"/>
      <c r="AF275" s="101" t="s">
        <v>1153</v>
      </c>
      <c r="AG275" s="102"/>
      <c r="AH275" s="102"/>
      <c r="AI275" s="102"/>
      <c r="AJ275" s="103"/>
      <c r="AK275" s="106">
        <v>1372</v>
      </c>
      <c r="AL275" s="104" t="s">
        <v>2276</v>
      </c>
      <c r="AM275" s="104"/>
      <c r="AN275" s="104"/>
      <c r="AO275" s="104"/>
      <c r="AP275" s="105"/>
    </row>
    <row r="276" spans="1:42" ht="32.5" customHeight="1" x14ac:dyDescent="0.35">
      <c r="A276" s="91">
        <v>274</v>
      </c>
      <c r="B276" s="92">
        <v>41553</v>
      </c>
      <c r="C276" s="93" t="s">
        <v>36</v>
      </c>
      <c r="D276" s="94" t="s">
        <v>2041</v>
      </c>
      <c r="E276" s="93" t="s">
        <v>77</v>
      </c>
      <c r="F276" s="95" t="s">
        <v>157</v>
      </c>
      <c r="G276" s="96" t="s">
        <v>275</v>
      </c>
      <c r="H276" s="97" t="s">
        <v>433</v>
      </c>
      <c r="I276" s="97">
        <v>21</v>
      </c>
      <c r="J276" s="94" t="s">
        <v>2240</v>
      </c>
      <c r="K276" s="97" t="s">
        <v>548</v>
      </c>
      <c r="L276" s="97" t="s">
        <v>546</v>
      </c>
      <c r="M276" s="97" t="s">
        <v>568</v>
      </c>
      <c r="N276" s="94" t="s">
        <v>556</v>
      </c>
      <c r="O276" s="97" t="s">
        <v>644</v>
      </c>
      <c r="P276" s="98"/>
      <c r="Q276" s="92">
        <v>42583</v>
      </c>
      <c r="R276" s="93" t="s">
        <v>35</v>
      </c>
      <c r="S276" s="94" t="s">
        <v>35</v>
      </c>
      <c r="T276" s="93" t="s">
        <v>1493</v>
      </c>
      <c r="U276" s="93" t="s">
        <v>1494</v>
      </c>
      <c r="V276" s="93" t="s">
        <v>1548</v>
      </c>
      <c r="W276" s="95" t="s">
        <v>1803</v>
      </c>
      <c r="X276" s="96" t="s">
        <v>1475</v>
      </c>
      <c r="Y276" s="94" t="s">
        <v>1475</v>
      </c>
      <c r="Z276" s="97" t="s">
        <v>741</v>
      </c>
      <c r="AA276" s="97" t="s">
        <v>742</v>
      </c>
      <c r="AB276" s="97"/>
      <c r="AC276" s="99">
        <v>42981</v>
      </c>
      <c r="AD276" s="98" t="s">
        <v>1451</v>
      </c>
      <c r="AE276" s="100"/>
      <c r="AF276" s="101" t="s">
        <v>977</v>
      </c>
      <c r="AG276" s="102"/>
      <c r="AH276" s="102"/>
      <c r="AI276" s="102"/>
      <c r="AJ276" s="103"/>
      <c r="AK276" s="106">
        <v>295</v>
      </c>
      <c r="AL276" s="104" t="s">
        <v>2278</v>
      </c>
      <c r="AM276" s="104"/>
      <c r="AN276" s="104"/>
      <c r="AO276" s="104"/>
      <c r="AP276" s="105"/>
    </row>
    <row r="277" spans="1:42" ht="32.5" customHeight="1" x14ac:dyDescent="0.35">
      <c r="A277" s="91">
        <v>275</v>
      </c>
      <c r="B277" s="92">
        <v>42383</v>
      </c>
      <c r="C277" s="93" t="s">
        <v>36</v>
      </c>
      <c r="D277" s="94" t="s">
        <v>2041</v>
      </c>
      <c r="E277" s="93" t="s">
        <v>69</v>
      </c>
      <c r="F277" s="95" t="s">
        <v>149</v>
      </c>
      <c r="G277" s="96" t="s">
        <v>260</v>
      </c>
      <c r="H277" s="97" t="s">
        <v>421</v>
      </c>
      <c r="I277" s="99">
        <v>34545</v>
      </c>
      <c r="J277" s="94" t="s">
        <v>2240</v>
      </c>
      <c r="K277" s="97" t="s">
        <v>548</v>
      </c>
      <c r="L277" s="97" t="s">
        <v>546</v>
      </c>
      <c r="M277" s="97" t="s">
        <v>558</v>
      </c>
      <c r="N277" s="94" t="s">
        <v>556</v>
      </c>
      <c r="O277" s="97" t="s">
        <v>633</v>
      </c>
      <c r="P277" s="98"/>
      <c r="Q277" s="92">
        <v>42584</v>
      </c>
      <c r="R277" s="93" t="s">
        <v>510</v>
      </c>
      <c r="S277" s="94" t="s">
        <v>2056</v>
      </c>
      <c r="T277" s="93" t="s">
        <v>1519</v>
      </c>
      <c r="U277" s="93" t="s">
        <v>1498</v>
      </c>
      <c r="V277" s="93" t="s">
        <v>1520</v>
      </c>
      <c r="W277" s="95"/>
      <c r="X277" s="96" t="s">
        <v>1474</v>
      </c>
      <c r="Y277" s="94" t="s">
        <v>2150</v>
      </c>
      <c r="Z277" s="97" t="s">
        <v>726</v>
      </c>
      <c r="AA277" s="97" t="s">
        <v>727</v>
      </c>
      <c r="AB277" s="97"/>
      <c r="AC277" s="99"/>
      <c r="AD277" s="98"/>
      <c r="AE277" s="100"/>
      <c r="AF277" s="101" t="s">
        <v>918</v>
      </c>
      <c r="AG277" s="102"/>
      <c r="AH277" s="102"/>
      <c r="AI277" s="102"/>
      <c r="AJ277" s="103"/>
      <c r="AK277" s="106">
        <v>1952</v>
      </c>
      <c r="AL277" s="104" t="s">
        <v>2276</v>
      </c>
      <c r="AM277" s="104"/>
      <c r="AN277" s="104"/>
      <c r="AO277" s="104"/>
      <c r="AP277" s="105"/>
    </row>
    <row r="278" spans="1:42" ht="32.5" customHeight="1" x14ac:dyDescent="0.35">
      <c r="A278" s="91">
        <v>276</v>
      </c>
      <c r="B278" s="92">
        <v>42383</v>
      </c>
      <c r="C278" s="93" t="s">
        <v>36</v>
      </c>
      <c r="D278" s="94" t="s">
        <v>2041</v>
      </c>
      <c r="E278" s="93" t="s">
        <v>69</v>
      </c>
      <c r="F278" s="95" t="s">
        <v>149</v>
      </c>
      <c r="G278" s="96" t="s">
        <v>260</v>
      </c>
      <c r="H278" s="97" t="s">
        <v>421</v>
      </c>
      <c r="I278" s="99">
        <v>34545</v>
      </c>
      <c r="J278" s="94" t="s">
        <v>2240</v>
      </c>
      <c r="K278" s="97" t="s">
        <v>548</v>
      </c>
      <c r="L278" s="97" t="s">
        <v>546</v>
      </c>
      <c r="M278" s="97" t="s">
        <v>558</v>
      </c>
      <c r="N278" s="94" t="s">
        <v>556</v>
      </c>
      <c r="O278" s="97" t="s">
        <v>633</v>
      </c>
      <c r="P278" s="98"/>
      <c r="Q278" s="92">
        <v>42584</v>
      </c>
      <c r="R278" s="93" t="s">
        <v>510</v>
      </c>
      <c r="S278" s="94" t="s">
        <v>2056</v>
      </c>
      <c r="T278" s="93" t="s">
        <v>1519</v>
      </c>
      <c r="U278" s="93" t="s">
        <v>1498</v>
      </c>
      <c r="V278" s="93" t="s">
        <v>1521</v>
      </c>
      <c r="W278" s="95"/>
      <c r="X278" s="96" t="s">
        <v>1474</v>
      </c>
      <c r="Y278" s="94" t="s">
        <v>2150</v>
      </c>
      <c r="Z278" s="97" t="s">
        <v>726</v>
      </c>
      <c r="AA278" s="97" t="s">
        <v>727</v>
      </c>
      <c r="AB278" s="97"/>
      <c r="AC278" s="99"/>
      <c r="AD278" s="98"/>
      <c r="AE278" s="100"/>
      <c r="AF278" s="101" t="s">
        <v>919</v>
      </c>
      <c r="AG278" s="102"/>
      <c r="AH278" s="102"/>
      <c r="AI278" s="102"/>
      <c r="AJ278" s="103"/>
      <c r="AK278" s="106">
        <v>1953</v>
      </c>
      <c r="AL278" s="104" t="s">
        <v>2276</v>
      </c>
      <c r="AM278" s="104"/>
      <c r="AN278" s="104"/>
      <c r="AO278" s="104"/>
      <c r="AP278" s="105"/>
    </row>
    <row r="279" spans="1:42" ht="32.5" customHeight="1" x14ac:dyDescent="0.35">
      <c r="A279" s="91">
        <v>277</v>
      </c>
      <c r="B279" s="92">
        <v>42349</v>
      </c>
      <c r="C279" s="93" t="s">
        <v>36</v>
      </c>
      <c r="D279" s="94" t="s">
        <v>2041</v>
      </c>
      <c r="E279" s="93" t="s">
        <v>35</v>
      </c>
      <c r="F279" s="95" t="s">
        <v>228</v>
      </c>
      <c r="G279" s="96" t="s">
        <v>364</v>
      </c>
      <c r="H279" s="97" t="s">
        <v>495</v>
      </c>
      <c r="I279" s="97" t="s">
        <v>35</v>
      </c>
      <c r="J279" s="94" t="s">
        <v>35</v>
      </c>
      <c r="K279" s="97" t="s">
        <v>548</v>
      </c>
      <c r="L279" s="97" t="s">
        <v>546</v>
      </c>
      <c r="M279" s="97" t="s">
        <v>614</v>
      </c>
      <c r="N279" s="94" t="s">
        <v>2046</v>
      </c>
      <c r="O279" s="97" t="s">
        <v>39</v>
      </c>
      <c r="P279" s="98"/>
      <c r="Q279" s="92">
        <v>42585</v>
      </c>
      <c r="R279" s="93" t="s">
        <v>35</v>
      </c>
      <c r="S279" s="94" t="s">
        <v>35</v>
      </c>
      <c r="T279" s="93" t="s">
        <v>1493</v>
      </c>
      <c r="U279" s="93" t="s">
        <v>1504</v>
      </c>
      <c r="V279" s="93" t="s">
        <v>1705</v>
      </c>
      <c r="W279" s="95" t="s">
        <v>1975</v>
      </c>
      <c r="X279" s="96" t="s">
        <v>1474</v>
      </c>
      <c r="Y279" s="94" t="s">
        <v>2150</v>
      </c>
      <c r="Z279" s="97" t="s">
        <v>852</v>
      </c>
      <c r="AA279" s="97" t="s">
        <v>853</v>
      </c>
      <c r="AB279" s="97"/>
      <c r="AC279" s="99"/>
      <c r="AD279" s="98"/>
      <c r="AE279" s="100"/>
      <c r="AF279" s="101" t="s">
        <v>1307</v>
      </c>
      <c r="AG279" s="102" t="s">
        <v>1308</v>
      </c>
      <c r="AH279" s="102" t="s">
        <v>1309</v>
      </c>
      <c r="AI279" s="102"/>
      <c r="AJ279" s="103"/>
      <c r="AK279" s="106">
        <v>1919</v>
      </c>
      <c r="AL279" s="104" t="s">
        <v>2278</v>
      </c>
      <c r="AM279" s="104"/>
      <c r="AN279" s="104"/>
      <c r="AO279" s="104"/>
      <c r="AP279" s="105"/>
    </row>
    <row r="280" spans="1:42" ht="32.5" customHeight="1" x14ac:dyDescent="0.35">
      <c r="A280" s="91">
        <v>278</v>
      </c>
      <c r="B280" s="92">
        <v>42349</v>
      </c>
      <c r="C280" s="93" t="s">
        <v>36</v>
      </c>
      <c r="D280" s="94" t="s">
        <v>2041</v>
      </c>
      <c r="E280" s="93" t="s">
        <v>35</v>
      </c>
      <c r="F280" s="95" t="s">
        <v>228</v>
      </c>
      <c r="G280" s="96" t="s">
        <v>364</v>
      </c>
      <c r="H280" s="97" t="s">
        <v>495</v>
      </c>
      <c r="I280" s="97" t="s">
        <v>35</v>
      </c>
      <c r="J280" s="94" t="s">
        <v>35</v>
      </c>
      <c r="K280" s="97" t="s">
        <v>548</v>
      </c>
      <c r="L280" s="97" t="s">
        <v>546</v>
      </c>
      <c r="M280" s="97" t="s">
        <v>614</v>
      </c>
      <c r="N280" s="94" t="s">
        <v>2046</v>
      </c>
      <c r="O280" s="97" t="s">
        <v>39</v>
      </c>
      <c r="P280" s="98"/>
      <c r="Q280" s="92">
        <v>42585</v>
      </c>
      <c r="R280" s="93" t="s">
        <v>35</v>
      </c>
      <c r="S280" s="94" t="s">
        <v>35</v>
      </c>
      <c r="T280" s="93" t="s">
        <v>1493</v>
      </c>
      <c r="U280" s="93" t="s">
        <v>1504</v>
      </c>
      <c r="V280" s="93" t="s">
        <v>1705</v>
      </c>
      <c r="W280" s="95" t="s">
        <v>1976</v>
      </c>
      <c r="X280" s="96" t="s">
        <v>1474</v>
      </c>
      <c r="Y280" s="94" t="s">
        <v>2150</v>
      </c>
      <c r="Z280" s="97" t="s">
        <v>852</v>
      </c>
      <c r="AA280" s="97" t="s">
        <v>853</v>
      </c>
      <c r="AB280" s="97"/>
      <c r="AC280" s="99"/>
      <c r="AD280" s="98"/>
      <c r="AE280" s="100"/>
      <c r="AF280" s="101" t="s">
        <v>1310</v>
      </c>
      <c r="AG280" s="102"/>
      <c r="AH280" s="102"/>
      <c r="AI280" s="102"/>
      <c r="AJ280" s="103"/>
      <c r="AK280" s="106">
        <v>1920</v>
      </c>
      <c r="AL280" s="104" t="s">
        <v>2278</v>
      </c>
      <c r="AM280" s="104"/>
      <c r="AN280" s="104"/>
      <c r="AO280" s="104"/>
      <c r="AP280" s="105"/>
    </row>
    <row r="281" spans="1:42" ht="32.5" customHeight="1" x14ac:dyDescent="0.35">
      <c r="A281" s="91">
        <v>279</v>
      </c>
      <c r="B281" s="92">
        <v>42495</v>
      </c>
      <c r="C281" s="93" t="s">
        <v>36</v>
      </c>
      <c r="D281" s="94" t="s">
        <v>2041</v>
      </c>
      <c r="E281" s="93" t="s">
        <v>74</v>
      </c>
      <c r="F281" s="95" t="s">
        <v>184</v>
      </c>
      <c r="G281" s="96" t="s">
        <v>302</v>
      </c>
      <c r="H281" s="97" t="s">
        <v>452</v>
      </c>
      <c r="I281" s="97" t="s">
        <v>35</v>
      </c>
      <c r="J281" s="94" t="s">
        <v>35</v>
      </c>
      <c r="K281" s="97" t="s">
        <v>548</v>
      </c>
      <c r="L281" s="97" t="s">
        <v>546</v>
      </c>
      <c r="M281" s="97" t="s">
        <v>35</v>
      </c>
      <c r="N281" s="94" t="s">
        <v>35</v>
      </c>
      <c r="O281" s="97" t="s">
        <v>35</v>
      </c>
      <c r="P281" s="98"/>
      <c r="Q281" s="92">
        <v>42585</v>
      </c>
      <c r="R281" s="93" t="s">
        <v>524</v>
      </c>
      <c r="S281" s="94" t="s">
        <v>2055</v>
      </c>
      <c r="T281" s="93" t="s">
        <v>1493</v>
      </c>
      <c r="U281" s="93" t="s">
        <v>1494</v>
      </c>
      <c r="V281" s="93" t="s">
        <v>1582</v>
      </c>
      <c r="W281" s="95" t="s">
        <v>1842</v>
      </c>
      <c r="X281" s="96" t="s">
        <v>1474</v>
      </c>
      <c r="Y281" s="94" t="s">
        <v>2150</v>
      </c>
      <c r="Z281" s="97"/>
      <c r="AA281" s="97"/>
      <c r="AB281" s="97"/>
      <c r="AC281" s="99"/>
      <c r="AD281" s="98"/>
      <c r="AE281" s="100"/>
      <c r="AF281" s="101" t="s">
        <v>1062</v>
      </c>
      <c r="AG281" s="102"/>
      <c r="AH281" s="102"/>
      <c r="AI281" s="102"/>
      <c r="AJ281" s="103"/>
      <c r="AK281" s="106">
        <v>2012</v>
      </c>
      <c r="AL281" s="104" t="s">
        <v>2278</v>
      </c>
      <c r="AM281" s="104"/>
      <c r="AN281" s="104"/>
      <c r="AO281" s="104"/>
      <c r="AP281" s="105"/>
    </row>
    <row r="282" spans="1:42" ht="32.5" customHeight="1" x14ac:dyDescent="0.35">
      <c r="A282" s="91">
        <v>280</v>
      </c>
      <c r="B282" s="92" t="s">
        <v>33</v>
      </c>
      <c r="C282" s="93" t="s">
        <v>36</v>
      </c>
      <c r="D282" s="94" t="s">
        <v>2041</v>
      </c>
      <c r="E282" s="93" t="s">
        <v>126</v>
      </c>
      <c r="F282" s="95" t="s">
        <v>217</v>
      </c>
      <c r="G282" s="96" t="s">
        <v>351</v>
      </c>
      <c r="H282" s="97" t="s">
        <v>486</v>
      </c>
      <c r="I282" s="97">
        <v>26</v>
      </c>
      <c r="J282" s="94" t="s">
        <v>2240</v>
      </c>
      <c r="K282" s="97" t="s">
        <v>548</v>
      </c>
      <c r="L282" s="97" t="s">
        <v>546</v>
      </c>
      <c r="M282" s="97" t="s">
        <v>556</v>
      </c>
      <c r="N282" s="94" t="s">
        <v>556</v>
      </c>
      <c r="O282" s="97" t="s">
        <v>690</v>
      </c>
      <c r="P282" s="98"/>
      <c r="Q282" s="92">
        <v>42588</v>
      </c>
      <c r="R282" s="93" t="s">
        <v>35</v>
      </c>
      <c r="S282" s="94" t="s">
        <v>35</v>
      </c>
      <c r="T282" s="93" t="s">
        <v>1493</v>
      </c>
      <c r="U282" s="93" t="s">
        <v>1498</v>
      </c>
      <c r="V282" s="93" t="s">
        <v>2117</v>
      </c>
      <c r="W282" s="95" t="s">
        <v>1946</v>
      </c>
      <c r="X282" s="96" t="s">
        <v>1475</v>
      </c>
      <c r="Y282" s="94" t="s">
        <v>1475</v>
      </c>
      <c r="Z282" s="97" t="s">
        <v>834</v>
      </c>
      <c r="AA282" s="97" t="s">
        <v>835</v>
      </c>
      <c r="AB282" s="97"/>
      <c r="AC282" s="99">
        <v>42039</v>
      </c>
      <c r="AD282" s="98" t="s">
        <v>1442</v>
      </c>
      <c r="AE282" s="100"/>
      <c r="AF282" s="101" t="s">
        <v>1258</v>
      </c>
      <c r="AG282" s="102"/>
      <c r="AH282" s="102"/>
      <c r="AI282" s="102"/>
      <c r="AJ282" s="103"/>
      <c r="AK282" s="106">
        <v>12</v>
      </c>
      <c r="AL282" s="104" t="s">
        <v>2276</v>
      </c>
      <c r="AM282" s="104"/>
      <c r="AN282" s="104"/>
      <c r="AO282" s="104"/>
      <c r="AP282" s="105"/>
    </row>
    <row r="283" spans="1:42" ht="32.5" customHeight="1" x14ac:dyDescent="0.35">
      <c r="A283" s="91">
        <v>281</v>
      </c>
      <c r="B283" s="92">
        <v>41590</v>
      </c>
      <c r="C283" s="93" t="s">
        <v>37</v>
      </c>
      <c r="D283" s="94" t="s">
        <v>2042</v>
      </c>
      <c r="E283" s="93" t="s">
        <v>78</v>
      </c>
      <c r="F283" s="95" t="s">
        <v>213</v>
      </c>
      <c r="G283" s="96" t="s">
        <v>412</v>
      </c>
      <c r="H283" s="97" t="s">
        <v>480</v>
      </c>
      <c r="I283" s="97">
        <v>23</v>
      </c>
      <c r="J283" s="94" t="s">
        <v>2240</v>
      </c>
      <c r="K283" s="97" t="s">
        <v>561</v>
      </c>
      <c r="L283" s="97" t="s">
        <v>546</v>
      </c>
      <c r="M283" s="97" t="s">
        <v>2208</v>
      </c>
      <c r="N283" s="94" t="s">
        <v>2207</v>
      </c>
      <c r="O283" s="97" t="s">
        <v>35</v>
      </c>
      <c r="P283" s="98"/>
      <c r="Q283" s="92">
        <v>42588</v>
      </c>
      <c r="R283" s="93" t="s">
        <v>35</v>
      </c>
      <c r="S283" s="94" t="s">
        <v>35</v>
      </c>
      <c r="T283" s="93" t="s">
        <v>1500</v>
      </c>
      <c r="U283" s="93" t="s">
        <v>1498</v>
      </c>
      <c r="V283" s="93" t="s">
        <v>2192</v>
      </c>
      <c r="W283" s="95" t="s">
        <v>1918</v>
      </c>
      <c r="X283" s="96" t="s">
        <v>1475</v>
      </c>
      <c r="Y283" s="94" t="s">
        <v>1475</v>
      </c>
      <c r="Z283" s="97" t="s">
        <v>825</v>
      </c>
      <c r="AA283" s="97" t="s">
        <v>826</v>
      </c>
      <c r="AB283" s="97"/>
      <c r="AC283" s="99">
        <v>42342</v>
      </c>
      <c r="AD283" s="98" t="s">
        <v>1466</v>
      </c>
      <c r="AE283" s="100"/>
      <c r="AF283" s="101" t="s">
        <v>1209</v>
      </c>
      <c r="AG283" s="102" t="s">
        <v>1210</v>
      </c>
      <c r="AH283" s="102"/>
      <c r="AI283" s="102"/>
      <c r="AJ283" s="103"/>
      <c r="AK283" s="106">
        <v>494</v>
      </c>
      <c r="AL283" s="104" t="s">
        <v>2276</v>
      </c>
      <c r="AM283" s="104"/>
      <c r="AN283" s="104"/>
      <c r="AO283" s="104"/>
      <c r="AP283" s="105"/>
    </row>
    <row r="284" spans="1:42" ht="32.5" customHeight="1" x14ac:dyDescent="0.35">
      <c r="A284" s="91">
        <v>282</v>
      </c>
      <c r="B284" s="92">
        <v>42334</v>
      </c>
      <c r="C284" s="93" t="s">
        <v>36</v>
      </c>
      <c r="D284" s="94" t="s">
        <v>2041</v>
      </c>
      <c r="E284" s="93" t="s">
        <v>35</v>
      </c>
      <c r="F284" s="95" t="s">
        <v>231</v>
      </c>
      <c r="G284" s="96" t="s">
        <v>367</v>
      </c>
      <c r="H284" s="97"/>
      <c r="I284" s="97">
        <v>26</v>
      </c>
      <c r="J284" s="94" t="s">
        <v>2240</v>
      </c>
      <c r="K284" s="97" t="s">
        <v>548</v>
      </c>
      <c r="L284" s="97" t="s">
        <v>546</v>
      </c>
      <c r="M284" s="97" t="s">
        <v>556</v>
      </c>
      <c r="N284" s="94" t="s">
        <v>556</v>
      </c>
      <c r="O284" s="97" t="s">
        <v>39</v>
      </c>
      <c r="P284" s="98"/>
      <c r="Q284" s="92">
        <v>42591</v>
      </c>
      <c r="R284" s="93" t="s">
        <v>35</v>
      </c>
      <c r="S284" s="94" t="s">
        <v>35</v>
      </c>
      <c r="T284" s="93" t="s">
        <v>1500</v>
      </c>
      <c r="U284" s="93" t="s">
        <v>1498</v>
      </c>
      <c r="V284" s="93" t="s">
        <v>2186</v>
      </c>
      <c r="W284" s="95"/>
      <c r="X284" s="96" t="s">
        <v>1474</v>
      </c>
      <c r="Y284" s="94" t="s">
        <v>2150</v>
      </c>
      <c r="Z284" s="97" t="s">
        <v>856</v>
      </c>
      <c r="AA284" s="97" t="s">
        <v>857</v>
      </c>
      <c r="AB284" s="97"/>
      <c r="AC284" s="99"/>
      <c r="AD284" s="98"/>
      <c r="AE284" s="100"/>
      <c r="AF284" s="101" t="s">
        <v>1316</v>
      </c>
      <c r="AG284" s="102"/>
      <c r="AH284" s="102"/>
      <c r="AI284" s="102"/>
      <c r="AJ284" s="103"/>
      <c r="AK284" s="106">
        <v>1909</v>
      </c>
      <c r="AL284" s="104" t="s">
        <v>2276</v>
      </c>
      <c r="AM284" s="104"/>
      <c r="AN284" s="104"/>
      <c r="AO284" s="104"/>
      <c r="AP284" s="105"/>
    </row>
    <row r="285" spans="1:42" ht="32.5" customHeight="1" x14ac:dyDescent="0.35">
      <c r="A285" s="91">
        <v>283</v>
      </c>
      <c r="B285" s="92">
        <v>41515</v>
      </c>
      <c r="C285" s="93" t="s">
        <v>39</v>
      </c>
      <c r="D285" s="94" t="s">
        <v>2041</v>
      </c>
      <c r="E285" s="93" t="s">
        <v>115</v>
      </c>
      <c r="F285" s="95" t="s">
        <v>200</v>
      </c>
      <c r="G285" s="96" t="s">
        <v>329</v>
      </c>
      <c r="H285" s="97" t="s">
        <v>469</v>
      </c>
      <c r="I285" s="97">
        <v>52</v>
      </c>
      <c r="J285" s="94" t="s">
        <v>2050</v>
      </c>
      <c r="K285" s="97" t="s">
        <v>548</v>
      </c>
      <c r="L285" s="97" t="s">
        <v>546</v>
      </c>
      <c r="M285" s="97" t="s">
        <v>598</v>
      </c>
      <c r="N285" s="94" t="s">
        <v>2049</v>
      </c>
      <c r="O285" s="97" t="s">
        <v>674</v>
      </c>
      <c r="P285" s="98" t="s">
        <v>675</v>
      </c>
      <c r="Q285" s="92">
        <v>42592</v>
      </c>
      <c r="R285" s="93" t="s">
        <v>507</v>
      </c>
      <c r="S285" s="94" t="s">
        <v>2056</v>
      </c>
      <c r="T285" s="93" t="s">
        <v>1493</v>
      </c>
      <c r="U285" s="93" t="s">
        <v>1496</v>
      </c>
      <c r="V285" s="93" t="s">
        <v>1623</v>
      </c>
      <c r="W285" s="95" t="s">
        <v>1895</v>
      </c>
      <c r="X285" s="96" t="s">
        <v>1477</v>
      </c>
      <c r="Y285" s="94" t="s">
        <v>35</v>
      </c>
      <c r="Z285" s="97"/>
      <c r="AA285" s="97" t="s">
        <v>745</v>
      </c>
      <c r="AB285" s="97"/>
      <c r="AC285" s="99"/>
      <c r="AD285" s="98" t="s">
        <v>1441</v>
      </c>
      <c r="AE285" s="100"/>
      <c r="AF285" s="101" t="s">
        <v>1157</v>
      </c>
      <c r="AG285" s="102"/>
      <c r="AH285" s="102"/>
      <c r="AI285" s="102"/>
      <c r="AJ285" s="103"/>
      <c r="AK285" s="106">
        <v>244</v>
      </c>
      <c r="AL285" s="104" t="s">
        <v>2278</v>
      </c>
      <c r="AM285" s="104"/>
      <c r="AN285" s="104"/>
      <c r="AO285" s="104"/>
      <c r="AP285" s="105"/>
    </row>
    <row r="286" spans="1:42" ht="32.5" customHeight="1" x14ac:dyDescent="0.35">
      <c r="A286" s="91">
        <v>284</v>
      </c>
      <c r="B286" s="92">
        <v>41682</v>
      </c>
      <c r="C286" s="93" t="s">
        <v>39</v>
      </c>
      <c r="D286" s="94" t="s">
        <v>2041</v>
      </c>
      <c r="E286" s="93" t="s">
        <v>83</v>
      </c>
      <c r="F286" s="95" t="s">
        <v>166</v>
      </c>
      <c r="G286" s="96" t="s">
        <v>279</v>
      </c>
      <c r="H286" s="97" t="s">
        <v>437</v>
      </c>
      <c r="I286" s="97">
        <v>25</v>
      </c>
      <c r="J286" s="94" t="s">
        <v>2240</v>
      </c>
      <c r="K286" s="97" t="s">
        <v>548</v>
      </c>
      <c r="L286" s="97" t="s">
        <v>546</v>
      </c>
      <c r="M286" s="97" t="s">
        <v>571</v>
      </c>
      <c r="N286" s="94" t="s">
        <v>2052</v>
      </c>
      <c r="O286" s="97" t="s">
        <v>647</v>
      </c>
      <c r="P286" s="98"/>
      <c r="Q286" s="92">
        <v>42592</v>
      </c>
      <c r="R286" s="93" t="s">
        <v>509</v>
      </c>
      <c r="S286" s="94" t="s">
        <v>2056</v>
      </c>
      <c r="T286" s="93" t="s">
        <v>1493</v>
      </c>
      <c r="U286" s="93" t="s">
        <v>1494</v>
      </c>
      <c r="V286" s="93" t="s">
        <v>1741</v>
      </c>
      <c r="W286" s="95" t="s">
        <v>2014</v>
      </c>
      <c r="X286" s="96" t="s">
        <v>1474</v>
      </c>
      <c r="Y286" s="94" t="s">
        <v>2150</v>
      </c>
      <c r="Z286" s="97" t="s">
        <v>758</v>
      </c>
      <c r="AA286" s="97" t="s">
        <v>759</v>
      </c>
      <c r="AB286" s="97"/>
      <c r="AC286" s="99">
        <v>43030</v>
      </c>
      <c r="AD286" s="98" t="s">
        <v>1442</v>
      </c>
      <c r="AE286" s="100" t="s">
        <v>1434</v>
      </c>
      <c r="AF286" s="101" t="s">
        <v>1379</v>
      </c>
      <c r="AG286" s="102"/>
      <c r="AH286" s="102"/>
      <c r="AI286" s="102"/>
      <c r="AJ286" s="103"/>
      <c r="AK286" s="106">
        <v>1284</v>
      </c>
      <c r="AL286" s="104" t="s">
        <v>2278</v>
      </c>
      <c r="AM286" s="104"/>
      <c r="AN286" s="104"/>
      <c r="AO286" s="104"/>
      <c r="AP286" s="105"/>
    </row>
    <row r="287" spans="1:42" ht="32.5" customHeight="1" x14ac:dyDescent="0.35">
      <c r="A287" s="91">
        <v>285</v>
      </c>
      <c r="B287" s="108">
        <v>2015</v>
      </c>
      <c r="C287" s="93" t="s">
        <v>46</v>
      </c>
      <c r="D287" s="94" t="s">
        <v>2043</v>
      </c>
      <c r="E287" s="93" t="s">
        <v>73</v>
      </c>
      <c r="F287" s="95" t="s">
        <v>154</v>
      </c>
      <c r="G287" s="96" t="s">
        <v>263</v>
      </c>
      <c r="H287" s="97" t="s">
        <v>422</v>
      </c>
      <c r="I287" s="97" t="s">
        <v>35</v>
      </c>
      <c r="J287" s="94" t="s">
        <v>35</v>
      </c>
      <c r="K287" s="97" t="s">
        <v>561</v>
      </c>
      <c r="L287" s="97" t="s">
        <v>546</v>
      </c>
      <c r="M287" s="97" t="s">
        <v>35</v>
      </c>
      <c r="N287" s="94" t="s">
        <v>35</v>
      </c>
      <c r="O287" s="97" t="s">
        <v>46</v>
      </c>
      <c r="P287" s="98"/>
      <c r="Q287" s="92">
        <v>42593</v>
      </c>
      <c r="R287" s="93" t="s">
        <v>35</v>
      </c>
      <c r="S287" s="94" t="s">
        <v>35</v>
      </c>
      <c r="T287" s="93" t="s">
        <v>1500</v>
      </c>
      <c r="U287" s="93" t="s">
        <v>1498</v>
      </c>
      <c r="V287" s="93" t="s">
        <v>1759</v>
      </c>
      <c r="W287" s="95"/>
      <c r="X287" s="96" t="s">
        <v>1474</v>
      </c>
      <c r="Y287" s="94" t="s">
        <v>2150</v>
      </c>
      <c r="Z287" s="97" t="s">
        <v>734</v>
      </c>
      <c r="AA287" s="97" t="s">
        <v>735</v>
      </c>
      <c r="AB287" s="97"/>
      <c r="AC287" s="99">
        <v>43083</v>
      </c>
      <c r="AD287" s="98" t="s">
        <v>1436</v>
      </c>
      <c r="AE287" s="100"/>
      <c r="AF287" s="101" t="s">
        <v>932</v>
      </c>
      <c r="AG287" s="102"/>
      <c r="AH287" s="102"/>
      <c r="AI287" s="102"/>
      <c r="AJ287" s="103"/>
      <c r="AK287" s="106">
        <v>1950</v>
      </c>
      <c r="AL287" s="104" t="s">
        <v>2276</v>
      </c>
      <c r="AM287" s="104"/>
      <c r="AN287" s="104"/>
      <c r="AO287" s="104"/>
      <c r="AP287" s="105"/>
    </row>
    <row r="288" spans="1:42" ht="32.5" customHeight="1" x14ac:dyDescent="0.35">
      <c r="A288" s="91">
        <v>286</v>
      </c>
      <c r="B288" s="92">
        <v>42484</v>
      </c>
      <c r="C288" s="93" t="s">
        <v>40</v>
      </c>
      <c r="D288" s="94" t="s">
        <v>2041</v>
      </c>
      <c r="E288" s="93" t="s">
        <v>35</v>
      </c>
      <c r="F288" s="95" t="s">
        <v>243</v>
      </c>
      <c r="G288" s="96" t="s">
        <v>405</v>
      </c>
      <c r="H288" s="97" t="s">
        <v>499</v>
      </c>
      <c r="I288" s="97" t="s">
        <v>35</v>
      </c>
      <c r="J288" s="94" t="s">
        <v>35</v>
      </c>
      <c r="K288" s="97" t="s">
        <v>548</v>
      </c>
      <c r="L288" s="97" t="s">
        <v>546</v>
      </c>
      <c r="M288" s="97" t="s">
        <v>35</v>
      </c>
      <c r="N288" s="94" t="s">
        <v>35</v>
      </c>
      <c r="O288" s="97" t="s">
        <v>40</v>
      </c>
      <c r="P288" s="98"/>
      <c r="Q288" s="92">
        <v>42593</v>
      </c>
      <c r="R288" s="93" t="s">
        <v>534</v>
      </c>
      <c r="S288" s="94" t="s">
        <v>2055</v>
      </c>
      <c r="T288" s="93" t="s">
        <v>1493</v>
      </c>
      <c r="U288" s="93" t="s">
        <v>1503</v>
      </c>
      <c r="V288" s="93" t="s">
        <v>2118</v>
      </c>
      <c r="W288" s="95" t="s">
        <v>2033</v>
      </c>
      <c r="X288" s="96" t="s">
        <v>1474</v>
      </c>
      <c r="Y288" s="94" t="s">
        <v>2150</v>
      </c>
      <c r="Z288" s="97"/>
      <c r="AA288" s="97"/>
      <c r="AB288" s="97"/>
      <c r="AC288" s="99"/>
      <c r="AD288" s="98"/>
      <c r="AE288" s="100"/>
      <c r="AF288" s="101" t="s">
        <v>1420</v>
      </c>
      <c r="AG288" s="102" t="s">
        <v>1421</v>
      </c>
      <c r="AH288" s="102"/>
      <c r="AI288" s="102"/>
      <c r="AJ288" s="103"/>
      <c r="AK288" s="106">
        <v>1984</v>
      </c>
      <c r="AL288" s="104" t="s">
        <v>2278</v>
      </c>
      <c r="AM288" s="104"/>
      <c r="AN288" s="104"/>
      <c r="AO288" s="104"/>
      <c r="AP288" s="105"/>
    </row>
    <row r="289" spans="1:42" ht="32.5" customHeight="1" x14ac:dyDescent="0.35">
      <c r="A289" s="91">
        <v>287</v>
      </c>
      <c r="B289" s="92">
        <v>41553</v>
      </c>
      <c r="C289" s="93" t="s">
        <v>36</v>
      </c>
      <c r="D289" s="94" t="s">
        <v>2041</v>
      </c>
      <c r="E289" s="93" t="s">
        <v>77</v>
      </c>
      <c r="F289" s="95" t="s">
        <v>157</v>
      </c>
      <c r="G289" s="96" t="s">
        <v>350</v>
      </c>
      <c r="H289" s="97" t="s">
        <v>485</v>
      </c>
      <c r="I289" s="97">
        <v>18</v>
      </c>
      <c r="J289" s="94" t="s">
        <v>2240</v>
      </c>
      <c r="K289" s="97" t="s">
        <v>548</v>
      </c>
      <c r="L289" s="97" t="s">
        <v>546</v>
      </c>
      <c r="M289" s="97" t="s">
        <v>609</v>
      </c>
      <c r="N289" s="94" t="s">
        <v>556</v>
      </c>
      <c r="O289" s="97" t="s">
        <v>691</v>
      </c>
      <c r="P289" s="98"/>
      <c r="Q289" s="92">
        <v>42595</v>
      </c>
      <c r="R289" s="93" t="s">
        <v>35</v>
      </c>
      <c r="S289" s="94" t="s">
        <v>35</v>
      </c>
      <c r="T289" s="93" t="s">
        <v>1493</v>
      </c>
      <c r="U289" s="93" t="s">
        <v>1494</v>
      </c>
      <c r="V289" s="93" t="s">
        <v>1666</v>
      </c>
      <c r="W289" s="95" t="s">
        <v>2153</v>
      </c>
      <c r="X289" s="96" t="s">
        <v>1475</v>
      </c>
      <c r="Y289" s="94" t="s">
        <v>1475</v>
      </c>
      <c r="Z289" s="97" t="s">
        <v>741</v>
      </c>
      <c r="AA289" s="97" t="s">
        <v>833</v>
      </c>
      <c r="AB289" s="97"/>
      <c r="AC289" s="99">
        <v>42981</v>
      </c>
      <c r="AD289" s="98" t="s">
        <v>1451</v>
      </c>
      <c r="AE289" s="100"/>
      <c r="AF289" s="101" t="s">
        <v>1239</v>
      </c>
      <c r="AG289" s="102" t="s">
        <v>1240</v>
      </c>
      <c r="AH289" s="102" t="s">
        <v>1241</v>
      </c>
      <c r="AI289" s="102"/>
      <c r="AJ289" s="103"/>
      <c r="AK289" s="106">
        <v>389</v>
      </c>
      <c r="AL289" s="104" t="s">
        <v>2276</v>
      </c>
      <c r="AM289" s="104"/>
      <c r="AN289" s="104"/>
      <c r="AO289" s="104"/>
      <c r="AP289" s="105"/>
    </row>
    <row r="290" spans="1:42" ht="32.5" customHeight="1" x14ac:dyDescent="0.35">
      <c r="A290" s="91">
        <v>288</v>
      </c>
      <c r="B290" s="92">
        <v>41502</v>
      </c>
      <c r="C290" s="93" t="s">
        <v>36</v>
      </c>
      <c r="D290" s="94" t="s">
        <v>2041</v>
      </c>
      <c r="E290" s="93" t="s">
        <v>57</v>
      </c>
      <c r="F290" s="95" t="s">
        <v>224</v>
      </c>
      <c r="G290" s="96" t="s">
        <v>359</v>
      </c>
      <c r="H290" s="97" t="s">
        <v>491</v>
      </c>
      <c r="I290" s="97">
        <v>22</v>
      </c>
      <c r="J290" s="94" t="s">
        <v>2240</v>
      </c>
      <c r="K290" s="97" t="s">
        <v>548</v>
      </c>
      <c r="L290" s="97" t="s">
        <v>546</v>
      </c>
      <c r="M290" s="97" t="s">
        <v>613</v>
      </c>
      <c r="N290" s="94" t="s">
        <v>556</v>
      </c>
      <c r="O290" s="97" t="s">
        <v>42</v>
      </c>
      <c r="P290" s="98" t="s">
        <v>697</v>
      </c>
      <c r="Q290" s="92">
        <v>42598</v>
      </c>
      <c r="R290" s="93" t="s">
        <v>35</v>
      </c>
      <c r="S290" s="94" t="s">
        <v>35</v>
      </c>
      <c r="T290" s="93" t="s">
        <v>1493</v>
      </c>
      <c r="U290" s="93" t="s">
        <v>1494</v>
      </c>
      <c r="V290" s="93" t="s">
        <v>1700</v>
      </c>
      <c r="W290" s="95" t="s">
        <v>1968</v>
      </c>
      <c r="X290" s="96" t="s">
        <v>1474</v>
      </c>
      <c r="Y290" s="94" t="s">
        <v>2150</v>
      </c>
      <c r="Z290" s="97" t="s">
        <v>845</v>
      </c>
      <c r="AA290" s="97" t="s">
        <v>846</v>
      </c>
      <c r="AB290" s="97"/>
      <c r="AC290" s="99">
        <v>42996</v>
      </c>
      <c r="AD290" s="98" t="s">
        <v>1436</v>
      </c>
      <c r="AE290" s="100"/>
      <c r="AF290" s="101" t="s">
        <v>1297</v>
      </c>
      <c r="AG290" s="102" t="s">
        <v>1298</v>
      </c>
      <c r="AH290" s="102"/>
      <c r="AI290" s="102"/>
      <c r="AJ290" s="103"/>
      <c r="AK290" s="106">
        <v>217</v>
      </c>
      <c r="AL290" s="104" t="s">
        <v>2278</v>
      </c>
      <c r="AM290" s="104"/>
      <c r="AN290" s="104"/>
      <c r="AO290" s="104"/>
      <c r="AP290" s="105"/>
    </row>
    <row r="291" spans="1:42" ht="32.5" customHeight="1" x14ac:dyDescent="0.35">
      <c r="A291" s="91">
        <v>289</v>
      </c>
      <c r="B291" s="92" t="s">
        <v>34</v>
      </c>
      <c r="C291" s="93" t="s">
        <v>35</v>
      </c>
      <c r="D291" s="94" t="s">
        <v>35</v>
      </c>
      <c r="E291" s="93" t="s">
        <v>35</v>
      </c>
      <c r="F291" s="95" t="s">
        <v>35</v>
      </c>
      <c r="G291" s="96" t="s">
        <v>391</v>
      </c>
      <c r="H291" s="97"/>
      <c r="I291" s="97" t="s">
        <v>35</v>
      </c>
      <c r="J291" s="94" t="s">
        <v>35</v>
      </c>
      <c r="K291" s="97" t="s">
        <v>548</v>
      </c>
      <c r="L291" s="97" t="s">
        <v>546</v>
      </c>
      <c r="M291" s="97" t="s">
        <v>35</v>
      </c>
      <c r="N291" s="94" t="s">
        <v>35</v>
      </c>
      <c r="O291" s="97" t="s">
        <v>35</v>
      </c>
      <c r="P291" s="98"/>
      <c r="Q291" s="92">
        <v>42602</v>
      </c>
      <c r="R291" s="93" t="s">
        <v>544</v>
      </c>
      <c r="S291" s="94" t="s">
        <v>2055</v>
      </c>
      <c r="T291" s="93" t="s">
        <v>1493</v>
      </c>
      <c r="U291" s="93" t="s">
        <v>1496</v>
      </c>
      <c r="V291" s="93" t="s">
        <v>1737</v>
      </c>
      <c r="W291" s="95" t="s">
        <v>2012</v>
      </c>
      <c r="X291" s="96" t="s">
        <v>1479</v>
      </c>
      <c r="Y291" s="94" t="s">
        <v>35</v>
      </c>
      <c r="Z291" s="97"/>
      <c r="AA291" s="97"/>
      <c r="AB291" s="97"/>
      <c r="AC291" s="99"/>
      <c r="AD291" s="98"/>
      <c r="AE291" s="100"/>
      <c r="AF291" s="101" t="s">
        <v>1373</v>
      </c>
      <c r="AG291" s="102" t="s">
        <v>1374</v>
      </c>
      <c r="AH291" s="102"/>
      <c r="AI291" s="102"/>
      <c r="AJ291" s="103"/>
      <c r="AK291" s="106">
        <v>2327</v>
      </c>
      <c r="AL291" s="104" t="s">
        <v>2278</v>
      </c>
      <c r="AM291" s="104"/>
      <c r="AN291" s="104"/>
      <c r="AO291" s="104"/>
      <c r="AP291" s="105"/>
    </row>
    <row r="292" spans="1:42" ht="32.5" customHeight="1" x14ac:dyDescent="0.35">
      <c r="A292" s="91">
        <v>290</v>
      </c>
      <c r="B292" s="92">
        <v>41553</v>
      </c>
      <c r="C292" s="93" t="s">
        <v>36</v>
      </c>
      <c r="D292" s="94" t="s">
        <v>2041</v>
      </c>
      <c r="E292" s="93" t="s">
        <v>77</v>
      </c>
      <c r="F292" s="95" t="s">
        <v>157</v>
      </c>
      <c r="G292" s="96" t="s">
        <v>275</v>
      </c>
      <c r="H292" s="97" t="s">
        <v>433</v>
      </c>
      <c r="I292" s="97">
        <v>21</v>
      </c>
      <c r="J292" s="94" t="s">
        <v>2240</v>
      </c>
      <c r="K292" s="97" t="s">
        <v>548</v>
      </c>
      <c r="L292" s="97" t="s">
        <v>546</v>
      </c>
      <c r="M292" s="97" t="s">
        <v>568</v>
      </c>
      <c r="N292" s="94" t="s">
        <v>556</v>
      </c>
      <c r="O292" s="97" t="s">
        <v>644</v>
      </c>
      <c r="P292" s="98"/>
      <c r="Q292" s="92">
        <v>42603</v>
      </c>
      <c r="R292" s="93" t="s">
        <v>35</v>
      </c>
      <c r="S292" s="94" t="s">
        <v>35</v>
      </c>
      <c r="T292" s="93" t="s">
        <v>1493</v>
      </c>
      <c r="U292" s="93" t="s">
        <v>1494</v>
      </c>
      <c r="V292" s="93" t="s">
        <v>1547</v>
      </c>
      <c r="W292" s="95" t="s">
        <v>1802</v>
      </c>
      <c r="X292" s="96" t="s">
        <v>1475</v>
      </c>
      <c r="Y292" s="94" t="s">
        <v>1475</v>
      </c>
      <c r="Z292" s="97" t="s">
        <v>741</v>
      </c>
      <c r="AA292" s="97" t="s">
        <v>742</v>
      </c>
      <c r="AB292" s="97"/>
      <c r="AC292" s="99">
        <v>42981</v>
      </c>
      <c r="AD292" s="98" t="s">
        <v>1451</v>
      </c>
      <c r="AE292" s="100"/>
      <c r="AF292" s="101" t="s">
        <v>976</v>
      </c>
      <c r="AG292" s="102"/>
      <c r="AH292" s="102"/>
      <c r="AI292" s="102"/>
      <c r="AJ292" s="103"/>
      <c r="AK292" s="106">
        <v>296</v>
      </c>
      <c r="AL292" s="104" t="s">
        <v>2278</v>
      </c>
      <c r="AM292" s="104"/>
      <c r="AN292" s="104"/>
      <c r="AO292" s="104"/>
      <c r="AP292" s="105"/>
    </row>
    <row r="293" spans="1:42" ht="32.5" customHeight="1" x14ac:dyDescent="0.35">
      <c r="A293" s="91">
        <v>291</v>
      </c>
      <c r="B293" s="92">
        <v>41500</v>
      </c>
      <c r="C293" s="93" t="s">
        <v>36</v>
      </c>
      <c r="D293" s="94" t="s">
        <v>2041</v>
      </c>
      <c r="E293" s="93" t="s">
        <v>67</v>
      </c>
      <c r="F293" s="95" t="s">
        <v>147</v>
      </c>
      <c r="G293" s="96" t="s">
        <v>292</v>
      </c>
      <c r="H293" s="97"/>
      <c r="I293" s="99">
        <v>31363</v>
      </c>
      <c r="J293" s="94" t="s">
        <v>2241</v>
      </c>
      <c r="K293" s="97" t="s">
        <v>548</v>
      </c>
      <c r="L293" s="97" t="s">
        <v>546</v>
      </c>
      <c r="M293" s="97" t="s">
        <v>578</v>
      </c>
      <c r="N293" s="94" t="s">
        <v>611</v>
      </c>
      <c r="O293" s="97" t="s">
        <v>658</v>
      </c>
      <c r="P293" s="98"/>
      <c r="Q293" s="92">
        <v>42604</v>
      </c>
      <c r="R293" s="93" t="s">
        <v>35</v>
      </c>
      <c r="S293" s="94" t="s">
        <v>35</v>
      </c>
      <c r="T293" s="93" t="s">
        <v>1493</v>
      </c>
      <c r="U293" s="93" t="s">
        <v>1494</v>
      </c>
      <c r="V293" s="93" t="s">
        <v>2116</v>
      </c>
      <c r="W293" s="95" t="s">
        <v>1831</v>
      </c>
      <c r="X293" s="96" t="s">
        <v>1474</v>
      </c>
      <c r="Y293" s="94" t="s">
        <v>2150</v>
      </c>
      <c r="Z293" s="97" t="s">
        <v>722</v>
      </c>
      <c r="AA293" s="97" t="s">
        <v>723</v>
      </c>
      <c r="AB293" s="97"/>
      <c r="AC293" s="99">
        <v>43321</v>
      </c>
      <c r="AD293" s="98" t="s">
        <v>1456</v>
      </c>
      <c r="AE293" s="100"/>
      <c r="AF293" s="101" t="s">
        <v>1037</v>
      </c>
      <c r="AG293" s="102"/>
      <c r="AH293" s="102"/>
      <c r="AI293" s="102"/>
      <c r="AJ293" s="103"/>
      <c r="AK293" s="106">
        <v>96</v>
      </c>
      <c r="AL293" s="104" t="s">
        <v>2278</v>
      </c>
      <c r="AM293" s="104"/>
      <c r="AN293" s="104"/>
      <c r="AO293" s="104"/>
      <c r="AP293" s="105"/>
    </row>
    <row r="294" spans="1:42" ht="32.5" customHeight="1" x14ac:dyDescent="0.35">
      <c r="A294" s="91">
        <v>292</v>
      </c>
      <c r="B294" s="92">
        <v>42485</v>
      </c>
      <c r="C294" s="93" t="s">
        <v>39</v>
      </c>
      <c r="D294" s="94" t="s">
        <v>2041</v>
      </c>
      <c r="E294" s="93" t="s">
        <v>89</v>
      </c>
      <c r="F294" s="95" t="s">
        <v>170</v>
      </c>
      <c r="G294" s="96" t="s">
        <v>282</v>
      </c>
      <c r="H294" s="97" t="s">
        <v>282</v>
      </c>
      <c r="I294" s="97" t="s">
        <v>35</v>
      </c>
      <c r="J294" s="94" t="s">
        <v>35</v>
      </c>
      <c r="K294" s="97" t="s">
        <v>548</v>
      </c>
      <c r="L294" s="97" t="s">
        <v>546</v>
      </c>
      <c r="M294" s="97" t="s">
        <v>35</v>
      </c>
      <c r="N294" s="94" t="s">
        <v>35</v>
      </c>
      <c r="O294" s="97" t="s">
        <v>35</v>
      </c>
      <c r="P294" s="98"/>
      <c r="Q294" s="92">
        <v>42605</v>
      </c>
      <c r="R294" s="93" t="s">
        <v>519</v>
      </c>
      <c r="S294" s="94" t="s">
        <v>2057</v>
      </c>
      <c r="T294" s="93" t="s">
        <v>1493</v>
      </c>
      <c r="U294" s="93" t="s">
        <v>1504</v>
      </c>
      <c r="V294" s="93" t="s">
        <v>2111</v>
      </c>
      <c r="W294" s="95" t="s">
        <v>2110</v>
      </c>
      <c r="X294" s="96" t="s">
        <v>1474</v>
      </c>
      <c r="Y294" s="94" t="s">
        <v>2150</v>
      </c>
      <c r="Z294" s="97"/>
      <c r="AA294" s="97"/>
      <c r="AB294" s="97"/>
      <c r="AC294" s="99"/>
      <c r="AD294" s="98"/>
      <c r="AE294" s="100"/>
      <c r="AF294" s="101" t="s">
        <v>1006</v>
      </c>
      <c r="AG294" s="102" t="s">
        <v>1007</v>
      </c>
      <c r="AH294" s="102" t="s">
        <v>1008</v>
      </c>
      <c r="AI294" s="102" t="s">
        <v>1009</v>
      </c>
      <c r="AJ294" s="103"/>
      <c r="AK294" s="106">
        <v>1996</v>
      </c>
      <c r="AL294" s="104" t="s">
        <v>2276</v>
      </c>
      <c r="AM294" s="104"/>
      <c r="AN294" s="104"/>
      <c r="AO294" s="104"/>
      <c r="AP294" s="105"/>
    </row>
    <row r="295" spans="1:42" ht="32.5" customHeight="1" x14ac:dyDescent="0.35">
      <c r="A295" s="91">
        <v>293</v>
      </c>
      <c r="B295" s="92">
        <v>42495</v>
      </c>
      <c r="C295" s="93" t="s">
        <v>36</v>
      </c>
      <c r="D295" s="94" t="s">
        <v>2041</v>
      </c>
      <c r="E295" s="93" t="s">
        <v>74</v>
      </c>
      <c r="F295" s="95" t="s">
        <v>184</v>
      </c>
      <c r="G295" s="96" t="s">
        <v>302</v>
      </c>
      <c r="H295" s="97" t="s">
        <v>452</v>
      </c>
      <c r="I295" s="97" t="s">
        <v>35</v>
      </c>
      <c r="J295" s="94" t="s">
        <v>35</v>
      </c>
      <c r="K295" s="97" t="s">
        <v>548</v>
      </c>
      <c r="L295" s="97" t="s">
        <v>546</v>
      </c>
      <c r="M295" s="97" t="s">
        <v>35</v>
      </c>
      <c r="N295" s="94" t="s">
        <v>35</v>
      </c>
      <c r="O295" s="97" t="s">
        <v>35</v>
      </c>
      <c r="P295" s="98"/>
      <c r="Q295" s="92">
        <v>42607</v>
      </c>
      <c r="R295" s="93" t="s">
        <v>35</v>
      </c>
      <c r="S295" s="94" t="s">
        <v>35</v>
      </c>
      <c r="T295" s="93" t="s">
        <v>1493</v>
      </c>
      <c r="U295" s="93" t="s">
        <v>1498</v>
      </c>
      <c r="V295" s="93" t="s">
        <v>1584</v>
      </c>
      <c r="W295" s="95" t="s">
        <v>1845</v>
      </c>
      <c r="X295" s="96" t="s">
        <v>1474</v>
      </c>
      <c r="Y295" s="94" t="s">
        <v>2150</v>
      </c>
      <c r="Z295" s="97"/>
      <c r="AA295" s="97"/>
      <c r="AB295" s="97"/>
      <c r="AC295" s="99"/>
      <c r="AD295" s="98"/>
      <c r="AE295" s="100"/>
      <c r="AF295" s="101" t="s">
        <v>1065</v>
      </c>
      <c r="AG295" s="102" t="s">
        <v>1066</v>
      </c>
      <c r="AH295" s="102"/>
      <c r="AI295" s="102"/>
      <c r="AJ295" s="103"/>
      <c r="AK295" s="106">
        <v>2013</v>
      </c>
      <c r="AL295" s="104" t="s">
        <v>2276</v>
      </c>
      <c r="AM295" s="104"/>
      <c r="AN295" s="104"/>
      <c r="AO295" s="104"/>
      <c r="AP295" s="105"/>
    </row>
    <row r="296" spans="1:42" ht="32.5" customHeight="1" x14ac:dyDescent="0.35">
      <c r="A296" s="91">
        <v>294</v>
      </c>
      <c r="B296" s="92">
        <v>42567</v>
      </c>
      <c r="C296" s="93" t="s">
        <v>36</v>
      </c>
      <c r="D296" s="94" t="s">
        <v>2041</v>
      </c>
      <c r="E296" s="93" t="s">
        <v>86</v>
      </c>
      <c r="F296" s="95" t="s">
        <v>244</v>
      </c>
      <c r="G296" s="96" t="s">
        <v>408</v>
      </c>
      <c r="H296" s="97"/>
      <c r="I296" s="97" t="s">
        <v>35</v>
      </c>
      <c r="J296" s="94" t="s">
        <v>35</v>
      </c>
      <c r="K296" s="97" t="s">
        <v>548</v>
      </c>
      <c r="L296" s="97" t="s">
        <v>546</v>
      </c>
      <c r="M296" s="97" t="s">
        <v>35</v>
      </c>
      <c r="N296" s="94" t="s">
        <v>35</v>
      </c>
      <c r="O296" s="97" t="s">
        <v>35</v>
      </c>
      <c r="P296" s="98"/>
      <c r="Q296" s="92">
        <v>42607</v>
      </c>
      <c r="R296" s="93" t="s">
        <v>35</v>
      </c>
      <c r="S296" s="94" t="s">
        <v>35</v>
      </c>
      <c r="T296" s="93" t="s">
        <v>1493</v>
      </c>
      <c r="U296" s="93" t="s">
        <v>1494</v>
      </c>
      <c r="V296" s="93" t="s">
        <v>1756</v>
      </c>
      <c r="W296" s="95" t="s">
        <v>2230</v>
      </c>
      <c r="X296" s="96" t="s">
        <v>35</v>
      </c>
      <c r="Y296" s="94" t="s">
        <v>35</v>
      </c>
      <c r="Z296" s="97"/>
      <c r="AA296" s="97"/>
      <c r="AB296" s="97"/>
      <c r="AC296" s="99"/>
      <c r="AD296" s="98"/>
      <c r="AE296" s="100"/>
      <c r="AF296" s="101" t="s">
        <v>1430</v>
      </c>
      <c r="AG296" s="102" t="s">
        <v>867</v>
      </c>
      <c r="AH296" s="102"/>
      <c r="AI296" s="102"/>
      <c r="AJ296" s="103"/>
      <c r="AK296" s="106">
        <v>2019</v>
      </c>
      <c r="AL296" s="104" t="s">
        <v>2278</v>
      </c>
      <c r="AM296" s="104"/>
      <c r="AN296" s="104"/>
      <c r="AO296" s="104"/>
      <c r="AP296" s="105"/>
    </row>
    <row r="297" spans="1:42" ht="32.5" customHeight="1" x14ac:dyDescent="0.35">
      <c r="A297" s="91">
        <v>295</v>
      </c>
      <c r="B297" s="92">
        <v>42484</v>
      </c>
      <c r="C297" s="93" t="s">
        <v>36</v>
      </c>
      <c r="D297" s="94" t="s">
        <v>2041</v>
      </c>
      <c r="E297" s="93" t="s">
        <v>113</v>
      </c>
      <c r="F297" s="95" t="s">
        <v>197</v>
      </c>
      <c r="G297" s="96" t="s">
        <v>321</v>
      </c>
      <c r="H297" s="97" t="s">
        <v>465</v>
      </c>
      <c r="I297" s="97">
        <v>30</v>
      </c>
      <c r="J297" s="94" t="s">
        <v>2240</v>
      </c>
      <c r="K297" s="97" t="s">
        <v>548</v>
      </c>
      <c r="L297" s="97" t="s">
        <v>546</v>
      </c>
      <c r="M297" s="97" t="s">
        <v>593</v>
      </c>
      <c r="N297" s="94" t="s">
        <v>556</v>
      </c>
      <c r="O297" s="97" t="s">
        <v>36</v>
      </c>
      <c r="P297" s="98"/>
      <c r="Q297" s="92">
        <v>42608</v>
      </c>
      <c r="R297" s="93" t="s">
        <v>509</v>
      </c>
      <c r="S297" s="94" t="s">
        <v>2056</v>
      </c>
      <c r="T297" s="93" t="s">
        <v>1493</v>
      </c>
      <c r="U297" s="93" t="s">
        <v>1503</v>
      </c>
      <c r="V297" s="93" t="s">
        <v>1613</v>
      </c>
      <c r="W297" s="95" t="s">
        <v>1879</v>
      </c>
      <c r="X297" s="96" t="s">
        <v>1474</v>
      </c>
      <c r="Y297" s="94" t="s">
        <v>2150</v>
      </c>
      <c r="Z297" s="97"/>
      <c r="AA297" s="97" t="s">
        <v>800</v>
      </c>
      <c r="AB297" s="97"/>
      <c r="AC297" s="99"/>
      <c r="AD297" s="98"/>
      <c r="AE297" s="100"/>
      <c r="AF297" s="101" t="s">
        <v>1128</v>
      </c>
      <c r="AG297" s="102"/>
      <c r="AH297" s="102"/>
      <c r="AI297" s="102"/>
      <c r="AJ297" s="103"/>
      <c r="AK297" s="106">
        <v>1979</v>
      </c>
      <c r="AL297" s="104" t="s">
        <v>2278</v>
      </c>
      <c r="AM297" s="104"/>
      <c r="AN297" s="104"/>
      <c r="AO297" s="104"/>
      <c r="AP297" s="105"/>
    </row>
    <row r="298" spans="1:42" ht="32.5" customHeight="1" x14ac:dyDescent="0.35">
      <c r="A298" s="91">
        <v>296</v>
      </c>
      <c r="B298" s="92">
        <v>42495</v>
      </c>
      <c r="C298" s="93" t="s">
        <v>36</v>
      </c>
      <c r="D298" s="94" t="s">
        <v>2041</v>
      </c>
      <c r="E298" s="93" t="s">
        <v>74</v>
      </c>
      <c r="F298" s="95" t="s">
        <v>184</v>
      </c>
      <c r="G298" s="96" t="s">
        <v>302</v>
      </c>
      <c r="H298" s="97" t="s">
        <v>452</v>
      </c>
      <c r="I298" s="97" t="s">
        <v>35</v>
      </c>
      <c r="J298" s="94" t="s">
        <v>35</v>
      </c>
      <c r="K298" s="97" t="s">
        <v>548</v>
      </c>
      <c r="L298" s="97" t="s">
        <v>546</v>
      </c>
      <c r="M298" s="97" t="s">
        <v>35</v>
      </c>
      <c r="N298" s="94" t="s">
        <v>35</v>
      </c>
      <c r="O298" s="97" t="s">
        <v>35</v>
      </c>
      <c r="P298" s="98"/>
      <c r="Q298" s="92">
        <v>42610</v>
      </c>
      <c r="R298" s="93" t="s">
        <v>527</v>
      </c>
      <c r="S298" s="94" t="s">
        <v>2055</v>
      </c>
      <c r="T298" s="93" t="s">
        <v>1493</v>
      </c>
      <c r="U298" s="93" t="s">
        <v>1503</v>
      </c>
      <c r="V298" s="93" t="s">
        <v>1581</v>
      </c>
      <c r="W298" s="95" t="s">
        <v>1841</v>
      </c>
      <c r="X298" s="96" t="s">
        <v>1474</v>
      </c>
      <c r="Y298" s="94" t="s">
        <v>2150</v>
      </c>
      <c r="Z298" s="97"/>
      <c r="AA298" s="97"/>
      <c r="AB298" s="97"/>
      <c r="AC298" s="99"/>
      <c r="AD298" s="98"/>
      <c r="AE298" s="100"/>
      <c r="AF298" s="101" t="s">
        <v>1060</v>
      </c>
      <c r="AG298" s="102" t="s">
        <v>1061</v>
      </c>
      <c r="AH298" s="102"/>
      <c r="AI298" s="102"/>
      <c r="AJ298" s="103"/>
      <c r="AK298" s="106">
        <v>2014</v>
      </c>
      <c r="AL298" s="104" t="s">
        <v>2278</v>
      </c>
      <c r="AM298" s="104"/>
      <c r="AN298" s="104"/>
      <c r="AO298" s="104"/>
      <c r="AP298" s="105"/>
    </row>
    <row r="299" spans="1:42" ht="32.5" customHeight="1" x14ac:dyDescent="0.35">
      <c r="A299" s="91">
        <v>297</v>
      </c>
      <c r="B299" s="92" t="s">
        <v>35</v>
      </c>
      <c r="C299" s="93" t="s">
        <v>35</v>
      </c>
      <c r="D299" s="94" t="s">
        <v>35</v>
      </c>
      <c r="E299" s="93" t="s">
        <v>35</v>
      </c>
      <c r="F299" s="95" t="s">
        <v>35</v>
      </c>
      <c r="G299" s="96" t="s">
        <v>407</v>
      </c>
      <c r="H299" s="97"/>
      <c r="I299" s="97" t="s">
        <v>35</v>
      </c>
      <c r="J299" s="94" t="s">
        <v>35</v>
      </c>
      <c r="K299" s="97" t="s">
        <v>548</v>
      </c>
      <c r="L299" s="97" t="s">
        <v>546</v>
      </c>
      <c r="M299" s="97" t="s">
        <v>35</v>
      </c>
      <c r="N299" s="94" t="s">
        <v>35</v>
      </c>
      <c r="O299" s="97" t="s">
        <v>35</v>
      </c>
      <c r="P299" s="98"/>
      <c r="Q299" s="92">
        <v>42610</v>
      </c>
      <c r="R299" s="93" t="s">
        <v>35</v>
      </c>
      <c r="S299" s="94" t="s">
        <v>35</v>
      </c>
      <c r="T299" s="93" t="s">
        <v>1493</v>
      </c>
      <c r="U299" s="93" t="s">
        <v>1503</v>
      </c>
      <c r="V299" s="93" t="s">
        <v>2119</v>
      </c>
      <c r="W299" s="95" t="s">
        <v>2037</v>
      </c>
      <c r="X299" s="96" t="s">
        <v>35</v>
      </c>
      <c r="Y299" s="94" t="s">
        <v>35</v>
      </c>
      <c r="Z299" s="97"/>
      <c r="AA299" s="97"/>
      <c r="AB299" s="97"/>
      <c r="AC299" s="99"/>
      <c r="AD299" s="98"/>
      <c r="AE299" s="100"/>
      <c r="AF299" s="101" t="s">
        <v>1429</v>
      </c>
      <c r="AG299" s="102" t="s">
        <v>866</v>
      </c>
      <c r="AH299" s="102"/>
      <c r="AI299" s="102"/>
      <c r="AJ299" s="103"/>
      <c r="AK299" s="106">
        <v>2376</v>
      </c>
      <c r="AL299" s="104" t="s">
        <v>2278</v>
      </c>
      <c r="AM299" s="104"/>
      <c r="AN299" s="104"/>
      <c r="AO299" s="104"/>
      <c r="AP299" s="105"/>
    </row>
    <row r="300" spans="1:42" ht="32.5" customHeight="1" x14ac:dyDescent="0.35">
      <c r="A300" s="91">
        <v>298</v>
      </c>
      <c r="B300" s="92">
        <v>41553</v>
      </c>
      <c r="C300" s="93" t="s">
        <v>36</v>
      </c>
      <c r="D300" s="94" t="s">
        <v>2041</v>
      </c>
      <c r="E300" s="93" t="s">
        <v>77</v>
      </c>
      <c r="F300" s="95" t="s">
        <v>157</v>
      </c>
      <c r="G300" s="96" t="s">
        <v>350</v>
      </c>
      <c r="H300" s="97" t="s">
        <v>485</v>
      </c>
      <c r="I300" s="97">
        <v>18</v>
      </c>
      <c r="J300" s="94" t="s">
        <v>2240</v>
      </c>
      <c r="K300" s="97" t="s">
        <v>548</v>
      </c>
      <c r="L300" s="97" t="s">
        <v>546</v>
      </c>
      <c r="M300" s="97" t="s">
        <v>609</v>
      </c>
      <c r="N300" s="94" t="s">
        <v>556</v>
      </c>
      <c r="O300" s="97" t="s">
        <v>691</v>
      </c>
      <c r="P300" s="98"/>
      <c r="Q300" s="92">
        <v>42611</v>
      </c>
      <c r="R300" s="93" t="s">
        <v>516</v>
      </c>
      <c r="S300" s="94" t="s">
        <v>2056</v>
      </c>
      <c r="T300" s="93" t="s">
        <v>1493</v>
      </c>
      <c r="U300" s="93" t="s">
        <v>1503</v>
      </c>
      <c r="V300" s="93" t="s">
        <v>1671</v>
      </c>
      <c r="W300" s="95" t="s">
        <v>1938</v>
      </c>
      <c r="X300" s="96" t="s">
        <v>1475</v>
      </c>
      <c r="Y300" s="94" t="s">
        <v>1475</v>
      </c>
      <c r="Z300" s="97" t="s">
        <v>741</v>
      </c>
      <c r="AA300" s="97" t="s">
        <v>833</v>
      </c>
      <c r="AB300" s="97"/>
      <c r="AC300" s="99">
        <v>42981</v>
      </c>
      <c r="AD300" s="98" t="s">
        <v>1451</v>
      </c>
      <c r="AE300" s="100"/>
      <c r="AF300" s="101" t="s">
        <v>1248</v>
      </c>
      <c r="AG300" s="102"/>
      <c r="AH300" s="102"/>
      <c r="AI300" s="102"/>
      <c r="AJ300" s="103"/>
      <c r="AK300" s="106">
        <v>390</v>
      </c>
      <c r="AL300" s="104" t="s">
        <v>2278</v>
      </c>
      <c r="AM300" s="104"/>
      <c r="AN300" s="104"/>
      <c r="AO300" s="104"/>
      <c r="AP300" s="105"/>
    </row>
    <row r="301" spans="1:42" ht="32.5" customHeight="1" x14ac:dyDescent="0.35">
      <c r="A301" s="91">
        <v>299</v>
      </c>
      <c r="B301" s="92">
        <v>41664</v>
      </c>
      <c r="C301" s="93" t="s">
        <v>37</v>
      </c>
      <c r="D301" s="94" t="s">
        <v>2042</v>
      </c>
      <c r="E301" s="93" t="s">
        <v>76</v>
      </c>
      <c r="F301" s="95" t="s">
        <v>156</v>
      </c>
      <c r="G301" s="96" t="s">
        <v>265</v>
      </c>
      <c r="H301" s="97" t="s">
        <v>424</v>
      </c>
      <c r="I301" s="97" t="s">
        <v>35</v>
      </c>
      <c r="J301" s="94" t="s">
        <v>35</v>
      </c>
      <c r="K301" s="97" t="s">
        <v>548</v>
      </c>
      <c r="L301" s="97" t="s">
        <v>546</v>
      </c>
      <c r="M301" s="97" t="s">
        <v>563</v>
      </c>
      <c r="N301" s="94" t="s">
        <v>556</v>
      </c>
      <c r="O301" s="97" t="s">
        <v>638</v>
      </c>
      <c r="P301" s="98" t="s">
        <v>639</v>
      </c>
      <c r="Q301" s="92">
        <v>42614</v>
      </c>
      <c r="R301" s="93" t="s">
        <v>35</v>
      </c>
      <c r="S301" s="94" t="s">
        <v>35</v>
      </c>
      <c r="T301" s="93" t="s">
        <v>1493</v>
      </c>
      <c r="U301" s="93" t="s">
        <v>1503</v>
      </c>
      <c r="V301" s="93" t="s">
        <v>1530</v>
      </c>
      <c r="W301" s="95" t="s">
        <v>1787</v>
      </c>
      <c r="X301" s="96" t="s">
        <v>1475</v>
      </c>
      <c r="Y301" s="94" t="s">
        <v>1475</v>
      </c>
      <c r="Z301" s="97" t="s">
        <v>738</v>
      </c>
      <c r="AA301" s="97" t="s">
        <v>739</v>
      </c>
      <c r="AB301" s="97"/>
      <c r="AC301" s="99">
        <v>41813</v>
      </c>
      <c r="AD301" s="98" t="s">
        <v>1446</v>
      </c>
      <c r="AE301" s="100"/>
      <c r="AF301" s="101" t="s">
        <v>947</v>
      </c>
      <c r="AG301" s="102"/>
      <c r="AH301" s="102"/>
      <c r="AI301" s="102"/>
      <c r="AJ301" s="103"/>
      <c r="AK301" s="106">
        <v>1240</v>
      </c>
      <c r="AL301" s="104" t="s">
        <v>2278</v>
      </c>
      <c r="AM301" s="104"/>
      <c r="AN301" s="104"/>
      <c r="AO301" s="104"/>
      <c r="AP301" s="105"/>
    </row>
    <row r="302" spans="1:42" ht="32.5" customHeight="1" x14ac:dyDescent="0.35">
      <c r="A302" s="91">
        <v>300</v>
      </c>
      <c r="B302" s="92">
        <v>41743</v>
      </c>
      <c r="C302" s="93" t="s">
        <v>37</v>
      </c>
      <c r="D302" s="94" t="s">
        <v>2042</v>
      </c>
      <c r="E302" s="93" t="s">
        <v>90</v>
      </c>
      <c r="F302" s="95" t="s">
        <v>216</v>
      </c>
      <c r="G302" s="96" t="s">
        <v>349</v>
      </c>
      <c r="H302" s="97" t="s">
        <v>484</v>
      </c>
      <c r="I302" s="97">
        <v>27</v>
      </c>
      <c r="J302" s="94" t="s">
        <v>2240</v>
      </c>
      <c r="K302" s="97" t="s">
        <v>548</v>
      </c>
      <c r="L302" s="97" t="s">
        <v>546</v>
      </c>
      <c r="M302" s="97" t="s">
        <v>608</v>
      </c>
      <c r="N302" s="94" t="s">
        <v>2046</v>
      </c>
      <c r="O302" s="97" t="s">
        <v>35</v>
      </c>
      <c r="P302" s="98"/>
      <c r="Q302" s="92">
        <v>42614</v>
      </c>
      <c r="R302" s="93" t="s">
        <v>35</v>
      </c>
      <c r="S302" s="94" t="s">
        <v>35</v>
      </c>
      <c r="T302" s="93" t="s">
        <v>1519</v>
      </c>
      <c r="U302" s="93" t="s">
        <v>1498</v>
      </c>
      <c r="V302" s="93" t="s">
        <v>1930</v>
      </c>
      <c r="W302" s="95"/>
      <c r="X302" s="96" t="s">
        <v>1475</v>
      </c>
      <c r="Y302" s="94" t="s">
        <v>1475</v>
      </c>
      <c r="Z302" s="97" t="s">
        <v>831</v>
      </c>
      <c r="AA302" s="97" t="s">
        <v>832</v>
      </c>
      <c r="AB302" s="97"/>
      <c r="AC302" s="99">
        <v>42023</v>
      </c>
      <c r="AD302" s="98" t="s">
        <v>1468</v>
      </c>
      <c r="AE302" s="100"/>
      <c r="AF302" s="101" t="s">
        <v>1231</v>
      </c>
      <c r="AG302" s="102"/>
      <c r="AH302" s="102"/>
      <c r="AI302" s="102"/>
      <c r="AJ302" s="103"/>
      <c r="AK302" s="106">
        <v>1432</v>
      </c>
      <c r="AL302" s="104" t="s">
        <v>2276</v>
      </c>
      <c r="AM302" s="104"/>
      <c r="AN302" s="104"/>
      <c r="AO302" s="104"/>
      <c r="AP302" s="105"/>
    </row>
    <row r="303" spans="1:42" ht="32.5" customHeight="1" x14ac:dyDescent="0.35">
      <c r="A303" s="91">
        <v>301</v>
      </c>
      <c r="B303" s="92">
        <v>42334</v>
      </c>
      <c r="C303" s="93" t="s">
        <v>36</v>
      </c>
      <c r="D303" s="94" t="s">
        <v>2041</v>
      </c>
      <c r="E303" s="93" t="s">
        <v>35</v>
      </c>
      <c r="F303" s="95" t="s">
        <v>231</v>
      </c>
      <c r="G303" s="96" t="s">
        <v>367</v>
      </c>
      <c r="H303" s="97"/>
      <c r="I303" s="97">
        <v>26</v>
      </c>
      <c r="J303" s="94" t="s">
        <v>2240</v>
      </c>
      <c r="K303" s="97" t="s">
        <v>548</v>
      </c>
      <c r="L303" s="97" t="s">
        <v>546</v>
      </c>
      <c r="M303" s="97" t="s">
        <v>556</v>
      </c>
      <c r="N303" s="94" t="s">
        <v>556</v>
      </c>
      <c r="O303" s="97" t="s">
        <v>39</v>
      </c>
      <c r="P303" s="98"/>
      <c r="Q303" s="92">
        <v>42614</v>
      </c>
      <c r="R303" s="93" t="s">
        <v>35</v>
      </c>
      <c r="S303" s="94" t="s">
        <v>35</v>
      </c>
      <c r="T303" s="93" t="s">
        <v>1500</v>
      </c>
      <c r="U303" s="93" t="s">
        <v>1498</v>
      </c>
      <c r="V303" s="93" t="s">
        <v>2174</v>
      </c>
      <c r="W303" s="95"/>
      <c r="X303" s="96" t="s">
        <v>1474</v>
      </c>
      <c r="Y303" s="94" t="s">
        <v>2150</v>
      </c>
      <c r="Z303" s="97" t="s">
        <v>856</v>
      </c>
      <c r="AA303" s="97" t="s">
        <v>857</v>
      </c>
      <c r="AB303" s="97"/>
      <c r="AC303" s="99"/>
      <c r="AD303" s="98"/>
      <c r="AE303" s="100"/>
      <c r="AF303" s="101" t="s">
        <v>1319</v>
      </c>
      <c r="AG303" s="102"/>
      <c r="AH303" s="102"/>
      <c r="AI303" s="102"/>
      <c r="AJ303" s="103"/>
      <c r="AK303" s="106">
        <v>1910</v>
      </c>
      <c r="AL303" s="104" t="s">
        <v>2276</v>
      </c>
      <c r="AM303" s="104"/>
      <c r="AN303" s="104"/>
      <c r="AO303" s="104"/>
      <c r="AP303" s="105"/>
    </row>
    <row r="304" spans="1:42" ht="32.5" customHeight="1" x14ac:dyDescent="0.35">
      <c r="A304" s="91">
        <v>302</v>
      </c>
      <c r="B304" s="92">
        <v>41863</v>
      </c>
      <c r="C304" s="93" t="s">
        <v>45</v>
      </c>
      <c r="D304" s="94" t="s">
        <v>2042</v>
      </c>
      <c r="E304" s="93" t="s">
        <v>103</v>
      </c>
      <c r="F304" s="95" t="s">
        <v>185</v>
      </c>
      <c r="G304" s="96" t="s">
        <v>303</v>
      </c>
      <c r="H304" s="97" t="s">
        <v>453</v>
      </c>
      <c r="I304" s="97">
        <v>21</v>
      </c>
      <c r="J304" s="94" t="s">
        <v>2240</v>
      </c>
      <c r="K304" s="97" t="s">
        <v>548</v>
      </c>
      <c r="L304" s="97" t="s">
        <v>546</v>
      </c>
      <c r="M304" s="97" t="s">
        <v>584</v>
      </c>
      <c r="N304" s="94" t="s">
        <v>556</v>
      </c>
      <c r="O304" s="97" t="s">
        <v>45</v>
      </c>
      <c r="P304" s="98"/>
      <c r="Q304" s="92">
        <v>42615</v>
      </c>
      <c r="R304" s="93" t="s">
        <v>35</v>
      </c>
      <c r="S304" s="94" t="s">
        <v>35</v>
      </c>
      <c r="T304" s="93" t="s">
        <v>1493</v>
      </c>
      <c r="U304" s="93" t="s">
        <v>1496</v>
      </c>
      <c r="V304" s="93" t="s">
        <v>1585</v>
      </c>
      <c r="W304" s="95" t="s">
        <v>1846</v>
      </c>
      <c r="X304" s="96" t="s">
        <v>1475</v>
      </c>
      <c r="Y304" s="94" t="s">
        <v>1475</v>
      </c>
      <c r="Z304" s="97" t="s">
        <v>779</v>
      </c>
      <c r="AA304" s="97" t="s">
        <v>780</v>
      </c>
      <c r="AB304" s="97"/>
      <c r="AC304" s="99">
        <v>42632</v>
      </c>
      <c r="AD304" s="98" t="s">
        <v>1459</v>
      </c>
      <c r="AE304" s="100"/>
      <c r="AF304" s="101" t="s">
        <v>1067</v>
      </c>
      <c r="AG304" s="102" t="s">
        <v>1068</v>
      </c>
      <c r="AH304" s="102" t="s">
        <v>1069</v>
      </c>
      <c r="AI304" s="102"/>
      <c r="AJ304" s="103"/>
      <c r="AK304" s="106">
        <v>1626</v>
      </c>
      <c r="AL304" s="104" t="s">
        <v>2278</v>
      </c>
      <c r="AM304" s="104"/>
      <c r="AN304" s="104"/>
      <c r="AO304" s="104"/>
      <c r="AP304" s="105"/>
    </row>
    <row r="305" spans="1:42" ht="32.5" customHeight="1" x14ac:dyDescent="0.35">
      <c r="A305" s="91">
        <v>303</v>
      </c>
      <c r="B305" s="92">
        <v>41604</v>
      </c>
      <c r="C305" s="93" t="s">
        <v>36</v>
      </c>
      <c r="D305" s="94" t="s">
        <v>2041</v>
      </c>
      <c r="E305" s="93" t="s">
        <v>99</v>
      </c>
      <c r="F305" s="95" t="s">
        <v>179</v>
      </c>
      <c r="G305" s="96" t="s">
        <v>297</v>
      </c>
      <c r="H305" s="97" t="s">
        <v>450</v>
      </c>
      <c r="I305" s="99">
        <v>34475</v>
      </c>
      <c r="J305" s="94" t="s">
        <v>2240</v>
      </c>
      <c r="K305" s="97" t="s">
        <v>548</v>
      </c>
      <c r="L305" s="97" t="s">
        <v>546</v>
      </c>
      <c r="M305" s="97" t="s">
        <v>35</v>
      </c>
      <c r="N305" s="94" t="s">
        <v>35</v>
      </c>
      <c r="O305" s="97" t="s">
        <v>661</v>
      </c>
      <c r="P305" s="98"/>
      <c r="Q305" s="92">
        <v>42617</v>
      </c>
      <c r="R305" s="93" t="s">
        <v>35</v>
      </c>
      <c r="S305" s="94" t="s">
        <v>35</v>
      </c>
      <c r="T305" s="93" t="s">
        <v>1493</v>
      </c>
      <c r="U305" s="93" t="s">
        <v>1496</v>
      </c>
      <c r="V305" s="93" t="s">
        <v>2120</v>
      </c>
      <c r="W305" s="95" t="s">
        <v>2219</v>
      </c>
      <c r="X305" s="96" t="s">
        <v>1475</v>
      </c>
      <c r="Y305" s="94" t="s">
        <v>1475</v>
      </c>
      <c r="Z305" s="97" t="s">
        <v>772</v>
      </c>
      <c r="AA305" s="97" t="s">
        <v>773</v>
      </c>
      <c r="AB305" s="97" t="s">
        <v>774</v>
      </c>
      <c r="AC305" s="99">
        <v>42058</v>
      </c>
      <c r="AD305" s="98" t="s">
        <v>1457</v>
      </c>
      <c r="AE305" s="100"/>
      <c r="AF305" s="101" t="s">
        <v>1047</v>
      </c>
      <c r="AG305" s="102"/>
      <c r="AH305" s="102"/>
      <c r="AI305" s="102"/>
      <c r="AJ305" s="103"/>
      <c r="AK305" s="106">
        <v>511</v>
      </c>
      <c r="AL305" s="104" t="s">
        <v>2278</v>
      </c>
      <c r="AM305" s="104"/>
      <c r="AN305" s="104"/>
      <c r="AO305" s="104"/>
      <c r="AP305" s="105"/>
    </row>
    <row r="306" spans="1:42" ht="32.5" customHeight="1" x14ac:dyDescent="0.35">
      <c r="A306" s="91">
        <v>304</v>
      </c>
      <c r="B306" s="92">
        <v>42482</v>
      </c>
      <c r="C306" s="93" t="s">
        <v>39</v>
      </c>
      <c r="D306" s="94" t="s">
        <v>2041</v>
      </c>
      <c r="E306" s="93" t="s">
        <v>124</v>
      </c>
      <c r="F306" s="95" t="s">
        <v>211</v>
      </c>
      <c r="G306" s="96" t="s">
        <v>344</v>
      </c>
      <c r="H306" s="97" t="s">
        <v>478</v>
      </c>
      <c r="I306" s="97">
        <v>34</v>
      </c>
      <c r="J306" s="94" t="s">
        <v>2241</v>
      </c>
      <c r="K306" s="97" t="s">
        <v>548</v>
      </c>
      <c r="L306" s="97" t="s">
        <v>546</v>
      </c>
      <c r="M306" s="97" t="s">
        <v>582</v>
      </c>
      <c r="N306" s="94" t="s">
        <v>2048</v>
      </c>
      <c r="O306" s="97" t="s">
        <v>686</v>
      </c>
      <c r="P306" s="98"/>
      <c r="Q306" s="92">
        <v>42617</v>
      </c>
      <c r="R306" s="93" t="s">
        <v>35</v>
      </c>
      <c r="S306" s="94" t="s">
        <v>35</v>
      </c>
      <c r="T306" s="93" t="s">
        <v>1493</v>
      </c>
      <c r="U306" s="93" t="s">
        <v>1529</v>
      </c>
      <c r="V306" s="93" t="s">
        <v>1643</v>
      </c>
      <c r="W306" s="95" t="s">
        <v>1914</v>
      </c>
      <c r="X306" s="96" t="s">
        <v>1474</v>
      </c>
      <c r="Y306" s="94" t="s">
        <v>2150</v>
      </c>
      <c r="Z306" s="97"/>
      <c r="AA306" s="97"/>
      <c r="AB306" s="97"/>
      <c r="AC306" s="99"/>
      <c r="AD306" s="98"/>
      <c r="AE306" s="100"/>
      <c r="AF306" s="101" t="s">
        <v>1200</v>
      </c>
      <c r="AG306" s="102"/>
      <c r="AH306" s="102"/>
      <c r="AI306" s="102"/>
      <c r="AJ306" s="103"/>
      <c r="AK306" s="106">
        <v>1974</v>
      </c>
      <c r="AL306" s="104" t="s">
        <v>2278</v>
      </c>
      <c r="AM306" s="104"/>
      <c r="AN306" s="104"/>
      <c r="AO306" s="104"/>
      <c r="AP306" s="105"/>
    </row>
    <row r="307" spans="1:42" ht="32.5" customHeight="1" x14ac:dyDescent="0.35">
      <c r="A307" s="91">
        <v>305</v>
      </c>
      <c r="B307" s="108">
        <v>2015</v>
      </c>
      <c r="C307" s="93" t="s">
        <v>46</v>
      </c>
      <c r="D307" s="94" t="s">
        <v>2043</v>
      </c>
      <c r="E307" s="93" t="s">
        <v>73</v>
      </c>
      <c r="F307" s="95" t="s">
        <v>154</v>
      </c>
      <c r="G307" s="96" t="s">
        <v>263</v>
      </c>
      <c r="H307" s="97" t="s">
        <v>422</v>
      </c>
      <c r="I307" s="97" t="s">
        <v>35</v>
      </c>
      <c r="J307" s="94" t="s">
        <v>35</v>
      </c>
      <c r="K307" s="97" t="s">
        <v>561</v>
      </c>
      <c r="L307" s="97" t="s">
        <v>546</v>
      </c>
      <c r="M307" s="97" t="s">
        <v>35</v>
      </c>
      <c r="N307" s="94" t="s">
        <v>35</v>
      </c>
      <c r="O307" s="97" t="s">
        <v>46</v>
      </c>
      <c r="P307" s="98"/>
      <c r="Q307" s="92">
        <v>42618</v>
      </c>
      <c r="R307" s="93" t="s">
        <v>35</v>
      </c>
      <c r="S307" s="94" t="s">
        <v>35</v>
      </c>
      <c r="T307" s="93" t="s">
        <v>1493</v>
      </c>
      <c r="U307" s="93" t="s">
        <v>1498</v>
      </c>
      <c r="V307" s="93" t="s">
        <v>2140</v>
      </c>
      <c r="W307" s="95" t="s">
        <v>2139</v>
      </c>
      <c r="X307" s="96" t="s">
        <v>1474</v>
      </c>
      <c r="Y307" s="94" t="s">
        <v>2150</v>
      </c>
      <c r="Z307" s="97" t="s">
        <v>734</v>
      </c>
      <c r="AA307" s="97" t="s">
        <v>735</v>
      </c>
      <c r="AB307" s="97"/>
      <c r="AC307" s="99">
        <v>43083</v>
      </c>
      <c r="AD307" s="98" t="s">
        <v>1436</v>
      </c>
      <c r="AE307" s="100"/>
      <c r="AF307" s="101" t="s">
        <v>933</v>
      </c>
      <c r="AG307" s="102"/>
      <c r="AH307" s="102"/>
      <c r="AI307" s="102"/>
      <c r="AJ307" s="103"/>
      <c r="AK307" s="106">
        <v>1942</v>
      </c>
      <c r="AL307" s="104" t="s">
        <v>2276</v>
      </c>
      <c r="AM307" s="104"/>
      <c r="AN307" s="104"/>
      <c r="AO307" s="104"/>
      <c r="AP307" s="105"/>
    </row>
    <row r="308" spans="1:42" ht="32.5" customHeight="1" x14ac:dyDescent="0.35">
      <c r="A308" s="91">
        <v>306</v>
      </c>
      <c r="B308" s="92">
        <v>42484</v>
      </c>
      <c r="C308" s="93" t="s">
        <v>40</v>
      </c>
      <c r="D308" s="94" t="s">
        <v>2041</v>
      </c>
      <c r="E308" s="93" t="s">
        <v>35</v>
      </c>
      <c r="F308" s="95" t="s">
        <v>243</v>
      </c>
      <c r="G308" s="96" t="s">
        <v>405</v>
      </c>
      <c r="H308" s="97" t="s">
        <v>499</v>
      </c>
      <c r="I308" s="97" t="s">
        <v>35</v>
      </c>
      <c r="J308" s="94" t="s">
        <v>35</v>
      </c>
      <c r="K308" s="97" t="s">
        <v>548</v>
      </c>
      <c r="L308" s="97" t="s">
        <v>546</v>
      </c>
      <c r="M308" s="97" t="s">
        <v>35</v>
      </c>
      <c r="N308" s="94" t="s">
        <v>35</v>
      </c>
      <c r="O308" s="97" t="s">
        <v>40</v>
      </c>
      <c r="P308" s="98"/>
      <c r="Q308" s="92">
        <v>42618</v>
      </c>
      <c r="R308" s="93" t="s">
        <v>534</v>
      </c>
      <c r="S308" s="94" t="s">
        <v>2055</v>
      </c>
      <c r="T308" s="93" t="s">
        <v>1493</v>
      </c>
      <c r="U308" s="93" t="s">
        <v>1494</v>
      </c>
      <c r="V308" s="93" t="s">
        <v>1751</v>
      </c>
      <c r="W308" s="95" t="s">
        <v>2158</v>
      </c>
      <c r="X308" s="96" t="s">
        <v>1474</v>
      </c>
      <c r="Y308" s="94" t="s">
        <v>2150</v>
      </c>
      <c r="Z308" s="97"/>
      <c r="AA308" s="97"/>
      <c r="AB308" s="97"/>
      <c r="AC308" s="99"/>
      <c r="AD308" s="98"/>
      <c r="AE308" s="100"/>
      <c r="AF308" s="101" t="s">
        <v>1418</v>
      </c>
      <c r="AG308" s="102" t="s">
        <v>1419</v>
      </c>
      <c r="AH308" s="102"/>
      <c r="AI308" s="102"/>
      <c r="AJ308" s="103"/>
      <c r="AK308" s="106">
        <v>1985</v>
      </c>
      <c r="AL308" s="104" t="s">
        <v>2278</v>
      </c>
      <c r="AM308" s="104"/>
      <c r="AN308" s="104"/>
      <c r="AO308" s="104"/>
      <c r="AP308" s="105"/>
    </row>
    <row r="309" spans="1:42" ht="32.5" customHeight="1" x14ac:dyDescent="0.35">
      <c r="A309" s="91">
        <v>307</v>
      </c>
      <c r="B309" s="92" t="s">
        <v>34</v>
      </c>
      <c r="C309" s="93" t="s">
        <v>35</v>
      </c>
      <c r="D309" s="94" t="s">
        <v>35</v>
      </c>
      <c r="E309" s="93" t="s">
        <v>35</v>
      </c>
      <c r="F309" s="95" t="s">
        <v>35</v>
      </c>
      <c r="G309" s="96" t="s">
        <v>388</v>
      </c>
      <c r="H309" s="97"/>
      <c r="I309" s="97" t="s">
        <v>35</v>
      </c>
      <c r="J309" s="94" t="s">
        <v>35</v>
      </c>
      <c r="K309" s="97" t="s">
        <v>548</v>
      </c>
      <c r="L309" s="97" t="s">
        <v>546</v>
      </c>
      <c r="M309" s="97" t="s">
        <v>35</v>
      </c>
      <c r="N309" s="94" t="s">
        <v>35</v>
      </c>
      <c r="O309" s="97" t="s">
        <v>35</v>
      </c>
      <c r="P309" s="98"/>
      <c r="Q309" s="92">
        <v>42619</v>
      </c>
      <c r="R309" s="93" t="s">
        <v>542</v>
      </c>
      <c r="S309" s="94" t="s">
        <v>2055</v>
      </c>
      <c r="T309" s="93" t="s">
        <v>1493</v>
      </c>
      <c r="U309" s="93" t="s">
        <v>1496</v>
      </c>
      <c r="V309" s="93" t="s">
        <v>2123</v>
      </c>
      <c r="W309" s="95" t="s">
        <v>2009</v>
      </c>
      <c r="X309" s="96" t="s">
        <v>1479</v>
      </c>
      <c r="Y309" s="94" t="s">
        <v>35</v>
      </c>
      <c r="Z309" s="97"/>
      <c r="AA309" s="97"/>
      <c r="AB309" s="97"/>
      <c r="AC309" s="99"/>
      <c r="AD309" s="98"/>
      <c r="AE309" s="100"/>
      <c r="AF309" s="101" t="s">
        <v>1368</v>
      </c>
      <c r="AG309" s="102" t="s">
        <v>1369</v>
      </c>
      <c r="AH309" s="102" t="s">
        <v>1370</v>
      </c>
      <c r="AI309" s="102"/>
      <c r="AJ309" s="103"/>
      <c r="AK309" s="106">
        <v>2319</v>
      </c>
      <c r="AL309" s="104" t="s">
        <v>2278</v>
      </c>
      <c r="AM309" s="104"/>
      <c r="AN309" s="104"/>
      <c r="AO309" s="104"/>
      <c r="AP309" s="105"/>
    </row>
    <row r="310" spans="1:42" ht="32.5" customHeight="1" x14ac:dyDescent="0.35">
      <c r="A310" s="91">
        <v>308</v>
      </c>
      <c r="B310" s="92">
        <v>42484</v>
      </c>
      <c r="C310" s="93" t="s">
        <v>40</v>
      </c>
      <c r="D310" s="94" t="s">
        <v>2041</v>
      </c>
      <c r="E310" s="93" t="s">
        <v>35</v>
      </c>
      <c r="F310" s="95" t="s">
        <v>243</v>
      </c>
      <c r="G310" s="96" t="s">
        <v>406</v>
      </c>
      <c r="H310" s="97"/>
      <c r="I310" s="97" t="s">
        <v>35</v>
      </c>
      <c r="J310" s="94" t="s">
        <v>35</v>
      </c>
      <c r="K310" s="97" t="s">
        <v>548</v>
      </c>
      <c r="L310" s="97" t="s">
        <v>546</v>
      </c>
      <c r="M310" s="97" t="s">
        <v>556</v>
      </c>
      <c r="N310" s="94" t="s">
        <v>556</v>
      </c>
      <c r="O310" s="97" t="s">
        <v>35</v>
      </c>
      <c r="P310" s="98"/>
      <c r="Q310" s="92">
        <v>42620</v>
      </c>
      <c r="R310" s="93" t="s">
        <v>35</v>
      </c>
      <c r="S310" s="94" t="s">
        <v>35</v>
      </c>
      <c r="T310" s="93" t="s">
        <v>1493</v>
      </c>
      <c r="U310" s="93" t="s">
        <v>1503</v>
      </c>
      <c r="V310" s="93" t="s">
        <v>1753</v>
      </c>
      <c r="W310" s="95" t="s">
        <v>2034</v>
      </c>
      <c r="X310" s="96" t="s">
        <v>1474</v>
      </c>
      <c r="Y310" s="94" t="s">
        <v>2150</v>
      </c>
      <c r="Z310" s="97"/>
      <c r="AA310" s="97" t="s">
        <v>781</v>
      </c>
      <c r="AB310" s="97"/>
      <c r="AC310" s="99"/>
      <c r="AD310" s="98"/>
      <c r="AE310" s="100"/>
      <c r="AF310" s="101" t="s">
        <v>1423</v>
      </c>
      <c r="AG310" s="102" t="s">
        <v>1424</v>
      </c>
      <c r="AH310" s="102" t="s">
        <v>1425</v>
      </c>
      <c r="AI310" s="102"/>
      <c r="AJ310" s="103"/>
      <c r="AK310" s="106">
        <v>1989</v>
      </c>
      <c r="AL310" s="104" t="s">
        <v>2278</v>
      </c>
      <c r="AM310" s="104"/>
      <c r="AN310" s="104"/>
      <c r="AO310" s="104"/>
      <c r="AP310" s="105"/>
    </row>
    <row r="311" spans="1:42" ht="32.5" customHeight="1" x14ac:dyDescent="0.35">
      <c r="A311" s="91">
        <v>309</v>
      </c>
      <c r="B311" s="92">
        <v>41553</v>
      </c>
      <c r="C311" s="93" t="s">
        <v>36</v>
      </c>
      <c r="D311" s="94" t="s">
        <v>2041</v>
      </c>
      <c r="E311" s="93" t="s">
        <v>77</v>
      </c>
      <c r="F311" s="95" t="s">
        <v>157</v>
      </c>
      <c r="G311" s="96" t="s">
        <v>267</v>
      </c>
      <c r="H311" s="97" t="s">
        <v>425</v>
      </c>
      <c r="I311" s="97">
        <v>22</v>
      </c>
      <c r="J311" s="94" t="s">
        <v>2240</v>
      </c>
      <c r="K311" s="97" t="s">
        <v>548</v>
      </c>
      <c r="L311" s="97" t="s">
        <v>546</v>
      </c>
      <c r="M311" s="97" t="s">
        <v>556</v>
      </c>
      <c r="N311" s="94" t="s">
        <v>556</v>
      </c>
      <c r="O311" s="97" t="s">
        <v>640</v>
      </c>
      <c r="P311" s="98"/>
      <c r="Q311" s="92">
        <v>42622</v>
      </c>
      <c r="R311" s="93" t="s">
        <v>35</v>
      </c>
      <c r="S311" s="94" t="s">
        <v>35</v>
      </c>
      <c r="T311" s="93" t="s">
        <v>1493</v>
      </c>
      <c r="U311" s="93" t="s">
        <v>1496</v>
      </c>
      <c r="V311" s="93" t="s">
        <v>1532</v>
      </c>
      <c r="W311" s="95" t="s">
        <v>2217</v>
      </c>
      <c r="X311" s="96" t="s">
        <v>1475</v>
      </c>
      <c r="Y311" s="94" t="s">
        <v>1475</v>
      </c>
      <c r="Z311" s="97" t="s">
        <v>741</v>
      </c>
      <c r="AA311" s="97" t="s">
        <v>742</v>
      </c>
      <c r="AB311" s="97"/>
      <c r="AC311" s="99">
        <v>42981</v>
      </c>
      <c r="AD311" s="98" t="s">
        <v>1448</v>
      </c>
      <c r="AE311" s="100"/>
      <c r="AF311" s="101" t="s">
        <v>949</v>
      </c>
      <c r="AG311" s="102" t="s">
        <v>950</v>
      </c>
      <c r="AH311" s="102"/>
      <c r="AI311" s="102"/>
      <c r="AJ311" s="103"/>
      <c r="AK311" s="106">
        <v>287</v>
      </c>
      <c r="AL311" s="104" t="s">
        <v>2278</v>
      </c>
      <c r="AM311" s="104"/>
      <c r="AN311" s="104"/>
      <c r="AO311" s="104"/>
      <c r="AP311" s="105"/>
    </row>
    <row r="312" spans="1:42" ht="32.5" customHeight="1" x14ac:dyDescent="0.35">
      <c r="A312" s="91">
        <v>310</v>
      </c>
      <c r="B312" s="92">
        <v>41553</v>
      </c>
      <c r="C312" s="93" t="s">
        <v>36</v>
      </c>
      <c r="D312" s="94" t="s">
        <v>2041</v>
      </c>
      <c r="E312" s="93" t="s">
        <v>77</v>
      </c>
      <c r="F312" s="95" t="s">
        <v>157</v>
      </c>
      <c r="G312" s="96" t="s">
        <v>320</v>
      </c>
      <c r="H312" s="97" t="s">
        <v>464</v>
      </c>
      <c r="I312" s="97">
        <v>45</v>
      </c>
      <c r="J312" s="94" t="s">
        <v>2242</v>
      </c>
      <c r="K312" s="97" t="s">
        <v>548</v>
      </c>
      <c r="L312" s="97" t="s">
        <v>546</v>
      </c>
      <c r="M312" s="97" t="s">
        <v>592</v>
      </c>
      <c r="N312" s="94" t="s">
        <v>611</v>
      </c>
      <c r="O312" s="97" t="s">
        <v>644</v>
      </c>
      <c r="P312" s="98"/>
      <c r="Q312" s="92">
        <v>42622</v>
      </c>
      <c r="R312" s="93" t="s">
        <v>35</v>
      </c>
      <c r="S312" s="94" t="s">
        <v>35</v>
      </c>
      <c r="T312" s="93" t="s">
        <v>1519</v>
      </c>
      <c r="U312" s="93" t="s">
        <v>1498</v>
      </c>
      <c r="V312" s="93" t="s">
        <v>2172</v>
      </c>
      <c r="W312" s="95"/>
      <c r="X312" s="96" t="s">
        <v>1475</v>
      </c>
      <c r="Y312" s="94" t="s">
        <v>1475</v>
      </c>
      <c r="Z312" s="97" t="s">
        <v>741</v>
      </c>
      <c r="AA312" s="97" t="s">
        <v>742</v>
      </c>
      <c r="AB312" s="97"/>
      <c r="AC312" s="99">
        <v>42981</v>
      </c>
      <c r="AD312" s="98" t="s">
        <v>1451</v>
      </c>
      <c r="AE312" s="100"/>
      <c r="AF312" s="101" t="s">
        <v>1122</v>
      </c>
      <c r="AG312" s="102"/>
      <c r="AH312" s="102"/>
      <c r="AI312" s="102"/>
      <c r="AJ312" s="103"/>
      <c r="AK312" s="106">
        <v>414</v>
      </c>
      <c r="AL312" s="104" t="s">
        <v>2276</v>
      </c>
      <c r="AM312" s="104"/>
      <c r="AN312" s="104"/>
      <c r="AO312" s="104"/>
      <c r="AP312" s="105"/>
    </row>
    <row r="313" spans="1:42" ht="32.5" customHeight="1" x14ac:dyDescent="0.35">
      <c r="A313" s="91">
        <v>311</v>
      </c>
      <c r="B313" s="92">
        <v>42495</v>
      </c>
      <c r="C313" s="93" t="s">
        <v>36</v>
      </c>
      <c r="D313" s="94" t="s">
        <v>2041</v>
      </c>
      <c r="E313" s="93" t="s">
        <v>74</v>
      </c>
      <c r="F313" s="95" t="s">
        <v>184</v>
      </c>
      <c r="G313" s="96" t="s">
        <v>302</v>
      </c>
      <c r="H313" s="97" t="s">
        <v>452</v>
      </c>
      <c r="I313" s="97" t="s">
        <v>35</v>
      </c>
      <c r="J313" s="94" t="s">
        <v>35</v>
      </c>
      <c r="K313" s="97" t="s">
        <v>548</v>
      </c>
      <c r="L313" s="97" t="s">
        <v>546</v>
      </c>
      <c r="M313" s="97" t="s">
        <v>35</v>
      </c>
      <c r="N313" s="94" t="s">
        <v>35</v>
      </c>
      <c r="O313" s="97" t="s">
        <v>35</v>
      </c>
      <c r="P313" s="98"/>
      <c r="Q313" s="92">
        <v>42623</v>
      </c>
      <c r="R313" s="93" t="s">
        <v>35</v>
      </c>
      <c r="S313" s="94" t="s">
        <v>35</v>
      </c>
      <c r="T313" s="93" t="s">
        <v>1493</v>
      </c>
      <c r="U313" s="93" t="s">
        <v>1494</v>
      </c>
      <c r="V313" s="93" t="s">
        <v>1583</v>
      </c>
      <c r="W313" s="95" t="s">
        <v>1843</v>
      </c>
      <c r="X313" s="96" t="s">
        <v>1474</v>
      </c>
      <c r="Y313" s="94" t="s">
        <v>2150</v>
      </c>
      <c r="Z313" s="97"/>
      <c r="AA313" s="97"/>
      <c r="AB313" s="97"/>
      <c r="AC313" s="99"/>
      <c r="AD313" s="98"/>
      <c r="AE313" s="100"/>
      <c r="AF313" s="101" t="s">
        <v>1063</v>
      </c>
      <c r="AG313" s="102" t="s">
        <v>1064</v>
      </c>
      <c r="AH313" s="102"/>
      <c r="AI313" s="102"/>
      <c r="AJ313" s="103"/>
      <c r="AK313" s="106">
        <v>2015</v>
      </c>
      <c r="AL313" s="104" t="s">
        <v>2278</v>
      </c>
      <c r="AM313" s="104"/>
      <c r="AN313" s="104"/>
      <c r="AO313" s="104"/>
      <c r="AP313" s="105"/>
    </row>
    <row r="314" spans="1:42" ht="32.5" customHeight="1" x14ac:dyDescent="0.35">
      <c r="A314" s="91">
        <v>312</v>
      </c>
      <c r="B314" s="92">
        <v>41640</v>
      </c>
      <c r="C314" s="93" t="s">
        <v>38</v>
      </c>
      <c r="D314" s="94" t="s">
        <v>2042</v>
      </c>
      <c r="E314" s="93" t="s">
        <v>132</v>
      </c>
      <c r="F314" s="95" t="s">
        <v>230</v>
      </c>
      <c r="G314" s="96" t="s">
        <v>366</v>
      </c>
      <c r="H314" s="97"/>
      <c r="I314" s="99">
        <v>33658</v>
      </c>
      <c r="J314" s="94" t="s">
        <v>2240</v>
      </c>
      <c r="K314" s="97" t="s">
        <v>548</v>
      </c>
      <c r="L314" s="97" t="s">
        <v>546</v>
      </c>
      <c r="M314" s="97" t="s">
        <v>35</v>
      </c>
      <c r="N314" s="94" t="s">
        <v>35</v>
      </c>
      <c r="O314" s="97" t="s">
        <v>703</v>
      </c>
      <c r="P314" s="98"/>
      <c r="Q314" s="92">
        <v>42624</v>
      </c>
      <c r="R314" s="93" t="s">
        <v>35</v>
      </c>
      <c r="S314" s="94" t="s">
        <v>35</v>
      </c>
      <c r="T314" s="93" t="s">
        <v>1493</v>
      </c>
      <c r="U314" s="93" t="s">
        <v>1503</v>
      </c>
      <c r="V314" s="93" t="s">
        <v>1708</v>
      </c>
      <c r="W314" s="95" t="s">
        <v>1979</v>
      </c>
      <c r="X314" s="96" t="s">
        <v>1474</v>
      </c>
      <c r="Y314" s="94" t="s">
        <v>2150</v>
      </c>
      <c r="Z314" s="97" t="s">
        <v>854</v>
      </c>
      <c r="AA314" s="97" t="s">
        <v>855</v>
      </c>
      <c r="AB314" s="97"/>
      <c r="AC314" s="99"/>
      <c r="AD314" s="98" t="s">
        <v>1444</v>
      </c>
      <c r="AE314" s="100"/>
      <c r="AF314" s="101" t="s">
        <v>1313</v>
      </c>
      <c r="AG314" s="102"/>
      <c r="AH314" s="102"/>
      <c r="AI314" s="102"/>
      <c r="AJ314" s="103"/>
      <c r="AK314" s="106">
        <v>954</v>
      </c>
      <c r="AL314" s="104" t="s">
        <v>2276</v>
      </c>
      <c r="AM314" s="104"/>
      <c r="AN314" s="104"/>
      <c r="AO314" s="104"/>
      <c r="AP314" s="105"/>
    </row>
    <row r="315" spans="1:42" ht="32.5" customHeight="1" x14ac:dyDescent="0.35">
      <c r="A315" s="91">
        <v>313</v>
      </c>
      <c r="B315" s="92">
        <v>41651</v>
      </c>
      <c r="C315" s="93" t="s">
        <v>37</v>
      </c>
      <c r="D315" s="94" t="s">
        <v>2042</v>
      </c>
      <c r="E315" s="93" t="s">
        <v>35</v>
      </c>
      <c r="F315" s="95" t="s">
        <v>240</v>
      </c>
      <c r="G315" s="96" t="s">
        <v>398</v>
      </c>
      <c r="H315" s="97"/>
      <c r="I315" s="97" t="s">
        <v>35</v>
      </c>
      <c r="J315" s="94" t="s">
        <v>35</v>
      </c>
      <c r="K315" s="97" t="s">
        <v>548</v>
      </c>
      <c r="L315" s="97" t="s">
        <v>546</v>
      </c>
      <c r="M315" s="97" t="s">
        <v>619</v>
      </c>
      <c r="N315" s="94" t="s">
        <v>556</v>
      </c>
      <c r="O315" s="97" t="s">
        <v>35</v>
      </c>
      <c r="P315" s="98"/>
      <c r="Q315" s="92">
        <v>42624</v>
      </c>
      <c r="R315" s="93" t="s">
        <v>516</v>
      </c>
      <c r="S315" s="94" t="s">
        <v>2056</v>
      </c>
      <c r="T315" s="93" t="s">
        <v>1744</v>
      </c>
      <c r="U315" s="93" t="s">
        <v>1503</v>
      </c>
      <c r="V315" s="93" t="s">
        <v>1745</v>
      </c>
      <c r="W315" s="95" t="s">
        <v>2018</v>
      </c>
      <c r="X315" s="96" t="s">
        <v>1475</v>
      </c>
      <c r="Y315" s="94" t="s">
        <v>1475</v>
      </c>
      <c r="Z315" s="97"/>
      <c r="AA315" s="97"/>
      <c r="AB315" s="97"/>
      <c r="AC315" s="99">
        <v>42023</v>
      </c>
      <c r="AD315" s="98" t="s">
        <v>1472</v>
      </c>
      <c r="AE315" s="100"/>
      <c r="AF315" s="101" t="s">
        <v>1384</v>
      </c>
      <c r="AG315" s="102"/>
      <c r="AH315" s="102"/>
      <c r="AI315" s="102"/>
      <c r="AJ315" s="103"/>
      <c r="AK315" s="106">
        <v>1036</v>
      </c>
      <c r="AL315" s="104" t="s">
        <v>2278</v>
      </c>
      <c r="AM315" s="104"/>
      <c r="AN315" s="104"/>
      <c r="AO315" s="104"/>
      <c r="AP315" s="105"/>
    </row>
    <row r="316" spans="1:42" ht="32.5" customHeight="1" x14ac:dyDescent="0.35">
      <c r="A316" s="91">
        <v>314</v>
      </c>
      <c r="B316" s="92">
        <v>41743</v>
      </c>
      <c r="C316" s="93" t="s">
        <v>37</v>
      </c>
      <c r="D316" s="94" t="s">
        <v>2042</v>
      </c>
      <c r="E316" s="93" t="s">
        <v>90</v>
      </c>
      <c r="F316" s="95" t="s">
        <v>216</v>
      </c>
      <c r="G316" s="96" t="s">
        <v>349</v>
      </c>
      <c r="H316" s="97" t="s">
        <v>484</v>
      </c>
      <c r="I316" s="97">
        <v>27</v>
      </c>
      <c r="J316" s="94" t="s">
        <v>2240</v>
      </c>
      <c r="K316" s="97" t="s">
        <v>548</v>
      </c>
      <c r="L316" s="97" t="s">
        <v>546</v>
      </c>
      <c r="M316" s="97" t="s">
        <v>608</v>
      </c>
      <c r="N316" s="94" t="s">
        <v>2046</v>
      </c>
      <c r="O316" s="97" t="s">
        <v>35</v>
      </c>
      <c r="P316" s="98"/>
      <c r="Q316" s="92">
        <v>42624</v>
      </c>
      <c r="R316" s="93" t="s">
        <v>531</v>
      </c>
      <c r="S316" s="94" t="s">
        <v>2178</v>
      </c>
      <c r="T316" s="93" t="s">
        <v>1493</v>
      </c>
      <c r="U316" s="93" t="s">
        <v>1494</v>
      </c>
      <c r="V316" s="93" t="s">
        <v>1656</v>
      </c>
      <c r="W316" s="95" t="s">
        <v>1925</v>
      </c>
      <c r="X316" s="96" t="s">
        <v>1475</v>
      </c>
      <c r="Y316" s="94" t="s">
        <v>1475</v>
      </c>
      <c r="Z316" s="97" t="s">
        <v>831</v>
      </c>
      <c r="AA316" s="97" t="s">
        <v>832</v>
      </c>
      <c r="AB316" s="97"/>
      <c r="AC316" s="99">
        <v>42023</v>
      </c>
      <c r="AD316" s="98" t="s">
        <v>1468</v>
      </c>
      <c r="AE316" s="100"/>
      <c r="AF316" s="101" t="s">
        <v>1224</v>
      </c>
      <c r="AG316" s="102" t="s">
        <v>1225</v>
      </c>
      <c r="AH316" s="102"/>
      <c r="AI316" s="102"/>
      <c r="AJ316" s="103"/>
      <c r="AK316" s="106">
        <v>1449</v>
      </c>
      <c r="AL316" s="104" t="s">
        <v>2278</v>
      </c>
      <c r="AM316" s="104"/>
      <c r="AN316" s="104"/>
      <c r="AO316" s="104"/>
      <c r="AP316" s="105"/>
    </row>
    <row r="317" spans="1:42" ht="32.5" customHeight="1" x14ac:dyDescent="0.35">
      <c r="A317" s="91">
        <v>315</v>
      </c>
      <c r="B317" s="92">
        <v>42151</v>
      </c>
      <c r="C317" s="93" t="s">
        <v>37</v>
      </c>
      <c r="D317" s="94" t="s">
        <v>2042</v>
      </c>
      <c r="E317" s="93" t="s">
        <v>58</v>
      </c>
      <c r="F317" s="95" t="s">
        <v>189</v>
      </c>
      <c r="G317" s="96" t="s">
        <v>309</v>
      </c>
      <c r="H317" s="97" t="s">
        <v>457</v>
      </c>
      <c r="I317" s="97" t="s">
        <v>35</v>
      </c>
      <c r="J317" s="94" t="s">
        <v>35</v>
      </c>
      <c r="K317" s="97" t="s">
        <v>548</v>
      </c>
      <c r="L317" s="97" t="s">
        <v>546</v>
      </c>
      <c r="M317" s="97" t="s">
        <v>35</v>
      </c>
      <c r="N317" s="94" t="s">
        <v>35</v>
      </c>
      <c r="O317" s="97" t="s">
        <v>650</v>
      </c>
      <c r="P317" s="98"/>
      <c r="Q317" s="92">
        <v>42624</v>
      </c>
      <c r="R317" s="93" t="s">
        <v>528</v>
      </c>
      <c r="S317" s="94" t="s">
        <v>2178</v>
      </c>
      <c r="T317" s="93" t="s">
        <v>1493</v>
      </c>
      <c r="U317" s="93" t="s">
        <v>1498</v>
      </c>
      <c r="V317" s="93" t="s">
        <v>1595</v>
      </c>
      <c r="W317" s="95" t="s">
        <v>1855</v>
      </c>
      <c r="X317" s="96" t="s">
        <v>1475</v>
      </c>
      <c r="Y317" s="94" t="s">
        <v>1475</v>
      </c>
      <c r="Z317" s="97" t="s">
        <v>786</v>
      </c>
      <c r="AA317" s="97" t="s">
        <v>787</v>
      </c>
      <c r="AB317" s="97"/>
      <c r="AC317" s="99">
        <v>42254</v>
      </c>
      <c r="AD317" s="98" t="s">
        <v>1450</v>
      </c>
      <c r="AE317" s="100"/>
      <c r="AF317" s="101" t="s">
        <v>1086</v>
      </c>
      <c r="AG317" s="102"/>
      <c r="AH317" s="102"/>
      <c r="AI317" s="102"/>
      <c r="AJ317" s="103"/>
      <c r="AK317" s="106">
        <v>1818</v>
      </c>
      <c r="AL317" s="104" t="s">
        <v>2276</v>
      </c>
      <c r="AM317" s="104"/>
      <c r="AN317" s="104"/>
      <c r="AO317" s="104"/>
      <c r="AP317" s="105"/>
    </row>
    <row r="318" spans="1:42" ht="32.5" customHeight="1" x14ac:dyDescent="0.35">
      <c r="A318" s="91">
        <v>316</v>
      </c>
      <c r="B318" s="92">
        <v>42078</v>
      </c>
      <c r="C318" s="93" t="s">
        <v>44</v>
      </c>
      <c r="D318" s="94" t="s">
        <v>2042</v>
      </c>
      <c r="E318" s="93" t="s">
        <v>116</v>
      </c>
      <c r="F318" s="95" t="s">
        <v>202</v>
      </c>
      <c r="G318" s="96" t="s">
        <v>331</v>
      </c>
      <c r="H318" s="97"/>
      <c r="I318" s="97" t="s">
        <v>35</v>
      </c>
      <c r="J318" s="94" t="s">
        <v>35</v>
      </c>
      <c r="K318" s="97" t="s">
        <v>548</v>
      </c>
      <c r="L318" s="97" t="s">
        <v>546</v>
      </c>
      <c r="M318" s="97" t="s">
        <v>600</v>
      </c>
      <c r="N318" s="94" t="s">
        <v>2207</v>
      </c>
      <c r="O318" s="97" t="s">
        <v>677</v>
      </c>
      <c r="P318" s="98"/>
      <c r="Q318" s="92">
        <v>42625</v>
      </c>
      <c r="R318" s="93" t="s">
        <v>513</v>
      </c>
      <c r="S318" s="94" t="s">
        <v>2178</v>
      </c>
      <c r="T318" s="93" t="s">
        <v>1493</v>
      </c>
      <c r="U318" s="93" t="s">
        <v>2209</v>
      </c>
      <c r="V318" s="93" t="s">
        <v>2124</v>
      </c>
      <c r="W318" s="95" t="s">
        <v>1896</v>
      </c>
      <c r="X318" s="96" t="s">
        <v>1474</v>
      </c>
      <c r="Y318" s="94" t="s">
        <v>2150</v>
      </c>
      <c r="Z318" s="97" t="s">
        <v>806</v>
      </c>
      <c r="AA318" s="97" t="s">
        <v>807</v>
      </c>
      <c r="AB318" s="97"/>
      <c r="AC318" s="99"/>
      <c r="AD318" s="98"/>
      <c r="AE318" s="100"/>
      <c r="AF318" s="101" t="s">
        <v>1159</v>
      </c>
      <c r="AG318" s="102"/>
      <c r="AH318" s="102"/>
      <c r="AI318" s="102"/>
      <c r="AJ318" s="103"/>
      <c r="AK318" s="106">
        <v>1756</v>
      </c>
      <c r="AL318" s="104" t="s">
        <v>2276</v>
      </c>
      <c r="AM318" s="104"/>
      <c r="AN318" s="104"/>
      <c r="AO318" s="104"/>
      <c r="AP318" s="105"/>
    </row>
    <row r="319" spans="1:42" ht="32.5" customHeight="1" x14ac:dyDescent="0.35">
      <c r="A319" s="91">
        <v>317</v>
      </c>
      <c r="B319" s="92">
        <v>41639</v>
      </c>
      <c r="C319" s="93" t="s">
        <v>36</v>
      </c>
      <c r="D319" s="94" t="s">
        <v>2041</v>
      </c>
      <c r="E319" s="93" t="s">
        <v>81</v>
      </c>
      <c r="F319" s="95" t="s">
        <v>163</v>
      </c>
      <c r="G319" s="96" t="s">
        <v>273</v>
      </c>
      <c r="H319" s="97" t="s">
        <v>431</v>
      </c>
      <c r="I319" s="97" t="s">
        <v>35</v>
      </c>
      <c r="J319" s="94" t="s">
        <v>35</v>
      </c>
      <c r="K319" s="97" t="s">
        <v>548</v>
      </c>
      <c r="L319" s="97" t="s">
        <v>546</v>
      </c>
      <c r="M319" s="97" t="s">
        <v>35</v>
      </c>
      <c r="N319" s="94" t="s">
        <v>35</v>
      </c>
      <c r="O319" s="97" t="s">
        <v>644</v>
      </c>
      <c r="P319" s="98"/>
      <c r="Q319" s="92">
        <v>42626</v>
      </c>
      <c r="R319" s="93" t="s">
        <v>35</v>
      </c>
      <c r="S319" s="94" t="s">
        <v>35</v>
      </c>
      <c r="T319" s="93" t="s">
        <v>1493</v>
      </c>
      <c r="U319" s="93" t="s">
        <v>1494</v>
      </c>
      <c r="V319" s="93" t="s">
        <v>1537</v>
      </c>
      <c r="W319" s="95" t="s">
        <v>1795</v>
      </c>
      <c r="X319" s="96" t="s">
        <v>1475</v>
      </c>
      <c r="Y319" s="94" t="s">
        <v>1475</v>
      </c>
      <c r="Z319" s="97" t="s">
        <v>751</v>
      </c>
      <c r="AA319" s="97" t="s">
        <v>752</v>
      </c>
      <c r="AB319" s="97"/>
      <c r="AC319" s="99">
        <v>42073</v>
      </c>
      <c r="AD319" s="98" t="s">
        <v>1450</v>
      </c>
      <c r="AE319" s="100"/>
      <c r="AF319" s="101" t="s">
        <v>960</v>
      </c>
      <c r="AG319" s="102"/>
      <c r="AH319" s="102"/>
      <c r="AI319" s="102"/>
      <c r="AJ319" s="103"/>
      <c r="AK319" s="106">
        <v>945</v>
      </c>
      <c r="AL319" s="104" t="s">
        <v>2278</v>
      </c>
      <c r="AM319" s="104"/>
      <c r="AN319" s="104"/>
      <c r="AO319" s="104"/>
      <c r="AP319" s="105"/>
    </row>
    <row r="320" spans="1:42" ht="32.5" customHeight="1" x14ac:dyDescent="0.35">
      <c r="A320" s="91">
        <v>318</v>
      </c>
      <c r="B320" s="92">
        <v>41923</v>
      </c>
      <c r="C320" s="93" t="s">
        <v>52</v>
      </c>
      <c r="D320" s="94" t="s">
        <v>2043</v>
      </c>
      <c r="E320" s="93" t="s">
        <v>120</v>
      </c>
      <c r="F320" s="95" t="s">
        <v>206</v>
      </c>
      <c r="G320" s="96" t="s">
        <v>338</v>
      </c>
      <c r="H320" s="97"/>
      <c r="I320" s="97" t="s">
        <v>35</v>
      </c>
      <c r="J320" s="94" t="s">
        <v>35</v>
      </c>
      <c r="K320" s="97" t="s">
        <v>548</v>
      </c>
      <c r="L320" s="97" t="s">
        <v>546</v>
      </c>
      <c r="M320" s="97" t="s">
        <v>603</v>
      </c>
      <c r="N320" s="94" t="s">
        <v>556</v>
      </c>
      <c r="O320" s="97" t="s">
        <v>52</v>
      </c>
      <c r="P320" s="98"/>
      <c r="Q320" s="92">
        <v>42626</v>
      </c>
      <c r="R320" s="93" t="s">
        <v>35</v>
      </c>
      <c r="S320" s="94" t="s">
        <v>35</v>
      </c>
      <c r="T320" s="93" t="s">
        <v>1493</v>
      </c>
      <c r="U320" s="93" t="s">
        <v>1496</v>
      </c>
      <c r="V320" s="93" t="s">
        <v>1635</v>
      </c>
      <c r="W320" s="95" t="s">
        <v>1905</v>
      </c>
      <c r="X320" s="96" t="s">
        <v>1474</v>
      </c>
      <c r="Y320" s="94" t="s">
        <v>2150</v>
      </c>
      <c r="Z320" s="97"/>
      <c r="AA320" s="97" t="s">
        <v>1491</v>
      </c>
      <c r="AB320" s="97"/>
      <c r="AC320" s="99"/>
      <c r="AD320" s="98"/>
      <c r="AE320" s="100"/>
      <c r="AF320" s="101" t="s">
        <v>1182</v>
      </c>
      <c r="AG320" s="102"/>
      <c r="AH320" s="102"/>
      <c r="AI320" s="102"/>
      <c r="AJ320" s="103"/>
      <c r="AK320" s="106">
        <v>1668</v>
      </c>
      <c r="AL320" s="104" t="s">
        <v>2278</v>
      </c>
      <c r="AM320" s="104"/>
      <c r="AN320" s="104"/>
      <c r="AO320" s="104"/>
      <c r="AP320" s="105"/>
    </row>
    <row r="321" spans="1:42" ht="32.5" customHeight="1" x14ac:dyDescent="0.35">
      <c r="A321" s="91">
        <v>319</v>
      </c>
      <c r="B321" s="108">
        <v>2015</v>
      </c>
      <c r="C321" s="93" t="s">
        <v>41</v>
      </c>
      <c r="D321" s="94" t="s">
        <v>2042</v>
      </c>
      <c r="E321" s="93" t="s">
        <v>111</v>
      </c>
      <c r="F321" s="95" t="s">
        <v>215</v>
      </c>
      <c r="G321" s="96" t="s">
        <v>348</v>
      </c>
      <c r="H321" s="97" t="s">
        <v>483</v>
      </c>
      <c r="I321" s="97" t="s">
        <v>35</v>
      </c>
      <c r="J321" s="94" t="s">
        <v>35</v>
      </c>
      <c r="K321" s="97" t="s">
        <v>548</v>
      </c>
      <c r="L321" s="97" t="s">
        <v>546</v>
      </c>
      <c r="M321" s="97" t="s">
        <v>35</v>
      </c>
      <c r="N321" s="94" t="s">
        <v>35</v>
      </c>
      <c r="O321" s="97" t="s">
        <v>689</v>
      </c>
      <c r="P321" s="98"/>
      <c r="Q321" s="92">
        <v>42626</v>
      </c>
      <c r="R321" s="93" t="s">
        <v>35</v>
      </c>
      <c r="S321" s="94" t="s">
        <v>35</v>
      </c>
      <c r="T321" s="93" t="s">
        <v>1493</v>
      </c>
      <c r="U321" s="93" t="s">
        <v>2209</v>
      </c>
      <c r="V321" s="93" t="s">
        <v>1650</v>
      </c>
      <c r="W321" s="95" t="s">
        <v>1922</v>
      </c>
      <c r="X321" s="96" t="s">
        <v>1475</v>
      </c>
      <c r="Y321" s="94" t="s">
        <v>1475</v>
      </c>
      <c r="Z321" s="97" t="s">
        <v>830</v>
      </c>
      <c r="AA321" s="97"/>
      <c r="AB321" s="97"/>
      <c r="AC321" s="99">
        <v>42117</v>
      </c>
      <c r="AD321" s="98" t="s">
        <v>1439</v>
      </c>
      <c r="AE321" s="100"/>
      <c r="AF321" s="101" t="s">
        <v>1216</v>
      </c>
      <c r="AG321" s="102"/>
      <c r="AH321" s="102"/>
      <c r="AI321" s="102"/>
      <c r="AJ321" s="103"/>
      <c r="AK321" s="106">
        <v>1938</v>
      </c>
      <c r="AL321" s="104" t="s">
        <v>2278</v>
      </c>
      <c r="AM321" s="104"/>
      <c r="AN321" s="104"/>
      <c r="AO321" s="104"/>
      <c r="AP321" s="105"/>
    </row>
    <row r="322" spans="1:42" ht="32.5" customHeight="1" x14ac:dyDescent="0.35">
      <c r="A322" s="91">
        <v>320</v>
      </c>
      <c r="B322" s="92" t="s">
        <v>35</v>
      </c>
      <c r="C322" s="93" t="s">
        <v>35</v>
      </c>
      <c r="D322" s="94" t="s">
        <v>35</v>
      </c>
      <c r="E322" s="93" t="s">
        <v>35</v>
      </c>
      <c r="F322" s="95" t="s">
        <v>35</v>
      </c>
      <c r="G322" s="96" t="s">
        <v>395</v>
      </c>
      <c r="H322" s="97"/>
      <c r="I322" s="97" t="s">
        <v>35</v>
      </c>
      <c r="J322" s="94" t="s">
        <v>35</v>
      </c>
      <c r="K322" s="97" t="s">
        <v>561</v>
      </c>
      <c r="L322" s="97" t="s">
        <v>546</v>
      </c>
      <c r="M322" s="97" t="s">
        <v>35</v>
      </c>
      <c r="N322" s="94" t="s">
        <v>35</v>
      </c>
      <c r="O322" s="97" t="s">
        <v>35</v>
      </c>
      <c r="P322" s="98"/>
      <c r="Q322" s="92">
        <v>42626</v>
      </c>
      <c r="R322" s="93" t="s">
        <v>35</v>
      </c>
      <c r="S322" s="94" t="s">
        <v>35</v>
      </c>
      <c r="T322" s="93" t="s">
        <v>1493</v>
      </c>
      <c r="U322" s="93" t="s">
        <v>1498</v>
      </c>
      <c r="V322" s="93" t="s">
        <v>2121</v>
      </c>
      <c r="W322" s="95" t="s">
        <v>2015</v>
      </c>
      <c r="X322" s="96" t="s">
        <v>35</v>
      </c>
      <c r="Y322" s="94" t="s">
        <v>35</v>
      </c>
      <c r="Z322" s="97"/>
      <c r="AA322" s="97"/>
      <c r="AB322" s="97"/>
      <c r="AC322" s="99"/>
      <c r="AD322" s="98"/>
      <c r="AE322" s="100"/>
      <c r="AF322" s="101" t="s">
        <v>1380</v>
      </c>
      <c r="AG322" s="102" t="s">
        <v>1381</v>
      </c>
      <c r="AH322" s="102"/>
      <c r="AI322" s="102"/>
      <c r="AJ322" s="103"/>
      <c r="AK322" s="106">
        <v>2379</v>
      </c>
      <c r="AL322" s="104" t="s">
        <v>2276</v>
      </c>
      <c r="AM322" s="104"/>
      <c r="AN322" s="104"/>
      <c r="AO322" s="104"/>
      <c r="AP322" s="105"/>
    </row>
    <row r="323" spans="1:42" ht="32.5" customHeight="1" x14ac:dyDescent="0.35">
      <c r="A323" s="91">
        <v>321</v>
      </c>
      <c r="B323" s="92">
        <v>42327</v>
      </c>
      <c r="C323" s="93" t="s">
        <v>36</v>
      </c>
      <c r="D323" s="94" t="s">
        <v>2041</v>
      </c>
      <c r="E323" s="93" t="s">
        <v>84</v>
      </c>
      <c r="F323" s="95" t="s">
        <v>167</v>
      </c>
      <c r="G323" s="96" t="s">
        <v>357</v>
      </c>
      <c r="H323" s="97" t="s">
        <v>490</v>
      </c>
      <c r="I323" s="97">
        <v>33</v>
      </c>
      <c r="J323" s="94" t="s">
        <v>2241</v>
      </c>
      <c r="K323" s="97" t="s">
        <v>548</v>
      </c>
      <c r="L323" s="97" t="s">
        <v>546</v>
      </c>
      <c r="M323" s="97" t="s">
        <v>570</v>
      </c>
      <c r="N323" s="94" t="s">
        <v>2207</v>
      </c>
      <c r="O323" s="97" t="s">
        <v>695</v>
      </c>
      <c r="P323" s="98"/>
      <c r="Q323" s="92">
        <v>42627</v>
      </c>
      <c r="R323" s="93" t="s">
        <v>35</v>
      </c>
      <c r="S323" s="94" t="s">
        <v>35</v>
      </c>
      <c r="T323" s="93" t="s">
        <v>1513</v>
      </c>
      <c r="U323" s="93" t="s">
        <v>1498</v>
      </c>
      <c r="V323" s="93" t="s">
        <v>1695</v>
      </c>
      <c r="W323" s="95" t="s">
        <v>1962</v>
      </c>
      <c r="X323" s="96" t="s">
        <v>1475</v>
      </c>
      <c r="Y323" s="94" t="s">
        <v>1475</v>
      </c>
      <c r="Z323" s="97" t="s">
        <v>844</v>
      </c>
      <c r="AA323" s="97" t="s">
        <v>761</v>
      </c>
      <c r="AB323" s="97"/>
      <c r="AC323" s="99">
        <v>42396</v>
      </c>
      <c r="AD323" s="98" t="s">
        <v>1469</v>
      </c>
      <c r="AE323" s="100"/>
      <c r="AF323" s="101" t="s">
        <v>1284</v>
      </c>
      <c r="AG323" s="102"/>
      <c r="AH323" s="102"/>
      <c r="AI323" s="102"/>
      <c r="AJ323" s="103"/>
      <c r="AK323" s="106">
        <v>1899</v>
      </c>
      <c r="AL323" s="104" t="s">
        <v>2278</v>
      </c>
      <c r="AM323" s="104"/>
      <c r="AN323" s="104"/>
      <c r="AO323" s="104"/>
      <c r="AP323" s="105"/>
    </row>
    <row r="324" spans="1:42" ht="32.5" customHeight="1" x14ac:dyDescent="0.35">
      <c r="A324" s="91">
        <v>322</v>
      </c>
      <c r="B324" s="92">
        <v>42482</v>
      </c>
      <c r="C324" s="93" t="s">
        <v>39</v>
      </c>
      <c r="D324" s="94" t="s">
        <v>2041</v>
      </c>
      <c r="E324" s="93" t="s">
        <v>124</v>
      </c>
      <c r="F324" s="95" t="s">
        <v>211</v>
      </c>
      <c r="G324" s="96" t="s">
        <v>344</v>
      </c>
      <c r="H324" s="97" t="s">
        <v>478</v>
      </c>
      <c r="I324" s="97">
        <v>34</v>
      </c>
      <c r="J324" s="94" t="s">
        <v>2241</v>
      </c>
      <c r="K324" s="97" t="s">
        <v>548</v>
      </c>
      <c r="L324" s="97" t="s">
        <v>546</v>
      </c>
      <c r="M324" s="97" t="s">
        <v>582</v>
      </c>
      <c r="N324" s="94" t="s">
        <v>2048</v>
      </c>
      <c r="O324" s="97" t="s">
        <v>686</v>
      </c>
      <c r="P324" s="98"/>
      <c r="Q324" s="92">
        <v>42628</v>
      </c>
      <c r="R324" s="93" t="s">
        <v>35</v>
      </c>
      <c r="S324" s="94" t="s">
        <v>35</v>
      </c>
      <c r="T324" s="93" t="s">
        <v>1493</v>
      </c>
      <c r="U324" s="93" t="s">
        <v>1529</v>
      </c>
      <c r="V324" s="93" t="s">
        <v>1644</v>
      </c>
      <c r="W324" s="95" t="s">
        <v>1915</v>
      </c>
      <c r="X324" s="96" t="s">
        <v>1474</v>
      </c>
      <c r="Y324" s="94" t="s">
        <v>2150</v>
      </c>
      <c r="Z324" s="97"/>
      <c r="AA324" s="97"/>
      <c r="AB324" s="97"/>
      <c r="AC324" s="99"/>
      <c r="AD324" s="98"/>
      <c r="AE324" s="100"/>
      <c r="AF324" s="101" t="s">
        <v>1201</v>
      </c>
      <c r="AG324" s="102"/>
      <c r="AH324" s="102"/>
      <c r="AI324" s="102"/>
      <c r="AJ324" s="103"/>
      <c r="AK324" s="106">
        <v>1975</v>
      </c>
      <c r="AL324" s="104" t="s">
        <v>2278</v>
      </c>
      <c r="AM324" s="104"/>
      <c r="AN324" s="104"/>
      <c r="AO324" s="104"/>
      <c r="AP324" s="105"/>
    </row>
    <row r="325" spans="1:42" ht="32.5" customHeight="1" x14ac:dyDescent="0.35">
      <c r="A325" s="91">
        <v>323</v>
      </c>
      <c r="B325" s="92">
        <v>42485</v>
      </c>
      <c r="C325" s="93" t="s">
        <v>39</v>
      </c>
      <c r="D325" s="94" t="s">
        <v>2041</v>
      </c>
      <c r="E325" s="93" t="s">
        <v>89</v>
      </c>
      <c r="F325" s="95" t="s">
        <v>170</v>
      </c>
      <c r="G325" s="96" t="s">
        <v>282</v>
      </c>
      <c r="H325" s="97" t="s">
        <v>282</v>
      </c>
      <c r="I325" s="97" t="s">
        <v>35</v>
      </c>
      <c r="J325" s="94" t="s">
        <v>35</v>
      </c>
      <c r="K325" s="97" t="s">
        <v>548</v>
      </c>
      <c r="L325" s="97" t="s">
        <v>546</v>
      </c>
      <c r="M325" s="97" t="s">
        <v>35</v>
      </c>
      <c r="N325" s="94" t="s">
        <v>35</v>
      </c>
      <c r="O325" s="97" t="s">
        <v>35</v>
      </c>
      <c r="P325" s="98"/>
      <c r="Q325" s="92">
        <v>42628</v>
      </c>
      <c r="R325" s="93" t="s">
        <v>35</v>
      </c>
      <c r="S325" s="94" t="s">
        <v>35</v>
      </c>
      <c r="T325" s="93" t="s">
        <v>1493</v>
      </c>
      <c r="U325" s="93" t="s">
        <v>1498</v>
      </c>
      <c r="V325" s="93" t="s">
        <v>1560</v>
      </c>
      <c r="W325" s="95" t="s">
        <v>1820</v>
      </c>
      <c r="X325" s="96" t="s">
        <v>1474</v>
      </c>
      <c r="Y325" s="94" t="s">
        <v>2150</v>
      </c>
      <c r="Z325" s="97"/>
      <c r="AA325" s="97"/>
      <c r="AB325" s="97"/>
      <c r="AC325" s="99"/>
      <c r="AD325" s="98"/>
      <c r="AE325" s="100"/>
      <c r="AF325" s="101" t="s">
        <v>1010</v>
      </c>
      <c r="AG325" s="102" t="s">
        <v>1011</v>
      </c>
      <c r="AH325" s="102"/>
      <c r="AI325" s="102"/>
      <c r="AJ325" s="103"/>
      <c r="AK325" s="106">
        <v>1997</v>
      </c>
      <c r="AL325" s="104" t="s">
        <v>2278</v>
      </c>
      <c r="AM325" s="104"/>
      <c r="AN325" s="104"/>
      <c r="AO325" s="104"/>
      <c r="AP325" s="105"/>
    </row>
    <row r="326" spans="1:42" ht="32.5" customHeight="1" x14ac:dyDescent="0.35">
      <c r="A326" s="91">
        <v>324</v>
      </c>
      <c r="B326" s="92" t="s">
        <v>34</v>
      </c>
      <c r="C326" s="93" t="s">
        <v>35</v>
      </c>
      <c r="D326" s="94" t="s">
        <v>35</v>
      </c>
      <c r="E326" s="93" t="s">
        <v>35</v>
      </c>
      <c r="F326" s="95" t="s">
        <v>35</v>
      </c>
      <c r="G326" s="96" t="s">
        <v>381</v>
      </c>
      <c r="H326" s="97"/>
      <c r="I326" s="97" t="s">
        <v>35</v>
      </c>
      <c r="J326" s="94" t="s">
        <v>35</v>
      </c>
      <c r="K326" s="97" t="s">
        <v>548</v>
      </c>
      <c r="L326" s="97" t="s">
        <v>546</v>
      </c>
      <c r="M326" s="97" t="s">
        <v>35</v>
      </c>
      <c r="N326" s="94" t="s">
        <v>35</v>
      </c>
      <c r="O326" s="97" t="s">
        <v>35</v>
      </c>
      <c r="P326" s="98"/>
      <c r="Q326" s="92">
        <v>42628</v>
      </c>
      <c r="R326" s="93" t="s">
        <v>540</v>
      </c>
      <c r="S326" s="94" t="s">
        <v>2178</v>
      </c>
      <c r="T326" s="93" t="s">
        <v>1493</v>
      </c>
      <c r="U326" s="93" t="s">
        <v>1498</v>
      </c>
      <c r="V326" s="93" t="s">
        <v>1728</v>
      </c>
      <c r="W326" s="95" t="s">
        <v>2000</v>
      </c>
      <c r="X326" s="96" t="s">
        <v>35</v>
      </c>
      <c r="Y326" s="94" t="s">
        <v>35</v>
      </c>
      <c r="Z326" s="97"/>
      <c r="AA326" s="97"/>
      <c r="AB326" s="97"/>
      <c r="AC326" s="99"/>
      <c r="AD326" s="98"/>
      <c r="AE326" s="100"/>
      <c r="AF326" s="101" t="s">
        <v>1354</v>
      </c>
      <c r="AG326" s="102"/>
      <c r="AH326" s="102"/>
      <c r="AI326" s="102"/>
      <c r="AJ326" s="103"/>
      <c r="AK326" s="106">
        <v>2268</v>
      </c>
      <c r="AL326" s="104" t="s">
        <v>2278</v>
      </c>
      <c r="AM326" s="104"/>
      <c r="AN326" s="104"/>
      <c r="AO326" s="104"/>
      <c r="AP326" s="105"/>
    </row>
    <row r="327" spans="1:42" ht="32.5" customHeight="1" x14ac:dyDescent="0.35">
      <c r="A327" s="91">
        <v>325</v>
      </c>
      <c r="B327" s="92" t="s">
        <v>34</v>
      </c>
      <c r="C327" s="93" t="s">
        <v>35</v>
      </c>
      <c r="D327" s="94" t="s">
        <v>35</v>
      </c>
      <c r="E327" s="93" t="s">
        <v>35</v>
      </c>
      <c r="F327" s="95" t="s">
        <v>35</v>
      </c>
      <c r="G327" s="96" t="s">
        <v>382</v>
      </c>
      <c r="H327" s="97"/>
      <c r="I327" s="97" t="s">
        <v>35</v>
      </c>
      <c r="J327" s="94" t="s">
        <v>35</v>
      </c>
      <c r="K327" s="97" t="s">
        <v>548</v>
      </c>
      <c r="L327" s="97" t="s">
        <v>546</v>
      </c>
      <c r="M327" s="97" t="s">
        <v>35</v>
      </c>
      <c r="N327" s="94" t="s">
        <v>35</v>
      </c>
      <c r="O327" s="97" t="s">
        <v>35</v>
      </c>
      <c r="P327" s="98"/>
      <c r="Q327" s="92">
        <v>42628</v>
      </c>
      <c r="R327" s="93" t="s">
        <v>516</v>
      </c>
      <c r="S327" s="94" t="s">
        <v>2056</v>
      </c>
      <c r="T327" s="93" t="s">
        <v>1493</v>
      </c>
      <c r="U327" s="93" t="s">
        <v>2209</v>
      </c>
      <c r="V327" s="93" t="s">
        <v>2125</v>
      </c>
      <c r="W327" s="95" t="s">
        <v>2002</v>
      </c>
      <c r="X327" s="96" t="s">
        <v>35</v>
      </c>
      <c r="Y327" s="94" t="s">
        <v>35</v>
      </c>
      <c r="Z327" s="97"/>
      <c r="AA327" s="97"/>
      <c r="AB327" s="97"/>
      <c r="AC327" s="99"/>
      <c r="AD327" s="98"/>
      <c r="AE327" s="100"/>
      <c r="AF327" s="101" t="s">
        <v>1357</v>
      </c>
      <c r="AG327" s="102"/>
      <c r="AH327" s="102"/>
      <c r="AI327" s="102"/>
      <c r="AJ327" s="103"/>
      <c r="AK327" s="106">
        <v>2273</v>
      </c>
      <c r="AL327" s="104" t="s">
        <v>2278</v>
      </c>
      <c r="AM327" s="104"/>
      <c r="AN327" s="104"/>
      <c r="AO327" s="104"/>
      <c r="AP327" s="105"/>
    </row>
    <row r="328" spans="1:42" ht="32.5" customHeight="1" x14ac:dyDescent="0.35">
      <c r="A328" s="91">
        <v>326</v>
      </c>
      <c r="B328" s="92">
        <v>42464</v>
      </c>
      <c r="C328" s="93" t="s">
        <v>41</v>
      </c>
      <c r="D328" s="94" t="s">
        <v>2042</v>
      </c>
      <c r="E328" s="93" t="s">
        <v>104</v>
      </c>
      <c r="F328" s="95" t="s">
        <v>186</v>
      </c>
      <c r="G328" s="96" t="s">
        <v>304</v>
      </c>
      <c r="H328" s="97"/>
      <c r="I328" s="97" t="s">
        <v>35</v>
      </c>
      <c r="J328" s="94" t="s">
        <v>35</v>
      </c>
      <c r="K328" s="97" t="s">
        <v>548</v>
      </c>
      <c r="L328" s="97" t="s">
        <v>546</v>
      </c>
      <c r="M328" s="97" t="s">
        <v>585</v>
      </c>
      <c r="N328" s="94" t="s">
        <v>2207</v>
      </c>
      <c r="O328" s="97" t="s">
        <v>41</v>
      </c>
      <c r="P328" s="98"/>
      <c r="Q328" s="92">
        <v>42629</v>
      </c>
      <c r="R328" s="93" t="s">
        <v>35</v>
      </c>
      <c r="S328" s="94" t="s">
        <v>35</v>
      </c>
      <c r="T328" s="93" t="s">
        <v>1493</v>
      </c>
      <c r="U328" s="93" t="s">
        <v>1498</v>
      </c>
      <c r="V328" s="93" t="s">
        <v>1586</v>
      </c>
      <c r="W328" s="95" t="s">
        <v>1847</v>
      </c>
      <c r="X328" s="96" t="s">
        <v>1475</v>
      </c>
      <c r="Y328" s="94" t="s">
        <v>1475</v>
      </c>
      <c r="Z328" s="97"/>
      <c r="AA328" s="97"/>
      <c r="AB328" s="97"/>
      <c r="AC328" s="99">
        <v>42058</v>
      </c>
      <c r="AD328" s="98" t="s">
        <v>1436</v>
      </c>
      <c r="AE328" s="100"/>
      <c r="AF328" s="101" t="s">
        <v>1070</v>
      </c>
      <c r="AG328" s="102" t="s">
        <v>1071</v>
      </c>
      <c r="AH328" s="102"/>
      <c r="AI328" s="102"/>
      <c r="AJ328" s="103"/>
      <c r="AK328" s="106">
        <v>1960</v>
      </c>
      <c r="AL328" s="104" t="s">
        <v>2278</v>
      </c>
      <c r="AM328" s="104"/>
      <c r="AN328" s="104"/>
      <c r="AO328" s="104"/>
      <c r="AP328" s="105"/>
    </row>
    <row r="329" spans="1:42" ht="32.5" customHeight="1" x14ac:dyDescent="0.35">
      <c r="A329" s="91">
        <v>327</v>
      </c>
      <c r="B329" s="92">
        <v>42148</v>
      </c>
      <c r="C329" s="93" t="s">
        <v>36</v>
      </c>
      <c r="D329" s="94" t="s">
        <v>2041</v>
      </c>
      <c r="E329" s="93" t="s">
        <v>35</v>
      </c>
      <c r="F329" s="95" t="s">
        <v>142</v>
      </c>
      <c r="G329" s="96" t="s">
        <v>252</v>
      </c>
      <c r="H329" s="97" t="s">
        <v>417</v>
      </c>
      <c r="I329" s="99">
        <v>32967</v>
      </c>
      <c r="J329" s="94" t="s">
        <v>2240</v>
      </c>
      <c r="K329" s="97" t="s">
        <v>548</v>
      </c>
      <c r="L329" s="97" t="s">
        <v>546</v>
      </c>
      <c r="M329" s="97" t="s">
        <v>553</v>
      </c>
      <c r="N329" s="94" t="s">
        <v>553</v>
      </c>
      <c r="O329" s="97" t="s">
        <v>626</v>
      </c>
      <c r="P329" s="98"/>
      <c r="Q329" s="92">
        <v>42630</v>
      </c>
      <c r="R329" s="93" t="s">
        <v>507</v>
      </c>
      <c r="S329" s="94" t="s">
        <v>2056</v>
      </c>
      <c r="T329" s="93" t="s">
        <v>1493</v>
      </c>
      <c r="U329" s="93" t="s">
        <v>2209</v>
      </c>
      <c r="V329" s="93" t="s">
        <v>1510</v>
      </c>
      <c r="W329" s="95" t="s">
        <v>1774</v>
      </c>
      <c r="X329" s="96" t="s">
        <v>1473</v>
      </c>
      <c r="Y329" s="94" t="s">
        <v>2059</v>
      </c>
      <c r="Z329" s="97" t="s">
        <v>714</v>
      </c>
      <c r="AA329" s="97" t="s">
        <v>715</v>
      </c>
      <c r="AB329" s="97"/>
      <c r="AC329" s="99">
        <v>42603</v>
      </c>
      <c r="AD329" s="98" t="s">
        <v>1435</v>
      </c>
      <c r="AE329" s="100"/>
      <c r="AF329" s="101" t="s">
        <v>898</v>
      </c>
      <c r="AG329" s="102" t="s">
        <v>899</v>
      </c>
      <c r="AH329" s="102" t="s">
        <v>900</v>
      </c>
      <c r="AI329" s="102" t="s">
        <v>901</v>
      </c>
      <c r="AJ329" s="103"/>
      <c r="AK329" s="106">
        <v>1802</v>
      </c>
      <c r="AL329" s="104" t="s">
        <v>2278</v>
      </c>
      <c r="AM329" s="104"/>
      <c r="AN329" s="104"/>
      <c r="AO329" s="104"/>
      <c r="AP329" s="105"/>
    </row>
    <row r="330" spans="1:42" ht="32.5" customHeight="1" x14ac:dyDescent="0.35">
      <c r="A330" s="91">
        <v>328</v>
      </c>
      <c r="B330" s="92">
        <v>41477</v>
      </c>
      <c r="C330" s="93" t="s">
        <v>36</v>
      </c>
      <c r="D330" s="94" t="s">
        <v>2041</v>
      </c>
      <c r="E330" s="93" t="s">
        <v>91</v>
      </c>
      <c r="F330" s="95" t="s">
        <v>172</v>
      </c>
      <c r="G330" s="96" t="s">
        <v>286</v>
      </c>
      <c r="H330" s="97"/>
      <c r="I330" s="97" t="s">
        <v>35</v>
      </c>
      <c r="J330" s="94" t="s">
        <v>35</v>
      </c>
      <c r="K330" s="97" t="s">
        <v>548</v>
      </c>
      <c r="L330" s="97" t="s">
        <v>546</v>
      </c>
      <c r="M330" s="97" t="s">
        <v>35</v>
      </c>
      <c r="N330" s="94" t="s">
        <v>35</v>
      </c>
      <c r="O330" s="97" t="s">
        <v>651</v>
      </c>
      <c r="P330" s="98"/>
      <c r="Q330" s="92">
        <v>42631</v>
      </c>
      <c r="R330" s="93" t="s">
        <v>35</v>
      </c>
      <c r="S330" s="94" t="s">
        <v>35</v>
      </c>
      <c r="T330" s="93" t="s">
        <v>1493</v>
      </c>
      <c r="U330" s="93" t="s">
        <v>2209</v>
      </c>
      <c r="V330" s="93" t="s">
        <v>1564</v>
      </c>
      <c r="W330" s="95" t="s">
        <v>1825</v>
      </c>
      <c r="X330" s="96" t="s">
        <v>1474</v>
      </c>
      <c r="Y330" s="94" t="s">
        <v>2150</v>
      </c>
      <c r="Z330" s="97" t="s">
        <v>765</v>
      </c>
      <c r="AA330" s="97" t="s">
        <v>1486</v>
      </c>
      <c r="AB330" s="97"/>
      <c r="AC330" s="99">
        <v>42773</v>
      </c>
      <c r="AD330" s="98" t="s">
        <v>1442</v>
      </c>
      <c r="AE330" s="100"/>
      <c r="AF330" s="101" t="s">
        <v>1019</v>
      </c>
      <c r="AG330" s="102" t="s">
        <v>1020</v>
      </c>
      <c r="AH330" s="102"/>
      <c r="AI330" s="102"/>
      <c r="AJ330" s="103"/>
      <c r="AK330" s="106">
        <v>87</v>
      </c>
      <c r="AL330" s="104" t="s">
        <v>2276</v>
      </c>
      <c r="AM330" s="104"/>
      <c r="AN330" s="104"/>
      <c r="AO330" s="104"/>
      <c r="AP330" s="105"/>
    </row>
    <row r="331" spans="1:42" ht="32.5" customHeight="1" x14ac:dyDescent="0.35">
      <c r="A331" s="91">
        <v>329</v>
      </c>
      <c r="B331" s="92" t="s">
        <v>34</v>
      </c>
      <c r="C331" s="93" t="s">
        <v>35</v>
      </c>
      <c r="D331" s="94" t="s">
        <v>35</v>
      </c>
      <c r="E331" s="93" t="s">
        <v>35</v>
      </c>
      <c r="F331" s="95" t="s">
        <v>35</v>
      </c>
      <c r="G331" s="96" t="s">
        <v>377</v>
      </c>
      <c r="H331" s="97"/>
      <c r="I331" s="97" t="s">
        <v>35</v>
      </c>
      <c r="J331" s="94" t="s">
        <v>35</v>
      </c>
      <c r="K331" s="97" t="s">
        <v>548</v>
      </c>
      <c r="L331" s="97" t="s">
        <v>546</v>
      </c>
      <c r="M331" s="97" t="s">
        <v>35</v>
      </c>
      <c r="N331" s="94" t="s">
        <v>35</v>
      </c>
      <c r="O331" s="97" t="s">
        <v>35</v>
      </c>
      <c r="P331" s="98"/>
      <c r="Q331" s="92">
        <v>42632</v>
      </c>
      <c r="R331" s="93" t="s">
        <v>507</v>
      </c>
      <c r="S331" s="94" t="s">
        <v>2056</v>
      </c>
      <c r="T331" s="93" t="s">
        <v>1493</v>
      </c>
      <c r="U331" s="93" t="s">
        <v>1496</v>
      </c>
      <c r="V331" s="93" t="s">
        <v>1726</v>
      </c>
      <c r="W331" s="95" t="s">
        <v>2175</v>
      </c>
      <c r="X331" s="96" t="s">
        <v>35</v>
      </c>
      <c r="Y331" s="94" t="s">
        <v>35</v>
      </c>
      <c r="Z331" s="97"/>
      <c r="AA331" s="97"/>
      <c r="AB331" s="97"/>
      <c r="AC331" s="99"/>
      <c r="AD331" s="98"/>
      <c r="AE331" s="100"/>
      <c r="AF331" s="101" t="s">
        <v>1349</v>
      </c>
      <c r="AG331" s="102" t="s">
        <v>1350</v>
      </c>
      <c r="AH331" s="102"/>
      <c r="AI331" s="102"/>
      <c r="AJ331" s="103"/>
      <c r="AK331" s="106">
        <v>2252</v>
      </c>
      <c r="AL331" s="104" t="s">
        <v>2278</v>
      </c>
      <c r="AM331" s="104"/>
      <c r="AN331" s="104"/>
      <c r="AO331" s="104"/>
      <c r="AP331" s="105"/>
    </row>
    <row r="332" spans="1:42" ht="32.5" customHeight="1" x14ac:dyDescent="0.35">
      <c r="A332" s="91">
        <v>330</v>
      </c>
      <c r="B332" s="92">
        <v>41970</v>
      </c>
      <c r="C332" s="93" t="s">
        <v>51</v>
      </c>
      <c r="D332" s="94" t="s">
        <v>2043</v>
      </c>
      <c r="E332" s="93" t="s">
        <v>123</v>
      </c>
      <c r="F332" s="95" t="s">
        <v>209</v>
      </c>
      <c r="G332" s="96" t="s">
        <v>342</v>
      </c>
      <c r="H332" s="97"/>
      <c r="I332" s="97">
        <v>17</v>
      </c>
      <c r="J332" s="94" t="s">
        <v>2051</v>
      </c>
      <c r="K332" s="97" t="s">
        <v>548</v>
      </c>
      <c r="L332" s="97" t="s">
        <v>547</v>
      </c>
      <c r="M332" s="97" t="s">
        <v>604</v>
      </c>
      <c r="N332" s="94" t="s">
        <v>2045</v>
      </c>
      <c r="O332" s="97" t="s">
        <v>684</v>
      </c>
      <c r="P332" s="98"/>
      <c r="Q332" s="92">
        <v>42633</v>
      </c>
      <c r="R332" s="93" t="s">
        <v>35</v>
      </c>
      <c r="S332" s="94" t="s">
        <v>35</v>
      </c>
      <c r="T332" s="93" t="s">
        <v>1508</v>
      </c>
      <c r="U332" s="93" t="s">
        <v>1494</v>
      </c>
      <c r="V332" s="93" t="s">
        <v>1638</v>
      </c>
      <c r="W332" s="95"/>
      <c r="X332" s="96" t="s">
        <v>1475</v>
      </c>
      <c r="Y332" s="94" t="s">
        <v>1475</v>
      </c>
      <c r="Z332" s="97" t="s">
        <v>819</v>
      </c>
      <c r="AA332" s="97" t="s">
        <v>820</v>
      </c>
      <c r="AB332" s="97"/>
      <c r="AC332" s="99">
        <v>42189</v>
      </c>
      <c r="AD332" s="98" t="s">
        <v>1437</v>
      </c>
      <c r="AE332" s="100"/>
      <c r="AF332" s="101" t="s">
        <v>1189</v>
      </c>
      <c r="AG332" s="102"/>
      <c r="AH332" s="102"/>
      <c r="AI332" s="102"/>
      <c r="AJ332" s="103"/>
      <c r="AK332" s="106">
        <v>1717</v>
      </c>
      <c r="AL332" s="104" t="s">
        <v>2276</v>
      </c>
      <c r="AM332" s="104"/>
      <c r="AN332" s="104"/>
      <c r="AO332" s="104"/>
      <c r="AP332" s="105"/>
    </row>
    <row r="333" spans="1:42" ht="32.5" customHeight="1" x14ac:dyDescent="0.35">
      <c r="A333" s="91">
        <v>331</v>
      </c>
      <c r="B333" s="92">
        <v>42327</v>
      </c>
      <c r="C333" s="93" t="s">
        <v>36</v>
      </c>
      <c r="D333" s="94" t="s">
        <v>2041</v>
      </c>
      <c r="E333" s="93" t="s">
        <v>84</v>
      </c>
      <c r="F333" s="95" t="s">
        <v>167</v>
      </c>
      <c r="G333" s="96" t="s">
        <v>357</v>
      </c>
      <c r="H333" s="97" t="s">
        <v>490</v>
      </c>
      <c r="I333" s="97">
        <v>33</v>
      </c>
      <c r="J333" s="94" t="s">
        <v>2241</v>
      </c>
      <c r="K333" s="97" t="s">
        <v>548</v>
      </c>
      <c r="L333" s="97" t="s">
        <v>546</v>
      </c>
      <c r="M333" s="97" t="s">
        <v>570</v>
      </c>
      <c r="N333" s="94" t="s">
        <v>2207</v>
      </c>
      <c r="O333" s="97" t="s">
        <v>695</v>
      </c>
      <c r="P333" s="98"/>
      <c r="Q333" s="92">
        <v>42633</v>
      </c>
      <c r="R333" s="93" t="s">
        <v>35</v>
      </c>
      <c r="S333" s="94" t="s">
        <v>35</v>
      </c>
      <c r="T333" s="93" t="s">
        <v>1513</v>
      </c>
      <c r="U333" s="93" t="s">
        <v>1504</v>
      </c>
      <c r="V333" s="93" t="s">
        <v>1696</v>
      </c>
      <c r="W333" s="95" t="s">
        <v>1963</v>
      </c>
      <c r="X333" s="96" t="s">
        <v>1475</v>
      </c>
      <c r="Y333" s="94" t="s">
        <v>1475</v>
      </c>
      <c r="Z333" s="97" t="s">
        <v>844</v>
      </c>
      <c r="AA333" s="97" t="s">
        <v>761</v>
      </c>
      <c r="AB333" s="97"/>
      <c r="AC333" s="99">
        <v>42396</v>
      </c>
      <c r="AD333" s="98" t="s">
        <v>1469</v>
      </c>
      <c r="AE333" s="100"/>
      <c r="AF333" s="101" t="s">
        <v>1285</v>
      </c>
      <c r="AG333" s="102"/>
      <c r="AH333" s="102"/>
      <c r="AI333" s="102"/>
      <c r="AJ333" s="103"/>
      <c r="AK333" s="106">
        <v>1900</v>
      </c>
      <c r="AL333" s="104" t="s">
        <v>2277</v>
      </c>
      <c r="AM333" s="104"/>
      <c r="AN333" s="104"/>
      <c r="AO333" s="104"/>
      <c r="AP333" s="105"/>
    </row>
    <row r="334" spans="1:42" ht="32.5" customHeight="1" x14ac:dyDescent="0.35">
      <c r="A334" s="91">
        <v>332</v>
      </c>
      <c r="B334" s="92">
        <v>41682</v>
      </c>
      <c r="C334" s="93" t="s">
        <v>39</v>
      </c>
      <c r="D334" s="94" t="s">
        <v>2041</v>
      </c>
      <c r="E334" s="93" t="s">
        <v>83</v>
      </c>
      <c r="F334" s="95" t="s">
        <v>166</v>
      </c>
      <c r="G334" s="96" t="s">
        <v>279</v>
      </c>
      <c r="H334" s="97" t="s">
        <v>437</v>
      </c>
      <c r="I334" s="97">
        <v>25</v>
      </c>
      <c r="J334" s="94" t="s">
        <v>2240</v>
      </c>
      <c r="K334" s="97" t="s">
        <v>548</v>
      </c>
      <c r="L334" s="97" t="s">
        <v>546</v>
      </c>
      <c r="M334" s="97" t="s">
        <v>571</v>
      </c>
      <c r="N334" s="94" t="s">
        <v>2052</v>
      </c>
      <c r="O334" s="97" t="s">
        <v>647</v>
      </c>
      <c r="P334" s="98"/>
      <c r="Q334" s="92">
        <v>42635</v>
      </c>
      <c r="R334" s="93" t="s">
        <v>509</v>
      </c>
      <c r="S334" s="94" t="s">
        <v>2056</v>
      </c>
      <c r="T334" s="93" t="s">
        <v>1493</v>
      </c>
      <c r="U334" s="93" t="s">
        <v>1498</v>
      </c>
      <c r="V334" s="93" t="s">
        <v>1552</v>
      </c>
      <c r="W334" s="95" t="s">
        <v>1810</v>
      </c>
      <c r="X334" s="96" t="s">
        <v>1474</v>
      </c>
      <c r="Y334" s="94" t="s">
        <v>2150</v>
      </c>
      <c r="Z334" s="97" t="s">
        <v>758</v>
      </c>
      <c r="AA334" s="97" t="s">
        <v>759</v>
      </c>
      <c r="AB334" s="97"/>
      <c r="AC334" s="99">
        <v>43030</v>
      </c>
      <c r="AD334" s="98" t="s">
        <v>1442</v>
      </c>
      <c r="AE334" s="100" t="s">
        <v>1434</v>
      </c>
      <c r="AF334" s="101" t="s">
        <v>987</v>
      </c>
      <c r="AG334" s="102"/>
      <c r="AH334" s="102"/>
      <c r="AI334" s="102"/>
      <c r="AJ334" s="103"/>
      <c r="AK334" s="106">
        <v>1285</v>
      </c>
      <c r="AL334" s="104" t="s">
        <v>2278</v>
      </c>
      <c r="AM334" s="104"/>
      <c r="AN334" s="104"/>
      <c r="AO334" s="104"/>
      <c r="AP334" s="105"/>
    </row>
    <row r="335" spans="1:42" ht="32.5" customHeight="1" x14ac:dyDescent="0.35">
      <c r="A335" s="91">
        <v>333</v>
      </c>
      <c r="B335" s="108">
        <v>2013</v>
      </c>
      <c r="C335" s="93" t="s">
        <v>39</v>
      </c>
      <c r="D335" s="94" t="s">
        <v>2041</v>
      </c>
      <c r="E335" s="93" t="s">
        <v>95</v>
      </c>
      <c r="F335" s="95" t="s">
        <v>175</v>
      </c>
      <c r="G335" s="96" t="s">
        <v>290</v>
      </c>
      <c r="H335" s="97" t="s">
        <v>444</v>
      </c>
      <c r="I335" s="97">
        <v>56</v>
      </c>
      <c r="J335" s="94" t="s">
        <v>2050</v>
      </c>
      <c r="K335" s="97" t="s">
        <v>548</v>
      </c>
      <c r="L335" s="97" t="s">
        <v>546</v>
      </c>
      <c r="M335" s="97" t="s">
        <v>576</v>
      </c>
      <c r="N335" s="94" t="s">
        <v>2049</v>
      </c>
      <c r="O335" s="97" t="s">
        <v>648</v>
      </c>
      <c r="P335" s="98" t="s">
        <v>655</v>
      </c>
      <c r="Q335" s="92">
        <v>42636</v>
      </c>
      <c r="R335" s="93" t="s">
        <v>35</v>
      </c>
      <c r="S335" s="94" t="s">
        <v>35</v>
      </c>
      <c r="T335" s="93" t="s">
        <v>1493</v>
      </c>
      <c r="U335" s="93" t="s">
        <v>2209</v>
      </c>
      <c r="V335" s="93" t="s">
        <v>2122</v>
      </c>
      <c r="W335" s="95" t="s">
        <v>1828</v>
      </c>
      <c r="X335" s="96" t="s">
        <v>1475</v>
      </c>
      <c r="Y335" s="94" t="s">
        <v>1475</v>
      </c>
      <c r="Z335" s="97"/>
      <c r="AA335" s="97" t="s">
        <v>745</v>
      </c>
      <c r="AB335" s="97"/>
      <c r="AC335" s="99"/>
      <c r="AD335" s="98" t="s">
        <v>1455</v>
      </c>
      <c r="AE335" s="100"/>
      <c r="AF335" s="101" t="s">
        <v>1028</v>
      </c>
      <c r="AG335" s="102" t="s">
        <v>1029</v>
      </c>
      <c r="AH335" s="102"/>
      <c r="AI335" s="102"/>
      <c r="AJ335" s="103"/>
      <c r="AK335" s="106">
        <v>949</v>
      </c>
      <c r="AL335" s="104" t="s">
        <v>2278</v>
      </c>
      <c r="AM335" s="104"/>
      <c r="AN335" s="104"/>
      <c r="AO335" s="104"/>
      <c r="AP335" s="105"/>
    </row>
    <row r="336" spans="1:42" ht="32.5" customHeight="1" x14ac:dyDescent="0.35">
      <c r="A336" s="91">
        <v>334</v>
      </c>
      <c r="B336" s="92">
        <v>42148</v>
      </c>
      <c r="C336" s="93" t="s">
        <v>36</v>
      </c>
      <c r="D336" s="94" t="s">
        <v>2041</v>
      </c>
      <c r="E336" s="93" t="s">
        <v>35</v>
      </c>
      <c r="F336" s="95" t="s">
        <v>142</v>
      </c>
      <c r="G336" s="96" t="s">
        <v>307</v>
      </c>
      <c r="H336" s="97" t="s">
        <v>455</v>
      </c>
      <c r="I336" s="99">
        <v>33935</v>
      </c>
      <c r="J336" s="94" t="s">
        <v>2240</v>
      </c>
      <c r="K336" s="97" t="s">
        <v>548</v>
      </c>
      <c r="L336" s="97" t="s">
        <v>546</v>
      </c>
      <c r="M336" s="97" t="s">
        <v>556</v>
      </c>
      <c r="N336" s="94" t="s">
        <v>556</v>
      </c>
      <c r="O336" s="97" t="s">
        <v>665</v>
      </c>
      <c r="P336" s="98"/>
      <c r="Q336" s="92">
        <v>42636</v>
      </c>
      <c r="R336" s="93" t="s">
        <v>35</v>
      </c>
      <c r="S336" s="94" t="s">
        <v>35</v>
      </c>
      <c r="T336" s="93" t="s">
        <v>1493</v>
      </c>
      <c r="U336" s="93" t="s">
        <v>1494</v>
      </c>
      <c r="V336" s="93" t="s">
        <v>1593</v>
      </c>
      <c r="W336" s="95" t="s">
        <v>1852</v>
      </c>
      <c r="X336" s="96" t="s">
        <v>1475</v>
      </c>
      <c r="Y336" s="94" t="s">
        <v>1475</v>
      </c>
      <c r="Z336" s="97" t="s">
        <v>714</v>
      </c>
      <c r="AA336" s="97" t="s">
        <v>715</v>
      </c>
      <c r="AB336" s="97"/>
      <c r="AC336" s="99">
        <v>42603</v>
      </c>
      <c r="AD336" s="98" t="s">
        <v>1442</v>
      </c>
      <c r="AE336" s="100"/>
      <c r="AF336" s="101" t="s">
        <v>1079</v>
      </c>
      <c r="AG336" s="102" t="s">
        <v>1080</v>
      </c>
      <c r="AH336" s="102" t="s">
        <v>1081</v>
      </c>
      <c r="AI336" s="102" t="s">
        <v>1082</v>
      </c>
      <c r="AJ336" s="103"/>
      <c r="AK336" s="106">
        <v>1813</v>
      </c>
      <c r="AL336" s="104" t="s">
        <v>2278</v>
      </c>
      <c r="AM336" s="104"/>
      <c r="AN336" s="104"/>
      <c r="AO336" s="104"/>
      <c r="AP336" s="105"/>
    </row>
    <row r="337" spans="1:42" ht="32.5" customHeight="1" x14ac:dyDescent="0.35">
      <c r="A337" s="91">
        <v>335</v>
      </c>
      <c r="B337" s="92">
        <v>42334</v>
      </c>
      <c r="C337" s="93" t="s">
        <v>36</v>
      </c>
      <c r="D337" s="94" t="s">
        <v>2041</v>
      </c>
      <c r="E337" s="93" t="s">
        <v>35</v>
      </c>
      <c r="F337" s="95" t="s">
        <v>231</v>
      </c>
      <c r="G337" s="96" t="s">
        <v>367</v>
      </c>
      <c r="H337" s="97"/>
      <c r="I337" s="97">
        <v>26</v>
      </c>
      <c r="J337" s="94" t="s">
        <v>2240</v>
      </c>
      <c r="K337" s="97" t="s">
        <v>548</v>
      </c>
      <c r="L337" s="97" t="s">
        <v>546</v>
      </c>
      <c r="M337" s="97" t="s">
        <v>556</v>
      </c>
      <c r="N337" s="94" t="s">
        <v>556</v>
      </c>
      <c r="O337" s="97" t="s">
        <v>39</v>
      </c>
      <c r="P337" s="98"/>
      <c r="Q337" s="92">
        <v>42636</v>
      </c>
      <c r="R337" s="93" t="s">
        <v>35</v>
      </c>
      <c r="S337" s="94" t="s">
        <v>35</v>
      </c>
      <c r="T337" s="93" t="s">
        <v>1500</v>
      </c>
      <c r="U337" s="93" t="s">
        <v>1498</v>
      </c>
      <c r="V337" s="93" t="s">
        <v>2166</v>
      </c>
      <c r="W337" s="95"/>
      <c r="X337" s="96" t="s">
        <v>1474</v>
      </c>
      <c r="Y337" s="94" t="s">
        <v>2150</v>
      </c>
      <c r="Z337" s="97" t="s">
        <v>856</v>
      </c>
      <c r="AA337" s="97" t="s">
        <v>857</v>
      </c>
      <c r="AB337" s="97"/>
      <c r="AC337" s="99"/>
      <c r="AD337" s="98"/>
      <c r="AE337" s="100"/>
      <c r="AF337" s="101" t="s">
        <v>1320</v>
      </c>
      <c r="AG337" s="102"/>
      <c r="AH337" s="102"/>
      <c r="AI337" s="102"/>
      <c r="AJ337" s="103"/>
      <c r="AK337" s="106">
        <v>1911</v>
      </c>
      <c r="AL337" s="104" t="s">
        <v>2276</v>
      </c>
      <c r="AM337" s="104"/>
      <c r="AN337" s="104"/>
      <c r="AO337" s="104"/>
      <c r="AP337" s="105"/>
    </row>
    <row r="338" spans="1:42" ht="32.5" customHeight="1" x14ac:dyDescent="0.35">
      <c r="A338" s="91">
        <v>336</v>
      </c>
      <c r="B338" s="92">
        <v>41698</v>
      </c>
      <c r="C338" s="93" t="s">
        <v>37</v>
      </c>
      <c r="D338" s="94" t="s">
        <v>2042</v>
      </c>
      <c r="E338" s="93" t="s">
        <v>60</v>
      </c>
      <c r="F338" s="95" t="s">
        <v>139</v>
      </c>
      <c r="G338" s="96" t="s">
        <v>328</v>
      </c>
      <c r="H338" s="97" t="s">
        <v>468</v>
      </c>
      <c r="I338" s="97">
        <v>22</v>
      </c>
      <c r="J338" s="94" t="s">
        <v>2240</v>
      </c>
      <c r="K338" s="97" t="s">
        <v>548</v>
      </c>
      <c r="L338" s="97" t="s">
        <v>546</v>
      </c>
      <c r="M338" s="97" t="s">
        <v>597</v>
      </c>
      <c r="N338" s="94" t="s">
        <v>556</v>
      </c>
      <c r="O338" s="97" t="s">
        <v>35</v>
      </c>
      <c r="P338" s="98" t="s">
        <v>673</v>
      </c>
      <c r="Q338" s="92">
        <v>42637</v>
      </c>
      <c r="R338" s="93" t="s">
        <v>531</v>
      </c>
      <c r="S338" s="94" t="s">
        <v>2178</v>
      </c>
      <c r="T338" s="93" t="s">
        <v>1493</v>
      </c>
      <c r="U338" s="93" t="s">
        <v>1498</v>
      </c>
      <c r="V338" s="93" t="s">
        <v>1621</v>
      </c>
      <c r="W338" s="95" t="s">
        <v>1893</v>
      </c>
      <c r="X338" s="96" t="s">
        <v>1475</v>
      </c>
      <c r="Y338" s="94" t="s">
        <v>1475</v>
      </c>
      <c r="Z338" s="97" t="s">
        <v>746</v>
      </c>
      <c r="AA338" s="97" t="s">
        <v>1485</v>
      </c>
      <c r="AB338" s="97"/>
      <c r="AC338" s="99">
        <v>42922</v>
      </c>
      <c r="AD338" s="98" t="s">
        <v>1463</v>
      </c>
      <c r="AE338" s="100"/>
      <c r="AF338" s="101" t="s">
        <v>1154</v>
      </c>
      <c r="AG338" s="102"/>
      <c r="AH338" s="102"/>
      <c r="AI338" s="102"/>
      <c r="AJ338" s="103"/>
      <c r="AK338" s="106">
        <v>1373</v>
      </c>
      <c r="AL338" s="104" t="s">
        <v>2276</v>
      </c>
      <c r="AM338" s="104"/>
      <c r="AN338" s="104"/>
      <c r="AO338" s="104"/>
      <c r="AP338" s="105"/>
    </row>
    <row r="339" spans="1:42" ht="32.5" customHeight="1" x14ac:dyDescent="0.35">
      <c r="A339" s="91">
        <v>337</v>
      </c>
      <c r="B339" s="92">
        <v>41913</v>
      </c>
      <c r="C339" s="93" t="s">
        <v>35</v>
      </c>
      <c r="D339" s="94" t="s">
        <v>35</v>
      </c>
      <c r="E339" s="93" t="s">
        <v>35</v>
      </c>
      <c r="F339" s="95" t="s">
        <v>239</v>
      </c>
      <c r="G339" s="96" t="s">
        <v>396</v>
      </c>
      <c r="H339" s="97"/>
      <c r="I339" s="97" t="s">
        <v>35</v>
      </c>
      <c r="J339" s="94" t="s">
        <v>35</v>
      </c>
      <c r="K339" s="97" t="s">
        <v>548</v>
      </c>
      <c r="L339" s="97" t="s">
        <v>546</v>
      </c>
      <c r="M339" s="97" t="s">
        <v>618</v>
      </c>
      <c r="N339" s="94" t="s">
        <v>556</v>
      </c>
      <c r="O339" s="97" t="s">
        <v>35</v>
      </c>
      <c r="P339" s="98"/>
      <c r="Q339" s="92">
        <v>42638</v>
      </c>
      <c r="R339" s="93" t="s">
        <v>35</v>
      </c>
      <c r="S339" s="94" t="s">
        <v>35</v>
      </c>
      <c r="T339" s="93" t="s">
        <v>1493</v>
      </c>
      <c r="U339" s="93" t="s">
        <v>1494</v>
      </c>
      <c r="V339" s="93" t="s">
        <v>1742</v>
      </c>
      <c r="W339" s="95" t="s">
        <v>2016</v>
      </c>
      <c r="X339" s="96" t="s">
        <v>35</v>
      </c>
      <c r="Y339" s="94" t="s">
        <v>35</v>
      </c>
      <c r="Z339" s="97"/>
      <c r="AA339" s="97"/>
      <c r="AB339" s="97"/>
      <c r="AC339" s="99"/>
      <c r="AD339" s="98"/>
      <c r="AE339" s="100"/>
      <c r="AF339" s="101" t="s">
        <v>1382</v>
      </c>
      <c r="AG339" s="102"/>
      <c r="AH339" s="102"/>
      <c r="AI339" s="102"/>
      <c r="AJ339" s="103"/>
      <c r="AK339" s="106">
        <v>1664</v>
      </c>
      <c r="AL339" s="104" t="s">
        <v>2278</v>
      </c>
      <c r="AM339" s="104"/>
      <c r="AN339" s="104"/>
      <c r="AO339" s="104"/>
      <c r="AP339" s="105"/>
    </row>
    <row r="340" spans="1:42" ht="32.5" customHeight="1" x14ac:dyDescent="0.35">
      <c r="A340" s="91">
        <v>338</v>
      </c>
      <c r="B340" s="92">
        <v>41500</v>
      </c>
      <c r="C340" s="93" t="s">
        <v>44</v>
      </c>
      <c r="D340" s="94" t="s">
        <v>2042</v>
      </c>
      <c r="E340" s="93" t="s">
        <v>110</v>
      </c>
      <c r="F340" s="95" t="s">
        <v>1490</v>
      </c>
      <c r="G340" s="96" t="s">
        <v>317</v>
      </c>
      <c r="H340" s="97" t="s">
        <v>462</v>
      </c>
      <c r="I340" s="97">
        <v>50</v>
      </c>
      <c r="J340" s="94" t="s">
        <v>2242</v>
      </c>
      <c r="K340" s="97" t="s">
        <v>548</v>
      </c>
      <c r="L340" s="97" t="s">
        <v>546</v>
      </c>
      <c r="M340" s="97" t="s">
        <v>591</v>
      </c>
      <c r="N340" s="94" t="s">
        <v>2052</v>
      </c>
      <c r="O340" s="97" t="s">
        <v>35</v>
      </c>
      <c r="P340" s="98" t="s">
        <v>669</v>
      </c>
      <c r="Q340" s="92">
        <v>42641</v>
      </c>
      <c r="R340" s="93" t="s">
        <v>513</v>
      </c>
      <c r="S340" s="94" t="s">
        <v>2178</v>
      </c>
      <c r="T340" s="93" t="s">
        <v>1493</v>
      </c>
      <c r="U340" s="93" t="s">
        <v>1529</v>
      </c>
      <c r="V340" s="93" t="s">
        <v>1604</v>
      </c>
      <c r="W340" s="95" t="s">
        <v>1871</v>
      </c>
      <c r="X340" s="96" t="s">
        <v>1475</v>
      </c>
      <c r="Y340" s="94" t="s">
        <v>1475</v>
      </c>
      <c r="Z340" s="97" t="s">
        <v>796</v>
      </c>
      <c r="AA340" s="97" t="s">
        <v>797</v>
      </c>
      <c r="AB340" s="97"/>
      <c r="AC340" s="99">
        <v>42316</v>
      </c>
      <c r="AD340" s="98" t="s">
        <v>1449</v>
      </c>
      <c r="AE340" s="100"/>
      <c r="AF340" s="101" t="s">
        <v>1112</v>
      </c>
      <c r="AG340" s="102"/>
      <c r="AH340" s="102"/>
      <c r="AI340" s="102"/>
      <c r="AJ340" s="103"/>
      <c r="AK340" s="106">
        <v>191</v>
      </c>
      <c r="AL340" s="104" t="s">
        <v>2278</v>
      </c>
      <c r="AM340" s="104"/>
      <c r="AN340" s="104"/>
      <c r="AO340" s="104"/>
      <c r="AP340" s="105"/>
    </row>
    <row r="341" spans="1:42" ht="32.5" customHeight="1" x14ac:dyDescent="0.35">
      <c r="A341" s="91">
        <v>339</v>
      </c>
      <c r="B341" s="92">
        <v>41608</v>
      </c>
      <c r="C341" s="93" t="s">
        <v>36</v>
      </c>
      <c r="D341" s="94" t="s">
        <v>2041</v>
      </c>
      <c r="E341" s="93" t="s">
        <v>127</v>
      </c>
      <c r="F341" s="95" t="s">
        <v>218</v>
      </c>
      <c r="G341" s="96" t="s">
        <v>352</v>
      </c>
      <c r="H341" s="97" t="s">
        <v>487</v>
      </c>
      <c r="I341" s="97">
        <v>35</v>
      </c>
      <c r="J341" s="94" t="s">
        <v>2241</v>
      </c>
      <c r="K341" s="97" t="s">
        <v>548</v>
      </c>
      <c r="L341" s="97" t="s">
        <v>546</v>
      </c>
      <c r="M341" s="97" t="s">
        <v>565</v>
      </c>
      <c r="N341" s="94" t="s">
        <v>2207</v>
      </c>
      <c r="O341" s="97" t="s">
        <v>36</v>
      </c>
      <c r="P341" s="98" t="s">
        <v>692</v>
      </c>
      <c r="Q341" s="92">
        <v>42642</v>
      </c>
      <c r="R341" s="93" t="s">
        <v>35</v>
      </c>
      <c r="S341" s="94" t="s">
        <v>35</v>
      </c>
      <c r="T341" s="93" t="s">
        <v>1493</v>
      </c>
      <c r="U341" s="93" t="s">
        <v>1503</v>
      </c>
      <c r="V341" s="93" t="s">
        <v>1688</v>
      </c>
      <c r="W341" s="95" t="s">
        <v>1952</v>
      </c>
      <c r="X341" s="96" t="s">
        <v>1475</v>
      </c>
      <c r="Y341" s="94" t="s">
        <v>1475</v>
      </c>
      <c r="Z341" s="97" t="s">
        <v>836</v>
      </c>
      <c r="AA341" s="97" t="s">
        <v>837</v>
      </c>
      <c r="AB341" s="97"/>
      <c r="AC341" s="99">
        <v>42031</v>
      </c>
      <c r="AD341" s="98" t="s">
        <v>1481</v>
      </c>
      <c r="AE341" s="100"/>
      <c r="AF341" s="101" t="s">
        <v>1267</v>
      </c>
      <c r="AG341" s="102"/>
      <c r="AH341" s="102"/>
      <c r="AI341" s="102"/>
      <c r="AJ341" s="103"/>
      <c r="AK341" s="106">
        <v>720</v>
      </c>
      <c r="AL341" s="104" t="s">
        <v>2278</v>
      </c>
      <c r="AM341" s="104"/>
      <c r="AN341" s="104"/>
      <c r="AO341" s="104"/>
      <c r="AP341" s="105"/>
    </row>
    <row r="342" spans="1:42" ht="32.5" customHeight="1" x14ac:dyDescent="0.35">
      <c r="A342" s="91">
        <v>340</v>
      </c>
      <c r="B342" s="92">
        <v>41553</v>
      </c>
      <c r="C342" s="93" t="s">
        <v>36</v>
      </c>
      <c r="D342" s="94" t="s">
        <v>2041</v>
      </c>
      <c r="E342" s="93" t="s">
        <v>77</v>
      </c>
      <c r="F342" s="95" t="s">
        <v>157</v>
      </c>
      <c r="G342" s="96" t="s">
        <v>275</v>
      </c>
      <c r="H342" s="97" t="s">
        <v>433</v>
      </c>
      <c r="I342" s="97">
        <v>21</v>
      </c>
      <c r="J342" s="94" t="s">
        <v>2240</v>
      </c>
      <c r="K342" s="97" t="s">
        <v>548</v>
      </c>
      <c r="L342" s="97" t="s">
        <v>546</v>
      </c>
      <c r="M342" s="97" t="s">
        <v>568</v>
      </c>
      <c r="N342" s="94" t="s">
        <v>556</v>
      </c>
      <c r="O342" s="97" t="s">
        <v>644</v>
      </c>
      <c r="P342" s="98"/>
      <c r="Q342" s="92">
        <v>42643</v>
      </c>
      <c r="R342" s="93" t="s">
        <v>516</v>
      </c>
      <c r="S342" s="94" t="s">
        <v>2056</v>
      </c>
      <c r="T342" s="93" t="s">
        <v>1493</v>
      </c>
      <c r="U342" s="93" t="s">
        <v>1494</v>
      </c>
      <c r="V342" s="93" t="s">
        <v>1549</v>
      </c>
      <c r="W342" s="95" t="s">
        <v>1804</v>
      </c>
      <c r="X342" s="96" t="s">
        <v>1475</v>
      </c>
      <c r="Y342" s="94" t="s">
        <v>1475</v>
      </c>
      <c r="Z342" s="97" t="s">
        <v>741</v>
      </c>
      <c r="AA342" s="97" t="s">
        <v>742</v>
      </c>
      <c r="AB342" s="97"/>
      <c r="AC342" s="99">
        <v>42981</v>
      </c>
      <c r="AD342" s="98" t="s">
        <v>1451</v>
      </c>
      <c r="AE342" s="100"/>
      <c r="AF342" s="101" t="s">
        <v>978</v>
      </c>
      <c r="AG342" s="102"/>
      <c r="AH342" s="102"/>
      <c r="AI342" s="102"/>
      <c r="AJ342" s="103"/>
      <c r="AK342" s="106">
        <v>297</v>
      </c>
      <c r="AL342" s="104" t="s">
        <v>2278</v>
      </c>
      <c r="AM342" s="104"/>
      <c r="AN342" s="104"/>
      <c r="AO342" s="104"/>
      <c r="AP342" s="105"/>
    </row>
    <row r="343" spans="1:42" ht="32.5" customHeight="1" x14ac:dyDescent="0.35">
      <c r="A343" s="91">
        <v>341</v>
      </c>
      <c r="B343" s="92" t="s">
        <v>34</v>
      </c>
      <c r="C343" s="93" t="s">
        <v>35</v>
      </c>
      <c r="D343" s="94" t="s">
        <v>35</v>
      </c>
      <c r="E343" s="93" t="s">
        <v>35</v>
      </c>
      <c r="F343" s="95" t="s">
        <v>35</v>
      </c>
      <c r="G343" s="96" t="s">
        <v>385</v>
      </c>
      <c r="H343" s="97"/>
      <c r="I343" s="97" t="s">
        <v>547</v>
      </c>
      <c r="J343" s="94" t="s">
        <v>2051</v>
      </c>
      <c r="K343" s="97" t="s">
        <v>548</v>
      </c>
      <c r="L343" s="97" t="s">
        <v>547</v>
      </c>
      <c r="M343" s="97" t="s">
        <v>35</v>
      </c>
      <c r="N343" s="94" t="s">
        <v>35</v>
      </c>
      <c r="O343" s="97" t="s">
        <v>35</v>
      </c>
      <c r="P343" s="98"/>
      <c r="Q343" s="92">
        <v>42644</v>
      </c>
      <c r="R343" s="93" t="s">
        <v>541</v>
      </c>
      <c r="S343" s="94" t="s">
        <v>2054</v>
      </c>
      <c r="T343" s="93" t="s">
        <v>1493</v>
      </c>
      <c r="U343" s="93" t="s">
        <v>1496</v>
      </c>
      <c r="V343" s="93" t="s">
        <v>1731</v>
      </c>
      <c r="W343" s="95" t="s">
        <v>2004</v>
      </c>
      <c r="X343" s="96" t="s">
        <v>1479</v>
      </c>
      <c r="Y343" s="94" t="s">
        <v>35</v>
      </c>
      <c r="Z343" s="97"/>
      <c r="AA343" s="97"/>
      <c r="AB343" s="97"/>
      <c r="AC343" s="99"/>
      <c r="AD343" s="98"/>
      <c r="AE343" s="100"/>
      <c r="AF343" s="101" t="s">
        <v>1361</v>
      </c>
      <c r="AG343" s="102"/>
      <c r="AH343" s="102"/>
      <c r="AI343" s="102"/>
      <c r="AJ343" s="103"/>
      <c r="AK343" s="106">
        <v>2294</v>
      </c>
      <c r="AL343" s="104" t="s">
        <v>2278</v>
      </c>
      <c r="AM343" s="104"/>
      <c r="AN343" s="104"/>
      <c r="AO343" s="104"/>
      <c r="AP343" s="105"/>
    </row>
    <row r="344" spans="1:42" ht="32.5" customHeight="1" x14ac:dyDescent="0.35">
      <c r="A344" s="91">
        <v>342</v>
      </c>
      <c r="B344" s="92">
        <v>41633</v>
      </c>
      <c r="C344" s="93" t="s">
        <v>41</v>
      </c>
      <c r="D344" s="94" t="s">
        <v>2042</v>
      </c>
      <c r="E344" s="93" t="s">
        <v>107</v>
      </c>
      <c r="F344" s="95" t="s">
        <v>188</v>
      </c>
      <c r="G344" s="96" t="s">
        <v>308</v>
      </c>
      <c r="H344" s="97" t="s">
        <v>456</v>
      </c>
      <c r="I344" s="97">
        <v>27</v>
      </c>
      <c r="J344" s="94" t="s">
        <v>2240</v>
      </c>
      <c r="K344" s="97" t="s">
        <v>548</v>
      </c>
      <c r="L344" s="97" t="s">
        <v>546</v>
      </c>
      <c r="M344" s="97" t="s">
        <v>556</v>
      </c>
      <c r="N344" s="94" t="s">
        <v>556</v>
      </c>
      <c r="O344" s="97" t="s">
        <v>41</v>
      </c>
      <c r="P344" s="98"/>
      <c r="Q344" s="92">
        <v>42645</v>
      </c>
      <c r="R344" s="93" t="s">
        <v>35</v>
      </c>
      <c r="S344" s="94" t="s">
        <v>35</v>
      </c>
      <c r="T344" s="93" t="s">
        <v>1493</v>
      </c>
      <c r="U344" s="93" t="s">
        <v>2209</v>
      </c>
      <c r="V344" s="93" t="s">
        <v>1594</v>
      </c>
      <c r="W344" s="95" t="s">
        <v>1854</v>
      </c>
      <c r="X344" s="96" t="s">
        <v>1475</v>
      </c>
      <c r="Y344" s="94" t="s">
        <v>1475</v>
      </c>
      <c r="Z344" s="97" t="s">
        <v>784</v>
      </c>
      <c r="AA344" s="97" t="s">
        <v>785</v>
      </c>
      <c r="AB344" s="97"/>
      <c r="AC344" s="99"/>
      <c r="AD344" s="98"/>
      <c r="AE344" s="100"/>
      <c r="AF344" s="101" t="s">
        <v>1084</v>
      </c>
      <c r="AG344" s="102"/>
      <c r="AH344" s="102"/>
      <c r="AI344" s="102"/>
      <c r="AJ344" s="103"/>
      <c r="AK344" s="106">
        <v>879</v>
      </c>
      <c r="AL344" s="104" t="s">
        <v>2278</v>
      </c>
      <c r="AM344" s="104"/>
      <c r="AN344" s="104"/>
      <c r="AO344" s="104"/>
      <c r="AP344" s="105"/>
    </row>
    <row r="345" spans="1:42" ht="32.5" customHeight="1" x14ac:dyDescent="0.35">
      <c r="A345" s="91">
        <v>343</v>
      </c>
      <c r="B345" s="92">
        <v>41698</v>
      </c>
      <c r="C345" s="93" t="s">
        <v>37</v>
      </c>
      <c r="D345" s="94" t="s">
        <v>2042</v>
      </c>
      <c r="E345" s="93" t="s">
        <v>60</v>
      </c>
      <c r="F345" s="95" t="s">
        <v>235</v>
      </c>
      <c r="G345" s="96" t="s">
        <v>372</v>
      </c>
      <c r="H345" s="97" t="s">
        <v>497</v>
      </c>
      <c r="I345" s="97">
        <v>22</v>
      </c>
      <c r="J345" s="94" t="s">
        <v>2240</v>
      </c>
      <c r="K345" s="97" t="s">
        <v>548</v>
      </c>
      <c r="L345" s="97" t="s">
        <v>546</v>
      </c>
      <c r="M345" s="97" t="s">
        <v>616</v>
      </c>
      <c r="N345" s="94" t="s">
        <v>556</v>
      </c>
      <c r="O345" s="97" t="s">
        <v>37</v>
      </c>
      <c r="P345" s="98"/>
      <c r="Q345" s="92">
        <v>42646</v>
      </c>
      <c r="R345" s="93" t="s">
        <v>35</v>
      </c>
      <c r="S345" s="94" t="s">
        <v>35</v>
      </c>
      <c r="T345" s="93" t="s">
        <v>1513</v>
      </c>
      <c r="U345" s="93" t="s">
        <v>1494</v>
      </c>
      <c r="V345" s="93" t="s">
        <v>1718</v>
      </c>
      <c r="W345" s="95" t="s">
        <v>2203</v>
      </c>
      <c r="X345" s="96" t="s">
        <v>1474</v>
      </c>
      <c r="Y345" s="94" t="s">
        <v>2150</v>
      </c>
      <c r="Z345" s="97" t="s">
        <v>862</v>
      </c>
      <c r="AA345" s="97" t="s">
        <v>1485</v>
      </c>
      <c r="AB345" s="97"/>
      <c r="AC345" s="99">
        <v>42925</v>
      </c>
      <c r="AD345" s="98" t="s">
        <v>1442</v>
      </c>
      <c r="AE345" s="100"/>
      <c r="AF345" s="101" t="s">
        <v>1331</v>
      </c>
      <c r="AG345" s="102"/>
      <c r="AH345" s="102"/>
      <c r="AI345" s="102"/>
      <c r="AJ345" s="103"/>
      <c r="AK345" s="106">
        <v>1340</v>
      </c>
      <c r="AL345" s="104" t="s">
        <v>2278</v>
      </c>
      <c r="AM345" s="104"/>
      <c r="AN345" s="104"/>
      <c r="AO345" s="104"/>
      <c r="AP345" s="105"/>
    </row>
    <row r="346" spans="1:42" ht="32.5" customHeight="1" x14ac:dyDescent="0.35">
      <c r="A346" s="91">
        <v>344</v>
      </c>
      <c r="B346" s="92">
        <v>41553</v>
      </c>
      <c r="C346" s="93" t="s">
        <v>36</v>
      </c>
      <c r="D346" s="94" t="s">
        <v>2041</v>
      </c>
      <c r="E346" s="93" t="s">
        <v>77</v>
      </c>
      <c r="F346" s="95" t="s">
        <v>157</v>
      </c>
      <c r="G346" s="96" t="s">
        <v>350</v>
      </c>
      <c r="H346" s="97" t="s">
        <v>485</v>
      </c>
      <c r="I346" s="97">
        <v>18</v>
      </c>
      <c r="J346" s="94" t="s">
        <v>2240</v>
      </c>
      <c r="K346" s="97" t="s">
        <v>548</v>
      </c>
      <c r="L346" s="97" t="s">
        <v>546</v>
      </c>
      <c r="M346" s="97" t="s">
        <v>609</v>
      </c>
      <c r="N346" s="94" t="s">
        <v>556</v>
      </c>
      <c r="O346" s="97" t="s">
        <v>691</v>
      </c>
      <c r="P346" s="98"/>
      <c r="Q346" s="92">
        <v>42649</v>
      </c>
      <c r="R346" s="93" t="s">
        <v>516</v>
      </c>
      <c r="S346" s="94" t="s">
        <v>2056</v>
      </c>
      <c r="T346" s="93" t="s">
        <v>1493</v>
      </c>
      <c r="U346" s="93" t="s">
        <v>1494</v>
      </c>
      <c r="V346" s="93" t="s">
        <v>1672</v>
      </c>
      <c r="W346" s="95" t="s">
        <v>1939</v>
      </c>
      <c r="X346" s="96" t="s">
        <v>1478</v>
      </c>
      <c r="Y346" s="94" t="s">
        <v>1475</v>
      </c>
      <c r="Z346" s="97" t="s">
        <v>741</v>
      </c>
      <c r="AA346" s="97" t="s">
        <v>833</v>
      </c>
      <c r="AB346" s="97"/>
      <c r="AC346" s="99">
        <v>42981</v>
      </c>
      <c r="AD346" s="98" t="s">
        <v>1451</v>
      </c>
      <c r="AE346" s="100"/>
      <c r="AF346" s="101" t="s">
        <v>1249</v>
      </c>
      <c r="AG346" s="102"/>
      <c r="AH346" s="102"/>
      <c r="AI346" s="102"/>
      <c r="AJ346" s="103"/>
      <c r="AK346" s="106">
        <v>391</v>
      </c>
      <c r="AL346" s="104" t="s">
        <v>2278</v>
      </c>
      <c r="AM346" s="104"/>
      <c r="AN346" s="104"/>
      <c r="AO346" s="104"/>
      <c r="AP346" s="105"/>
    </row>
    <row r="347" spans="1:42" ht="32.5" customHeight="1" x14ac:dyDescent="0.35">
      <c r="A347" s="91">
        <v>345</v>
      </c>
      <c r="B347" s="92">
        <v>41500</v>
      </c>
      <c r="C347" s="93" t="s">
        <v>39</v>
      </c>
      <c r="D347" s="94" t="s">
        <v>2041</v>
      </c>
      <c r="E347" s="93" t="s">
        <v>70</v>
      </c>
      <c r="F347" s="95" t="s">
        <v>150</v>
      </c>
      <c r="G347" s="96" t="s">
        <v>288</v>
      </c>
      <c r="H347" s="97" t="s">
        <v>442</v>
      </c>
      <c r="I347" s="97">
        <v>26</v>
      </c>
      <c r="J347" s="94" t="s">
        <v>2240</v>
      </c>
      <c r="K347" s="97" t="s">
        <v>548</v>
      </c>
      <c r="L347" s="97" t="s">
        <v>546</v>
      </c>
      <c r="M347" s="97" t="s">
        <v>575</v>
      </c>
      <c r="N347" s="94" t="s">
        <v>2046</v>
      </c>
      <c r="O347" s="97" t="s">
        <v>654</v>
      </c>
      <c r="P347" s="98"/>
      <c r="Q347" s="92">
        <v>42650</v>
      </c>
      <c r="R347" s="93" t="s">
        <v>35</v>
      </c>
      <c r="S347" s="94" t="s">
        <v>35</v>
      </c>
      <c r="T347" s="93" t="s">
        <v>1493</v>
      </c>
      <c r="U347" s="93" t="s">
        <v>1496</v>
      </c>
      <c r="V347" s="93" t="s">
        <v>1566</v>
      </c>
      <c r="W347" s="95" t="s">
        <v>1827</v>
      </c>
      <c r="X347" s="96" t="s">
        <v>1475</v>
      </c>
      <c r="Y347" s="94" t="s">
        <v>1475</v>
      </c>
      <c r="Z347" s="97" t="s">
        <v>728</v>
      </c>
      <c r="AA347" s="97" t="s">
        <v>729</v>
      </c>
      <c r="AB347" s="97"/>
      <c r="AC347" s="99">
        <v>42863</v>
      </c>
      <c r="AD347" s="98" t="s">
        <v>1443</v>
      </c>
      <c r="AE347" s="100"/>
      <c r="AF347" s="101" t="s">
        <v>1024</v>
      </c>
      <c r="AG347" s="102" t="s">
        <v>1025</v>
      </c>
      <c r="AH347" s="102"/>
      <c r="AI347" s="102"/>
      <c r="AJ347" s="103"/>
      <c r="AK347" s="106">
        <v>147</v>
      </c>
      <c r="AL347" s="104" t="s">
        <v>2278</v>
      </c>
      <c r="AM347" s="104"/>
      <c r="AN347" s="104"/>
      <c r="AO347" s="104"/>
      <c r="AP347" s="105"/>
    </row>
    <row r="348" spans="1:42" ht="32.5" customHeight="1" x14ac:dyDescent="0.35">
      <c r="A348" s="91">
        <v>346</v>
      </c>
      <c r="B348" s="108">
        <v>2015</v>
      </c>
      <c r="C348" s="93" t="s">
        <v>46</v>
      </c>
      <c r="D348" s="94" t="s">
        <v>2043</v>
      </c>
      <c r="E348" s="93" t="s">
        <v>73</v>
      </c>
      <c r="F348" s="95" t="s">
        <v>154</v>
      </c>
      <c r="G348" s="96" t="s">
        <v>263</v>
      </c>
      <c r="H348" s="97" t="s">
        <v>422</v>
      </c>
      <c r="I348" s="97" t="s">
        <v>35</v>
      </c>
      <c r="J348" s="94" t="s">
        <v>35</v>
      </c>
      <c r="K348" s="97" t="s">
        <v>561</v>
      </c>
      <c r="L348" s="97" t="s">
        <v>546</v>
      </c>
      <c r="M348" s="97" t="s">
        <v>35</v>
      </c>
      <c r="N348" s="94" t="s">
        <v>35</v>
      </c>
      <c r="O348" s="97" t="s">
        <v>46</v>
      </c>
      <c r="P348" s="98"/>
      <c r="Q348" s="92">
        <v>42651</v>
      </c>
      <c r="R348" s="93" t="s">
        <v>511</v>
      </c>
      <c r="S348" s="94" t="s">
        <v>2056</v>
      </c>
      <c r="T348" s="93" t="s">
        <v>1493</v>
      </c>
      <c r="U348" s="93" t="s">
        <v>1494</v>
      </c>
      <c r="V348" s="93" t="s">
        <v>1524</v>
      </c>
      <c r="W348" s="95" t="s">
        <v>1783</v>
      </c>
      <c r="X348" s="96" t="s">
        <v>1474</v>
      </c>
      <c r="Y348" s="94" t="s">
        <v>2150</v>
      </c>
      <c r="Z348" s="97" t="s">
        <v>734</v>
      </c>
      <c r="AA348" s="97" t="s">
        <v>735</v>
      </c>
      <c r="AB348" s="97"/>
      <c r="AC348" s="99">
        <v>43083</v>
      </c>
      <c r="AD348" s="98" t="s">
        <v>1436</v>
      </c>
      <c r="AE348" s="100"/>
      <c r="AF348" s="101" t="s">
        <v>925</v>
      </c>
      <c r="AG348" s="102" t="s">
        <v>926</v>
      </c>
      <c r="AH348" s="102" t="s">
        <v>927</v>
      </c>
      <c r="AI348" s="102" t="s">
        <v>928</v>
      </c>
      <c r="AJ348" s="103"/>
      <c r="AK348" s="106">
        <v>1943</v>
      </c>
      <c r="AL348" s="104" t="s">
        <v>2278</v>
      </c>
      <c r="AM348" s="104"/>
      <c r="AN348" s="104"/>
      <c r="AO348" s="104"/>
      <c r="AP348" s="105"/>
    </row>
    <row r="349" spans="1:42" ht="32.5" customHeight="1" x14ac:dyDescent="0.35">
      <c r="A349" s="91">
        <v>347</v>
      </c>
      <c r="B349" s="92">
        <v>41743</v>
      </c>
      <c r="C349" s="93" t="s">
        <v>37</v>
      </c>
      <c r="D349" s="94" t="s">
        <v>2042</v>
      </c>
      <c r="E349" s="93" t="s">
        <v>90</v>
      </c>
      <c r="F349" s="95" t="s">
        <v>216</v>
      </c>
      <c r="G349" s="96" t="s">
        <v>349</v>
      </c>
      <c r="H349" s="97" t="s">
        <v>484</v>
      </c>
      <c r="I349" s="97">
        <v>27</v>
      </c>
      <c r="J349" s="94" t="s">
        <v>2240</v>
      </c>
      <c r="K349" s="97" t="s">
        <v>548</v>
      </c>
      <c r="L349" s="97" t="s">
        <v>546</v>
      </c>
      <c r="M349" s="97" t="s">
        <v>608</v>
      </c>
      <c r="N349" s="94" t="s">
        <v>2046</v>
      </c>
      <c r="O349" s="97" t="s">
        <v>35</v>
      </c>
      <c r="P349" s="98"/>
      <c r="Q349" s="92">
        <v>42654</v>
      </c>
      <c r="R349" s="93" t="s">
        <v>528</v>
      </c>
      <c r="S349" s="94" t="s">
        <v>2178</v>
      </c>
      <c r="T349" s="93" t="s">
        <v>1493</v>
      </c>
      <c r="U349" s="93" t="s">
        <v>1498</v>
      </c>
      <c r="V349" s="93" t="s">
        <v>1661</v>
      </c>
      <c r="W349" s="95" t="s">
        <v>1931</v>
      </c>
      <c r="X349" s="96" t="s">
        <v>1475</v>
      </c>
      <c r="Y349" s="94" t="s">
        <v>1475</v>
      </c>
      <c r="Z349" s="97" t="s">
        <v>831</v>
      </c>
      <c r="AA349" s="97" t="s">
        <v>832</v>
      </c>
      <c r="AB349" s="97"/>
      <c r="AC349" s="99">
        <v>42023</v>
      </c>
      <c r="AD349" s="98" t="s">
        <v>1468</v>
      </c>
      <c r="AE349" s="100"/>
      <c r="AF349" s="101" t="s">
        <v>1232</v>
      </c>
      <c r="AG349" s="102"/>
      <c r="AH349" s="102"/>
      <c r="AI349" s="102"/>
      <c r="AJ349" s="103"/>
      <c r="AK349" s="106">
        <v>1450</v>
      </c>
      <c r="AL349" s="104" t="s">
        <v>2276</v>
      </c>
      <c r="AM349" s="104"/>
      <c r="AN349" s="104"/>
      <c r="AO349" s="104"/>
      <c r="AP349" s="105"/>
    </row>
    <row r="350" spans="1:42" ht="32.5" customHeight="1" x14ac:dyDescent="0.35">
      <c r="A350" s="91">
        <v>348</v>
      </c>
      <c r="B350" s="92">
        <v>42055</v>
      </c>
      <c r="C350" s="93" t="s">
        <v>37</v>
      </c>
      <c r="D350" s="94" t="s">
        <v>2042</v>
      </c>
      <c r="E350" s="93" t="s">
        <v>90</v>
      </c>
      <c r="F350" s="95" t="s">
        <v>171</v>
      </c>
      <c r="G350" s="96" t="s">
        <v>284</v>
      </c>
      <c r="H350" s="97" t="s">
        <v>440</v>
      </c>
      <c r="I350" s="97" t="s">
        <v>547</v>
      </c>
      <c r="J350" s="94" t="s">
        <v>2051</v>
      </c>
      <c r="K350" s="97" t="s">
        <v>548</v>
      </c>
      <c r="L350" s="97" t="s">
        <v>547</v>
      </c>
      <c r="M350" s="97" t="s">
        <v>572</v>
      </c>
      <c r="N350" s="94" t="s">
        <v>2045</v>
      </c>
      <c r="O350" s="97" t="s">
        <v>35</v>
      </c>
      <c r="P350" s="98"/>
      <c r="Q350" s="92">
        <v>42654</v>
      </c>
      <c r="R350" s="93" t="s">
        <v>35</v>
      </c>
      <c r="S350" s="94" t="s">
        <v>35</v>
      </c>
      <c r="T350" s="93" t="s">
        <v>1493</v>
      </c>
      <c r="U350" s="93" t="s">
        <v>1494</v>
      </c>
      <c r="V350" s="93" t="s">
        <v>1502</v>
      </c>
      <c r="W350" s="95" t="s">
        <v>1823</v>
      </c>
      <c r="X350" s="96" t="s">
        <v>1474</v>
      </c>
      <c r="Y350" s="94" t="s">
        <v>2150</v>
      </c>
      <c r="Z350" s="97" t="s">
        <v>763</v>
      </c>
      <c r="AA350" s="97"/>
      <c r="AB350" s="97"/>
      <c r="AC350" s="99">
        <v>42723</v>
      </c>
      <c r="AD350" s="98" t="s">
        <v>1452</v>
      </c>
      <c r="AE350" s="100"/>
      <c r="AF350" s="101" t="s">
        <v>1016</v>
      </c>
      <c r="AG350" s="102" t="s">
        <v>1017</v>
      </c>
      <c r="AH350" s="102"/>
      <c r="AI350" s="102"/>
      <c r="AJ350" s="103"/>
      <c r="AK350" s="106">
        <v>1745</v>
      </c>
      <c r="AL350" s="104" t="s">
        <v>2278</v>
      </c>
      <c r="AM350" s="104"/>
      <c r="AN350" s="104"/>
      <c r="AO350" s="104"/>
      <c r="AP350" s="105"/>
    </row>
    <row r="351" spans="1:42" ht="32.5" customHeight="1" x14ac:dyDescent="0.35">
      <c r="A351" s="91">
        <v>349</v>
      </c>
      <c r="B351" s="92">
        <v>42327</v>
      </c>
      <c r="C351" s="93" t="s">
        <v>36</v>
      </c>
      <c r="D351" s="94" t="s">
        <v>2041</v>
      </c>
      <c r="E351" s="93" t="s">
        <v>84</v>
      </c>
      <c r="F351" s="95" t="s">
        <v>167</v>
      </c>
      <c r="G351" s="96" t="s">
        <v>357</v>
      </c>
      <c r="H351" s="97" t="s">
        <v>490</v>
      </c>
      <c r="I351" s="97">
        <v>33</v>
      </c>
      <c r="J351" s="94" t="s">
        <v>2241</v>
      </c>
      <c r="K351" s="97" t="s">
        <v>548</v>
      </c>
      <c r="L351" s="97" t="s">
        <v>546</v>
      </c>
      <c r="M351" s="97" t="s">
        <v>570</v>
      </c>
      <c r="N351" s="94" t="s">
        <v>2207</v>
      </c>
      <c r="O351" s="97" t="s">
        <v>695</v>
      </c>
      <c r="P351" s="98"/>
      <c r="Q351" s="92">
        <v>42655</v>
      </c>
      <c r="R351" s="93" t="s">
        <v>35</v>
      </c>
      <c r="S351" s="94" t="s">
        <v>35</v>
      </c>
      <c r="T351" s="93" t="s">
        <v>1500</v>
      </c>
      <c r="U351" s="93" t="s">
        <v>1498</v>
      </c>
      <c r="V351" s="93" t="s">
        <v>2194</v>
      </c>
      <c r="W351" s="95"/>
      <c r="X351" s="96" t="s">
        <v>1475</v>
      </c>
      <c r="Y351" s="94" t="s">
        <v>1475</v>
      </c>
      <c r="Z351" s="97" t="s">
        <v>844</v>
      </c>
      <c r="AA351" s="97" t="s">
        <v>761</v>
      </c>
      <c r="AB351" s="97"/>
      <c r="AC351" s="99">
        <v>42396</v>
      </c>
      <c r="AD351" s="98" t="s">
        <v>1469</v>
      </c>
      <c r="AE351" s="100"/>
      <c r="AF351" s="101" t="s">
        <v>1291</v>
      </c>
      <c r="AG351" s="102"/>
      <c r="AH351" s="102"/>
      <c r="AI351" s="102"/>
      <c r="AJ351" s="103"/>
      <c r="AK351" s="106">
        <v>1896</v>
      </c>
      <c r="AL351" s="104" t="s">
        <v>2276</v>
      </c>
      <c r="AM351" s="104"/>
      <c r="AN351" s="104"/>
      <c r="AO351" s="104"/>
      <c r="AP351" s="105"/>
    </row>
    <row r="352" spans="1:42" ht="32.5" customHeight="1" x14ac:dyDescent="0.35">
      <c r="A352" s="91">
        <v>350</v>
      </c>
      <c r="B352" s="92">
        <v>41883</v>
      </c>
      <c r="C352" s="93" t="s">
        <v>39</v>
      </c>
      <c r="D352" s="94" t="s">
        <v>2041</v>
      </c>
      <c r="E352" s="93" t="s">
        <v>128</v>
      </c>
      <c r="F352" s="95" t="s">
        <v>219</v>
      </c>
      <c r="G352" s="96" t="s">
        <v>353</v>
      </c>
      <c r="H352" s="97" t="s">
        <v>488</v>
      </c>
      <c r="I352" s="99">
        <v>32416</v>
      </c>
      <c r="J352" s="94" t="s">
        <v>2240</v>
      </c>
      <c r="K352" s="97" t="s">
        <v>548</v>
      </c>
      <c r="L352" s="97" t="s">
        <v>546</v>
      </c>
      <c r="M352" s="97" t="s">
        <v>582</v>
      </c>
      <c r="N352" s="94" t="s">
        <v>2048</v>
      </c>
      <c r="O352" s="97" t="s">
        <v>693</v>
      </c>
      <c r="P352" s="98" t="s">
        <v>694</v>
      </c>
      <c r="Q352" s="92">
        <v>42656</v>
      </c>
      <c r="R352" s="93" t="s">
        <v>35</v>
      </c>
      <c r="S352" s="94" t="s">
        <v>35</v>
      </c>
      <c r="T352" s="93" t="s">
        <v>1493</v>
      </c>
      <c r="U352" s="93" t="s">
        <v>1498</v>
      </c>
      <c r="V352" s="93" t="s">
        <v>2142</v>
      </c>
      <c r="W352" s="95" t="s">
        <v>1955</v>
      </c>
      <c r="X352" s="96" t="s">
        <v>1475</v>
      </c>
      <c r="Y352" s="94" t="s">
        <v>1475</v>
      </c>
      <c r="Z352" s="97" t="s">
        <v>838</v>
      </c>
      <c r="AA352" s="97" t="s">
        <v>839</v>
      </c>
      <c r="AB352" s="97"/>
      <c r="AC352" s="99">
        <v>42226</v>
      </c>
      <c r="AD352" s="98" t="s">
        <v>1439</v>
      </c>
      <c r="AE352" s="100"/>
      <c r="AF352" s="101" t="s">
        <v>1271</v>
      </c>
      <c r="AG352" s="102"/>
      <c r="AH352" s="102"/>
      <c r="AI352" s="102"/>
      <c r="AJ352" s="103"/>
      <c r="AK352" s="106">
        <v>1646</v>
      </c>
      <c r="AL352" s="104" t="s">
        <v>2276</v>
      </c>
      <c r="AM352" s="104"/>
      <c r="AN352" s="104"/>
      <c r="AO352" s="104"/>
      <c r="AP352" s="105"/>
    </row>
    <row r="353" spans="1:42" ht="32.5" customHeight="1" x14ac:dyDescent="0.35">
      <c r="A353" s="91">
        <v>351</v>
      </c>
      <c r="B353" s="92">
        <v>42298</v>
      </c>
      <c r="C353" s="93" t="s">
        <v>39</v>
      </c>
      <c r="D353" s="94" t="s">
        <v>2041</v>
      </c>
      <c r="E353" s="93" t="s">
        <v>97</v>
      </c>
      <c r="F353" s="95" t="s">
        <v>210</v>
      </c>
      <c r="G353" s="96" t="s">
        <v>343</v>
      </c>
      <c r="H353" s="97" t="s">
        <v>477</v>
      </c>
      <c r="I353" s="99">
        <v>23686</v>
      </c>
      <c r="J353" s="94" t="s">
        <v>2050</v>
      </c>
      <c r="K353" s="97" t="s">
        <v>548</v>
      </c>
      <c r="L353" s="97" t="s">
        <v>546</v>
      </c>
      <c r="M353" s="97" t="s">
        <v>605</v>
      </c>
      <c r="N353" s="94" t="s">
        <v>2046</v>
      </c>
      <c r="O353" s="97" t="s">
        <v>39</v>
      </c>
      <c r="P353" s="98" t="s">
        <v>685</v>
      </c>
      <c r="Q353" s="92">
        <v>42657</v>
      </c>
      <c r="R353" s="93" t="s">
        <v>35</v>
      </c>
      <c r="S353" s="94" t="s">
        <v>35</v>
      </c>
      <c r="T353" s="93" t="s">
        <v>1493</v>
      </c>
      <c r="U353" s="93" t="s">
        <v>1503</v>
      </c>
      <c r="V353" s="93" t="s">
        <v>1640</v>
      </c>
      <c r="W353" s="95" t="s">
        <v>1911</v>
      </c>
      <c r="X353" s="96" t="s">
        <v>1474</v>
      </c>
      <c r="Y353" s="94" t="s">
        <v>2150</v>
      </c>
      <c r="Z353" s="97" t="s">
        <v>821</v>
      </c>
      <c r="AA353" s="97" t="s">
        <v>822</v>
      </c>
      <c r="AB353" s="97"/>
      <c r="AC353" s="99"/>
      <c r="AD353" s="98"/>
      <c r="AE353" s="100"/>
      <c r="AF353" s="101" t="s">
        <v>1195</v>
      </c>
      <c r="AG353" s="102" t="s">
        <v>1196</v>
      </c>
      <c r="AH353" s="102"/>
      <c r="AI353" s="102"/>
      <c r="AJ353" s="103"/>
      <c r="AK353" s="106">
        <v>1875</v>
      </c>
      <c r="AL353" s="104" t="s">
        <v>2278</v>
      </c>
      <c r="AM353" s="104"/>
      <c r="AN353" s="104"/>
      <c r="AO353" s="104"/>
      <c r="AP353" s="105"/>
    </row>
    <row r="354" spans="1:42" ht="32.5" customHeight="1" x14ac:dyDescent="0.35">
      <c r="A354" s="91">
        <v>352</v>
      </c>
      <c r="B354" s="108">
        <v>2015</v>
      </c>
      <c r="C354" s="93" t="s">
        <v>46</v>
      </c>
      <c r="D354" s="94" t="s">
        <v>2043</v>
      </c>
      <c r="E354" s="93" t="s">
        <v>73</v>
      </c>
      <c r="F354" s="95" t="s">
        <v>154</v>
      </c>
      <c r="G354" s="96" t="s">
        <v>263</v>
      </c>
      <c r="H354" s="97" t="s">
        <v>422</v>
      </c>
      <c r="I354" s="97" t="s">
        <v>35</v>
      </c>
      <c r="J354" s="94" t="s">
        <v>35</v>
      </c>
      <c r="K354" s="97" t="s">
        <v>561</v>
      </c>
      <c r="L354" s="97" t="s">
        <v>546</v>
      </c>
      <c r="M354" s="97" t="s">
        <v>35</v>
      </c>
      <c r="N354" s="94" t="s">
        <v>35</v>
      </c>
      <c r="O354" s="97" t="s">
        <v>46</v>
      </c>
      <c r="P354" s="98"/>
      <c r="Q354" s="92">
        <v>42659</v>
      </c>
      <c r="R354" s="93" t="s">
        <v>511</v>
      </c>
      <c r="S354" s="94" t="s">
        <v>2056</v>
      </c>
      <c r="T354" s="93" t="s">
        <v>1493</v>
      </c>
      <c r="U354" s="93" t="s">
        <v>1494</v>
      </c>
      <c r="V354" s="93" t="s">
        <v>1527</v>
      </c>
      <c r="W354" s="95" t="s">
        <v>1785</v>
      </c>
      <c r="X354" s="96" t="s">
        <v>1474</v>
      </c>
      <c r="Y354" s="94" t="s">
        <v>2150</v>
      </c>
      <c r="Z354" s="97" t="s">
        <v>734</v>
      </c>
      <c r="AA354" s="97" t="s">
        <v>735</v>
      </c>
      <c r="AB354" s="97"/>
      <c r="AC354" s="99">
        <v>43083</v>
      </c>
      <c r="AD354" s="98" t="s">
        <v>1436</v>
      </c>
      <c r="AE354" s="100"/>
      <c r="AF354" s="101" t="s">
        <v>934</v>
      </c>
      <c r="AG354" s="102" t="s">
        <v>935</v>
      </c>
      <c r="AH354" s="102"/>
      <c r="AI354" s="102"/>
      <c r="AJ354" s="103"/>
      <c r="AK354" s="106">
        <v>1944</v>
      </c>
      <c r="AL354" s="104" t="s">
        <v>2276</v>
      </c>
      <c r="AM354" s="104"/>
      <c r="AN354" s="104"/>
      <c r="AO354" s="104"/>
      <c r="AP354" s="105"/>
    </row>
    <row r="355" spans="1:42" ht="32.5" customHeight="1" x14ac:dyDescent="0.35">
      <c r="A355" s="91">
        <v>353</v>
      </c>
      <c r="B355" s="108">
        <v>2016</v>
      </c>
      <c r="C355" s="93" t="s">
        <v>46</v>
      </c>
      <c r="D355" s="94" t="s">
        <v>2043</v>
      </c>
      <c r="E355" s="93" t="s">
        <v>102</v>
      </c>
      <c r="F355" s="95" t="s">
        <v>183</v>
      </c>
      <c r="G355" s="96" t="s">
        <v>301</v>
      </c>
      <c r="H355" s="97"/>
      <c r="I355" s="97" t="s">
        <v>35</v>
      </c>
      <c r="J355" s="94" t="s">
        <v>35</v>
      </c>
      <c r="K355" s="97" t="s">
        <v>548</v>
      </c>
      <c r="L355" s="97" t="s">
        <v>546</v>
      </c>
      <c r="M355" s="97" t="s">
        <v>35</v>
      </c>
      <c r="N355" s="94" t="s">
        <v>35</v>
      </c>
      <c r="O355" s="97" t="s">
        <v>664</v>
      </c>
      <c r="P355" s="98"/>
      <c r="Q355" s="92">
        <v>42659</v>
      </c>
      <c r="R355" s="93" t="s">
        <v>525</v>
      </c>
      <c r="S355" s="94" t="s">
        <v>2055</v>
      </c>
      <c r="T355" s="93" t="s">
        <v>1493</v>
      </c>
      <c r="U355" s="93" t="s">
        <v>1496</v>
      </c>
      <c r="V355" s="93" t="s">
        <v>2127</v>
      </c>
      <c r="W355" s="95" t="s">
        <v>2126</v>
      </c>
      <c r="X355" s="96" t="s">
        <v>1474</v>
      </c>
      <c r="Y355" s="94" t="s">
        <v>2150</v>
      </c>
      <c r="Z355" s="97"/>
      <c r="AA355" s="97" t="s">
        <v>745</v>
      </c>
      <c r="AB355" s="97"/>
      <c r="AC355" s="99"/>
      <c r="AD355" s="98" t="s">
        <v>1458</v>
      </c>
      <c r="AE355" s="100"/>
      <c r="AF355" s="101" t="s">
        <v>1051</v>
      </c>
      <c r="AG355" s="102"/>
      <c r="AH355" s="102"/>
      <c r="AI355" s="102"/>
      <c r="AJ355" s="103"/>
      <c r="AK355" s="106">
        <v>2055</v>
      </c>
      <c r="AL355" s="104" t="s">
        <v>2278</v>
      </c>
      <c r="AM355" s="104"/>
      <c r="AN355" s="104"/>
      <c r="AO355" s="104"/>
      <c r="AP355" s="105"/>
    </row>
    <row r="356" spans="1:42" ht="32.5" customHeight="1" x14ac:dyDescent="0.35">
      <c r="A356" s="91">
        <v>354</v>
      </c>
      <c r="B356" s="92">
        <v>41743</v>
      </c>
      <c r="C356" s="93" t="s">
        <v>37</v>
      </c>
      <c r="D356" s="94" t="s">
        <v>2042</v>
      </c>
      <c r="E356" s="93" t="s">
        <v>90</v>
      </c>
      <c r="F356" s="95" t="s">
        <v>216</v>
      </c>
      <c r="G356" s="96" t="s">
        <v>349</v>
      </c>
      <c r="H356" s="97" t="s">
        <v>484</v>
      </c>
      <c r="I356" s="97">
        <v>27</v>
      </c>
      <c r="J356" s="94" t="s">
        <v>2240</v>
      </c>
      <c r="K356" s="97" t="s">
        <v>548</v>
      </c>
      <c r="L356" s="97" t="s">
        <v>546</v>
      </c>
      <c r="M356" s="97" t="s">
        <v>608</v>
      </c>
      <c r="N356" s="94" t="s">
        <v>2046</v>
      </c>
      <c r="O356" s="97" t="s">
        <v>35</v>
      </c>
      <c r="P356" s="98"/>
      <c r="Q356" s="92">
        <v>42662</v>
      </c>
      <c r="R356" s="93" t="s">
        <v>35</v>
      </c>
      <c r="S356" s="94" t="s">
        <v>35</v>
      </c>
      <c r="T356" s="93" t="s">
        <v>1493</v>
      </c>
      <c r="U356" s="93" t="s">
        <v>1494</v>
      </c>
      <c r="V356" s="93" t="s">
        <v>1657</v>
      </c>
      <c r="W356" s="95" t="s">
        <v>1926</v>
      </c>
      <c r="X356" s="96" t="s">
        <v>1475</v>
      </c>
      <c r="Y356" s="94" t="s">
        <v>1475</v>
      </c>
      <c r="Z356" s="97" t="s">
        <v>831</v>
      </c>
      <c r="AA356" s="97" t="s">
        <v>832</v>
      </c>
      <c r="AB356" s="97"/>
      <c r="AC356" s="99">
        <v>42023</v>
      </c>
      <c r="AD356" s="98" t="s">
        <v>1468</v>
      </c>
      <c r="AE356" s="100"/>
      <c r="AF356" s="101" t="s">
        <v>1226</v>
      </c>
      <c r="AG356" s="102" t="s">
        <v>1227</v>
      </c>
      <c r="AH356" s="102"/>
      <c r="AI356" s="102"/>
      <c r="AJ356" s="103"/>
      <c r="AK356" s="106">
        <v>1451</v>
      </c>
      <c r="AL356" s="104" t="s">
        <v>2278</v>
      </c>
      <c r="AM356" s="104"/>
      <c r="AN356" s="104"/>
      <c r="AO356" s="104"/>
      <c r="AP356" s="105"/>
    </row>
    <row r="357" spans="1:42" ht="32.5" customHeight="1" x14ac:dyDescent="0.35">
      <c r="A357" s="91">
        <v>355</v>
      </c>
      <c r="B357" s="92">
        <v>42298</v>
      </c>
      <c r="C357" s="93" t="s">
        <v>39</v>
      </c>
      <c r="D357" s="94" t="s">
        <v>2041</v>
      </c>
      <c r="E357" s="93" t="s">
        <v>97</v>
      </c>
      <c r="F357" s="95" t="s">
        <v>210</v>
      </c>
      <c r="G357" s="96" t="s">
        <v>343</v>
      </c>
      <c r="H357" s="97" t="s">
        <v>477</v>
      </c>
      <c r="I357" s="99">
        <v>23686</v>
      </c>
      <c r="J357" s="94" t="s">
        <v>2050</v>
      </c>
      <c r="K357" s="97" t="s">
        <v>548</v>
      </c>
      <c r="L357" s="97" t="s">
        <v>546</v>
      </c>
      <c r="M357" s="97" t="s">
        <v>605</v>
      </c>
      <c r="N357" s="94" t="s">
        <v>2046</v>
      </c>
      <c r="O357" s="97" t="s">
        <v>39</v>
      </c>
      <c r="P357" s="98" t="s">
        <v>685</v>
      </c>
      <c r="Q357" s="92">
        <v>42663</v>
      </c>
      <c r="R357" s="93" t="s">
        <v>35</v>
      </c>
      <c r="S357" s="94" t="s">
        <v>35</v>
      </c>
      <c r="T357" s="93" t="s">
        <v>1493</v>
      </c>
      <c r="U357" s="93" t="s">
        <v>1503</v>
      </c>
      <c r="V357" s="93" t="s">
        <v>1639</v>
      </c>
      <c r="W357" s="95" t="s">
        <v>1910</v>
      </c>
      <c r="X357" s="96" t="s">
        <v>1474</v>
      </c>
      <c r="Y357" s="94" t="s">
        <v>2150</v>
      </c>
      <c r="Z357" s="97" t="s">
        <v>821</v>
      </c>
      <c r="AA357" s="97" t="s">
        <v>822</v>
      </c>
      <c r="AB357" s="97"/>
      <c r="AC357" s="99"/>
      <c r="AD357" s="98"/>
      <c r="AE357" s="100"/>
      <c r="AF357" s="101" t="s">
        <v>1192</v>
      </c>
      <c r="AG357" s="102" t="s">
        <v>1193</v>
      </c>
      <c r="AH357" s="102" t="s">
        <v>1194</v>
      </c>
      <c r="AI357" s="102"/>
      <c r="AJ357" s="103"/>
      <c r="AK357" s="106">
        <v>1876</v>
      </c>
      <c r="AL357" s="104" t="s">
        <v>2278</v>
      </c>
      <c r="AM357" s="104"/>
      <c r="AN357" s="104"/>
      <c r="AO357" s="104"/>
      <c r="AP357" s="105"/>
    </row>
    <row r="358" spans="1:42" ht="32.5" customHeight="1" x14ac:dyDescent="0.35">
      <c r="A358" s="91">
        <v>356</v>
      </c>
      <c r="B358" s="92">
        <v>41511</v>
      </c>
      <c r="C358" s="93" t="s">
        <v>41</v>
      </c>
      <c r="D358" s="94" t="s">
        <v>2042</v>
      </c>
      <c r="E358" s="93" t="s">
        <v>68</v>
      </c>
      <c r="F358" s="95" t="s">
        <v>148</v>
      </c>
      <c r="G358" s="96" t="s">
        <v>258</v>
      </c>
      <c r="H358" s="97" t="s">
        <v>419</v>
      </c>
      <c r="I358" s="97">
        <v>57</v>
      </c>
      <c r="J358" s="94" t="s">
        <v>2050</v>
      </c>
      <c r="K358" s="97" t="s">
        <v>548</v>
      </c>
      <c r="L358" s="97" t="s">
        <v>546</v>
      </c>
      <c r="M358" s="97" t="s">
        <v>35</v>
      </c>
      <c r="N358" s="94" t="s">
        <v>35</v>
      </c>
      <c r="O358" s="97" t="s">
        <v>630</v>
      </c>
      <c r="P358" s="98" t="s">
        <v>631</v>
      </c>
      <c r="Q358" s="92">
        <v>42664</v>
      </c>
      <c r="R358" s="93" t="s">
        <v>35</v>
      </c>
      <c r="S358" s="94" t="s">
        <v>35</v>
      </c>
      <c r="T358" s="93" t="s">
        <v>1493</v>
      </c>
      <c r="U358" s="93" t="s">
        <v>1504</v>
      </c>
      <c r="V358" s="93" t="s">
        <v>1516</v>
      </c>
      <c r="W358" s="95" t="s">
        <v>2157</v>
      </c>
      <c r="X358" s="96" t="s">
        <v>1475</v>
      </c>
      <c r="Y358" s="94" t="s">
        <v>1475</v>
      </c>
      <c r="Z358" s="97" t="s">
        <v>724</v>
      </c>
      <c r="AA358" s="97" t="s">
        <v>725</v>
      </c>
      <c r="AB358" s="97"/>
      <c r="AC358" s="99">
        <v>42017</v>
      </c>
      <c r="AD358" s="98" t="s">
        <v>1436</v>
      </c>
      <c r="AE358" s="100"/>
      <c r="AF358" s="101" t="s">
        <v>911</v>
      </c>
      <c r="AG358" s="102" t="s">
        <v>912</v>
      </c>
      <c r="AH358" s="102"/>
      <c r="AI358" s="102"/>
      <c r="AJ358" s="103"/>
      <c r="AK358" s="106">
        <v>242</v>
      </c>
      <c r="AL358" s="104" t="s">
        <v>2276</v>
      </c>
      <c r="AM358" s="104"/>
      <c r="AN358" s="104"/>
      <c r="AO358" s="104"/>
      <c r="AP358" s="105"/>
    </row>
    <row r="359" spans="1:42" ht="32.5" customHeight="1" x14ac:dyDescent="0.35">
      <c r="A359" s="91">
        <v>357</v>
      </c>
      <c r="B359" s="92">
        <v>41553</v>
      </c>
      <c r="C359" s="93" t="s">
        <v>36</v>
      </c>
      <c r="D359" s="94" t="s">
        <v>2041</v>
      </c>
      <c r="E359" s="93" t="s">
        <v>77</v>
      </c>
      <c r="F359" s="95" t="s">
        <v>157</v>
      </c>
      <c r="G359" s="96" t="s">
        <v>275</v>
      </c>
      <c r="H359" s="97" t="s">
        <v>433</v>
      </c>
      <c r="I359" s="97">
        <v>21</v>
      </c>
      <c r="J359" s="94" t="s">
        <v>2240</v>
      </c>
      <c r="K359" s="97" t="s">
        <v>548</v>
      </c>
      <c r="L359" s="97" t="s">
        <v>546</v>
      </c>
      <c r="M359" s="97" t="s">
        <v>568</v>
      </c>
      <c r="N359" s="94" t="s">
        <v>556</v>
      </c>
      <c r="O359" s="97" t="s">
        <v>644</v>
      </c>
      <c r="P359" s="98"/>
      <c r="Q359" s="92">
        <v>42667</v>
      </c>
      <c r="R359" s="93" t="s">
        <v>35</v>
      </c>
      <c r="S359" s="94" t="s">
        <v>35</v>
      </c>
      <c r="T359" s="93" t="s">
        <v>1493</v>
      </c>
      <c r="U359" s="93" t="s">
        <v>1494</v>
      </c>
      <c r="V359" s="93" t="s">
        <v>1540</v>
      </c>
      <c r="W359" s="95" t="s">
        <v>1797</v>
      </c>
      <c r="X359" s="96" t="s">
        <v>1475</v>
      </c>
      <c r="Y359" s="94" t="s">
        <v>1475</v>
      </c>
      <c r="Z359" s="97" t="s">
        <v>741</v>
      </c>
      <c r="AA359" s="97" t="s">
        <v>742</v>
      </c>
      <c r="AB359" s="97"/>
      <c r="AC359" s="99">
        <v>42981</v>
      </c>
      <c r="AD359" s="98" t="s">
        <v>1451</v>
      </c>
      <c r="AE359" s="100"/>
      <c r="AF359" s="101" t="s">
        <v>965</v>
      </c>
      <c r="AG359" s="102" t="s">
        <v>966</v>
      </c>
      <c r="AH359" s="102" t="s">
        <v>967</v>
      </c>
      <c r="AI359" s="102"/>
      <c r="AJ359" s="103"/>
      <c r="AK359" s="106">
        <v>298</v>
      </c>
      <c r="AL359" s="104" t="s">
        <v>2278</v>
      </c>
      <c r="AM359" s="104"/>
      <c r="AN359" s="104"/>
      <c r="AO359" s="104"/>
      <c r="AP359" s="105"/>
    </row>
    <row r="360" spans="1:42" ht="32.5" customHeight="1" x14ac:dyDescent="0.35">
      <c r="A360" s="91">
        <v>358</v>
      </c>
      <c r="B360" s="92">
        <v>42184</v>
      </c>
      <c r="C360" s="93" t="s">
        <v>36</v>
      </c>
      <c r="D360" s="94" t="s">
        <v>2041</v>
      </c>
      <c r="E360" s="93" t="s">
        <v>56</v>
      </c>
      <c r="F360" s="95" t="s">
        <v>135</v>
      </c>
      <c r="G360" s="96" t="s">
        <v>278</v>
      </c>
      <c r="H360" s="97" t="s">
        <v>436</v>
      </c>
      <c r="I360" s="97">
        <v>32</v>
      </c>
      <c r="J360" s="94" t="s">
        <v>2241</v>
      </c>
      <c r="K360" s="97" t="s">
        <v>561</v>
      </c>
      <c r="L360" s="97" t="s">
        <v>546</v>
      </c>
      <c r="M360" s="97" t="s">
        <v>570</v>
      </c>
      <c r="N360" s="94" t="s">
        <v>2207</v>
      </c>
      <c r="O360" s="97" t="s">
        <v>632</v>
      </c>
      <c r="P360" s="98"/>
      <c r="Q360" s="92">
        <v>42669</v>
      </c>
      <c r="R360" s="93" t="s">
        <v>511</v>
      </c>
      <c r="S360" s="94" t="s">
        <v>2056</v>
      </c>
      <c r="T360" s="93" t="s">
        <v>1493</v>
      </c>
      <c r="U360" s="93" t="s">
        <v>1496</v>
      </c>
      <c r="V360" s="93" t="s">
        <v>1551</v>
      </c>
      <c r="W360" s="95" t="s">
        <v>1808</v>
      </c>
      <c r="X360" s="96" t="s">
        <v>1474</v>
      </c>
      <c r="Y360" s="94" t="s">
        <v>2150</v>
      </c>
      <c r="Z360" s="97" t="s">
        <v>705</v>
      </c>
      <c r="AA360" s="97" t="s">
        <v>757</v>
      </c>
      <c r="AB360" s="97"/>
      <c r="AC360" s="99">
        <v>42938</v>
      </c>
      <c r="AD360" s="98" t="s">
        <v>1449</v>
      </c>
      <c r="AE360" s="100"/>
      <c r="AF360" s="101" t="s">
        <v>983</v>
      </c>
      <c r="AG360" s="102" t="s">
        <v>984</v>
      </c>
      <c r="AH360" s="102"/>
      <c r="AI360" s="102"/>
      <c r="AJ360" s="103"/>
      <c r="AK360" s="106">
        <v>1854</v>
      </c>
      <c r="AL360" s="104" t="s">
        <v>2278</v>
      </c>
      <c r="AM360" s="104"/>
      <c r="AN360" s="104"/>
      <c r="AO360" s="104"/>
      <c r="AP360" s="105"/>
    </row>
    <row r="361" spans="1:42" ht="32.5" customHeight="1" x14ac:dyDescent="0.35">
      <c r="A361" s="91">
        <v>359</v>
      </c>
      <c r="B361" s="92">
        <v>41698</v>
      </c>
      <c r="C361" s="93" t="s">
        <v>37</v>
      </c>
      <c r="D361" s="94" t="s">
        <v>2042</v>
      </c>
      <c r="E361" s="93" t="s">
        <v>60</v>
      </c>
      <c r="F361" s="95" t="s">
        <v>235</v>
      </c>
      <c r="G361" s="96" t="s">
        <v>372</v>
      </c>
      <c r="H361" s="97" t="s">
        <v>497</v>
      </c>
      <c r="I361" s="97">
        <v>22</v>
      </c>
      <c r="J361" s="94" t="s">
        <v>2240</v>
      </c>
      <c r="K361" s="97" t="s">
        <v>548</v>
      </c>
      <c r="L361" s="97" t="s">
        <v>546</v>
      </c>
      <c r="M361" s="97" t="s">
        <v>616</v>
      </c>
      <c r="N361" s="94" t="s">
        <v>556</v>
      </c>
      <c r="O361" s="97" t="s">
        <v>37</v>
      </c>
      <c r="P361" s="98"/>
      <c r="Q361" s="92">
        <v>42672</v>
      </c>
      <c r="R361" s="93" t="s">
        <v>35</v>
      </c>
      <c r="S361" s="94" t="s">
        <v>35</v>
      </c>
      <c r="T361" s="93" t="s">
        <v>1493</v>
      </c>
      <c r="U361" s="93" t="s">
        <v>1498</v>
      </c>
      <c r="V361" s="93" t="s">
        <v>1719</v>
      </c>
      <c r="W361" s="95" t="s">
        <v>1989</v>
      </c>
      <c r="X361" s="96" t="s">
        <v>1474</v>
      </c>
      <c r="Y361" s="94" t="s">
        <v>2150</v>
      </c>
      <c r="Z361" s="97" t="s">
        <v>862</v>
      </c>
      <c r="AA361" s="97" t="s">
        <v>1485</v>
      </c>
      <c r="AB361" s="97"/>
      <c r="AC361" s="99">
        <v>42925</v>
      </c>
      <c r="AD361" s="98" t="s">
        <v>1442</v>
      </c>
      <c r="AE361" s="100"/>
      <c r="AF361" s="101" t="s">
        <v>1332</v>
      </c>
      <c r="AG361" s="102"/>
      <c r="AH361" s="102"/>
      <c r="AI361" s="102"/>
      <c r="AJ361" s="103"/>
      <c r="AK361" s="106">
        <v>1329</v>
      </c>
      <c r="AL361" s="104" t="s">
        <v>2278</v>
      </c>
      <c r="AM361" s="104"/>
      <c r="AN361" s="104"/>
      <c r="AO361" s="104"/>
      <c r="AP361" s="105"/>
    </row>
    <row r="362" spans="1:42" ht="32.5" customHeight="1" x14ac:dyDescent="0.35">
      <c r="A362" s="91">
        <v>360</v>
      </c>
      <c r="B362" s="92">
        <v>41500</v>
      </c>
      <c r="C362" s="93" t="s">
        <v>36</v>
      </c>
      <c r="D362" s="94" t="s">
        <v>2041</v>
      </c>
      <c r="E362" s="93" t="s">
        <v>67</v>
      </c>
      <c r="F362" s="95" t="s">
        <v>147</v>
      </c>
      <c r="G362" s="96" t="s">
        <v>334</v>
      </c>
      <c r="H362" s="97" t="s">
        <v>472</v>
      </c>
      <c r="I362" s="97">
        <v>27</v>
      </c>
      <c r="J362" s="94" t="s">
        <v>2240</v>
      </c>
      <c r="K362" s="97" t="s">
        <v>548</v>
      </c>
      <c r="L362" s="97" t="s">
        <v>546</v>
      </c>
      <c r="M362" s="97" t="s">
        <v>580</v>
      </c>
      <c r="N362" s="94" t="s">
        <v>2046</v>
      </c>
      <c r="O362" s="97" t="s">
        <v>680</v>
      </c>
      <c r="P362" s="98"/>
      <c r="Q362" s="92">
        <v>42675</v>
      </c>
      <c r="R362" s="93" t="s">
        <v>532</v>
      </c>
      <c r="S362" s="94" t="s">
        <v>2058</v>
      </c>
      <c r="T362" s="93" t="s">
        <v>1493</v>
      </c>
      <c r="U362" s="93" t="s">
        <v>1496</v>
      </c>
      <c r="V362" s="93" t="s">
        <v>1626</v>
      </c>
      <c r="W362" s="95" t="s">
        <v>2156</v>
      </c>
      <c r="X362" s="96" t="s">
        <v>1474</v>
      </c>
      <c r="Y362" s="94" t="s">
        <v>2150</v>
      </c>
      <c r="Z362" s="97" t="s">
        <v>722</v>
      </c>
      <c r="AA362" s="97" t="s">
        <v>723</v>
      </c>
      <c r="AB362" s="97"/>
      <c r="AC362" s="99">
        <v>43321</v>
      </c>
      <c r="AD362" s="98" t="s">
        <v>1464</v>
      </c>
      <c r="AE362" s="100"/>
      <c r="AF362" s="101" t="s">
        <v>1168</v>
      </c>
      <c r="AG362" s="102"/>
      <c r="AH362" s="102"/>
      <c r="AI362" s="102"/>
      <c r="AJ362" s="103"/>
      <c r="AK362" s="106">
        <v>137</v>
      </c>
      <c r="AL362" s="104" t="s">
        <v>2278</v>
      </c>
      <c r="AM362" s="104"/>
      <c r="AN362" s="104"/>
      <c r="AO362" s="104"/>
      <c r="AP362" s="105"/>
    </row>
    <row r="363" spans="1:42" ht="32.5" customHeight="1" x14ac:dyDescent="0.35">
      <c r="A363" s="91">
        <v>361</v>
      </c>
      <c r="B363" s="92">
        <v>41632</v>
      </c>
      <c r="C363" s="93" t="s">
        <v>36</v>
      </c>
      <c r="D363" s="94" t="s">
        <v>2041</v>
      </c>
      <c r="E363" s="93" t="s">
        <v>75</v>
      </c>
      <c r="F363" s="95" t="s">
        <v>155</v>
      </c>
      <c r="G363" s="96" t="s">
        <v>264</v>
      </c>
      <c r="H363" s="97" t="s">
        <v>423</v>
      </c>
      <c r="I363" s="97">
        <v>21</v>
      </c>
      <c r="J363" s="94" t="s">
        <v>2240</v>
      </c>
      <c r="K363" s="97" t="s">
        <v>561</v>
      </c>
      <c r="L363" s="97" t="s">
        <v>546</v>
      </c>
      <c r="M363" s="97" t="s">
        <v>562</v>
      </c>
      <c r="N363" s="94" t="s">
        <v>556</v>
      </c>
      <c r="O363" s="97" t="s">
        <v>637</v>
      </c>
      <c r="P363" s="98"/>
      <c r="Q363" s="92">
        <v>42675</v>
      </c>
      <c r="R363" s="93" t="s">
        <v>513</v>
      </c>
      <c r="S363" s="94" t="s">
        <v>2178</v>
      </c>
      <c r="T363" s="93" t="s">
        <v>1493</v>
      </c>
      <c r="U363" s="93" t="s">
        <v>1494</v>
      </c>
      <c r="V363" s="93" t="s">
        <v>2130</v>
      </c>
      <c r="W363" s="95" t="s">
        <v>2129</v>
      </c>
      <c r="X363" s="96" t="s">
        <v>1475</v>
      </c>
      <c r="Y363" s="94" t="s">
        <v>1475</v>
      </c>
      <c r="Z363" s="97" t="s">
        <v>736</v>
      </c>
      <c r="AA363" s="97" t="s">
        <v>737</v>
      </c>
      <c r="AB363" s="97"/>
      <c r="AC363" s="99">
        <v>42732</v>
      </c>
      <c r="AD363" s="98" t="s">
        <v>1445</v>
      </c>
      <c r="AE363" s="100"/>
      <c r="AF363" s="101" t="s">
        <v>936</v>
      </c>
      <c r="AG363" s="102" t="s">
        <v>937</v>
      </c>
      <c r="AH363" s="102" t="s">
        <v>938</v>
      </c>
      <c r="AI363" s="102"/>
      <c r="AJ363" s="103"/>
      <c r="AK363" s="106">
        <v>860</v>
      </c>
      <c r="AL363" s="104" t="s">
        <v>2278</v>
      </c>
      <c r="AM363" s="104"/>
      <c r="AN363" s="104"/>
      <c r="AO363" s="104"/>
      <c r="AP363" s="105"/>
    </row>
    <row r="364" spans="1:42" ht="32.5" customHeight="1" x14ac:dyDescent="0.35">
      <c r="A364" s="91">
        <v>362</v>
      </c>
      <c r="B364" s="92">
        <v>42334</v>
      </c>
      <c r="C364" s="93" t="s">
        <v>36</v>
      </c>
      <c r="D364" s="94" t="s">
        <v>2041</v>
      </c>
      <c r="E364" s="93" t="s">
        <v>35</v>
      </c>
      <c r="F364" s="95" t="s">
        <v>231</v>
      </c>
      <c r="G364" s="96" t="s">
        <v>367</v>
      </c>
      <c r="H364" s="97"/>
      <c r="I364" s="97">
        <v>26</v>
      </c>
      <c r="J364" s="94" t="s">
        <v>2240</v>
      </c>
      <c r="K364" s="97" t="s">
        <v>548</v>
      </c>
      <c r="L364" s="97" t="s">
        <v>546</v>
      </c>
      <c r="M364" s="97" t="s">
        <v>556</v>
      </c>
      <c r="N364" s="94" t="s">
        <v>556</v>
      </c>
      <c r="O364" s="97" t="s">
        <v>39</v>
      </c>
      <c r="P364" s="98"/>
      <c r="Q364" s="92">
        <v>42676</v>
      </c>
      <c r="R364" s="93" t="s">
        <v>35</v>
      </c>
      <c r="S364" s="94" t="s">
        <v>35</v>
      </c>
      <c r="T364" s="93" t="s">
        <v>1493</v>
      </c>
      <c r="U364" s="93" t="s">
        <v>1504</v>
      </c>
      <c r="V364" s="93" t="s">
        <v>1709</v>
      </c>
      <c r="W364" s="95" t="s">
        <v>1980</v>
      </c>
      <c r="X364" s="96" t="s">
        <v>1474</v>
      </c>
      <c r="Y364" s="94" t="s">
        <v>2150</v>
      </c>
      <c r="Z364" s="97" t="s">
        <v>856</v>
      </c>
      <c r="AA364" s="97" t="s">
        <v>857</v>
      </c>
      <c r="AB364" s="97"/>
      <c r="AC364" s="99"/>
      <c r="AD364" s="98"/>
      <c r="AE364" s="100"/>
      <c r="AF364" s="101" t="s">
        <v>1314</v>
      </c>
      <c r="AG364" s="102"/>
      <c r="AH364" s="102"/>
      <c r="AI364" s="102"/>
      <c r="AJ364" s="103"/>
      <c r="AK364" s="106">
        <v>1906</v>
      </c>
      <c r="AL364" s="104" t="s">
        <v>2276</v>
      </c>
      <c r="AM364" s="104"/>
      <c r="AN364" s="104"/>
      <c r="AO364" s="104"/>
      <c r="AP364" s="105"/>
    </row>
    <row r="365" spans="1:42" ht="32.5" customHeight="1" x14ac:dyDescent="0.35">
      <c r="A365" s="91">
        <v>363</v>
      </c>
      <c r="B365" s="92">
        <v>41926</v>
      </c>
      <c r="C365" s="93" t="s">
        <v>35</v>
      </c>
      <c r="D365" s="94" t="s">
        <v>35</v>
      </c>
      <c r="E365" s="93" t="s">
        <v>35</v>
      </c>
      <c r="F365" s="95" t="s">
        <v>35</v>
      </c>
      <c r="G365" s="96" t="s">
        <v>403</v>
      </c>
      <c r="H365" s="97" t="s">
        <v>498</v>
      </c>
      <c r="I365" s="97" t="s">
        <v>35</v>
      </c>
      <c r="J365" s="94" t="s">
        <v>35</v>
      </c>
      <c r="K365" s="97" t="s">
        <v>548</v>
      </c>
      <c r="L365" s="97" t="s">
        <v>546</v>
      </c>
      <c r="M365" s="97" t="s">
        <v>35</v>
      </c>
      <c r="N365" s="94" t="s">
        <v>35</v>
      </c>
      <c r="O365" s="97" t="s">
        <v>35</v>
      </c>
      <c r="P365" s="98"/>
      <c r="Q365" s="92">
        <v>42680</v>
      </c>
      <c r="R365" s="93" t="s">
        <v>35</v>
      </c>
      <c r="S365" s="94" t="s">
        <v>35</v>
      </c>
      <c r="T365" s="93" t="s">
        <v>1493</v>
      </c>
      <c r="U365" s="93" t="s">
        <v>1494</v>
      </c>
      <c r="V365" s="93" t="s">
        <v>2128</v>
      </c>
      <c r="W365" s="95" t="s">
        <v>2229</v>
      </c>
      <c r="X365" s="96" t="s">
        <v>1476</v>
      </c>
      <c r="Y365" s="94" t="s">
        <v>2150</v>
      </c>
      <c r="Z365" s="97"/>
      <c r="AA365" s="97"/>
      <c r="AB365" s="97"/>
      <c r="AC365" s="99"/>
      <c r="AD365" s="98"/>
      <c r="AE365" s="100"/>
      <c r="AF365" s="101" t="s">
        <v>1410</v>
      </c>
      <c r="AG365" s="102" t="s">
        <v>1411</v>
      </c>
      <c r="AH365" s="102" t="s">
        <v>1412</v>
      </c>
      <c r="AI365" s="102"/>
      <c r="AJ365" s="103"/>
      <c r="AK365" s="106">
        <v>1672</v>
      </c>
      <c r="AL365" s="104" t="s">
        <v>2276</v>
      </c>
      <c r="AM365" s="104"/>
      <c r="AN365" s="104"/>
      <c r="AO365" s="104"/>
      <c r="AP365" s="105"/>
    </row>
    <row r="366" spans="1:42" ht="32.5" customHeight="1" x14ac:dyDescent="0.35">
      <c r="A366" s="91">
        <v>364</v>
      </c>
      <c r="B366" s="92">
        <v>42327</v>
      </c>
      <c r="C366" s="93" t="s">
        <v>36</v>
      </c>
      <c r="D366" s="94" t="s">
        <v>2041</v>
      </c>
      <c r="E366" s="93" t="s">
        <v>84</v>
      </c>
      <c r="F366" s="95" t="s">
        <v>167</v>
      </c>
      <c r="G366" s="96" t="s">
        <v>357</v>
      </c>
      <c r="H366" s="97" t="s">
        <v>490</v>
      </c>
      <c r="I366" s="97">
        <v>33</v>
      </c>
      <c r="J366" s="94" t="s">
        <v>2241</v>
      </c>
      <c r="K366" s="97" t="s">
        <v>548</v>
      </c>
      <c r="L366" s="97" t="s">
        <v>546</v>
      </c>
      <c r="M366" s="97" t="s">
        <v>570</v>
      </c>
      <c r="N366" s="94" t="s">
        <v>2207</v>
      </c>
      <c r="O366" s="97" t="s">
        <v>695</v>
      </c>
      <c r="P366" s="98"/>
      <c r="Q366" s="92">
        <v>42680</v>
      </c>
      <c r="R366" s="93" t="s">
        <v>35</v>
      </c>
      <c r="S366" s="94" t="s">
        <v>35</v>
      </c>
      <c r="T366" s="93" t="s">
        <v>1493</v>
      </c>
      <c r="U366" s="93" t="s">
        <v>1504</v>
      </c>
      <c r="V366" s="93" t="s">
        <v>2144</v>
      </c>
      <c r="W366" s="95" t="s">
        <v>1967</v>
      </c>
      <c r="X366" s="96" t="s">
        <v>1475</v>
      </c>
      <c r="Y366" s="94" t="s">
        <v>1475</v>
      </c>
      <c r="Z366" s="97" t="s">
        <v>844</v>
      </c>
      <c r="AA366" s="97" t="s">
        <v>761</v>
      </c>
      <c r="AB366" s="97"/>
      <c r="AC366" s="99">
        <v>42396</v>
      </c>
      <c r="AD366" s="98" t="s">
        <v>1469</v>
      </c>
      <c r="AE366" s="100"/>
      <c r="AF366" s="101" t="s">
        <v>1292</v>
      </c>
      <c r="AG366" s="102"/>
      <c r="AH366" s="102"/>
      <c r="AI366" s="102"/>
      <c r="AJ366" s="103"/>
      <c r="AK366" s="106">
        <v>1894</v>
      </c>
      <c r="AL366" s="104" t="s">
        <v>2276</v>
      </c>
      <c r="AM366" s="104"/>
      <c r="AN366" s="104"/>
      <c r="AO366" s="104"/>
      <c r="AP366" s="105"/>
    </row>
    <row r="367" spans="1:42" ht="32.5" customHeight="1" x14ac:dyDescent="0.35">
      <c r="A367" s="91">
        <v>365</v>
      </c>
      <c r="B367" s="92">
        <v>41698</v>
      </c>
      <c r="C367" s="93" t="s">
        <v>37</v>
      </c>
      <c r="D367" s="94" t="s">
        <v>2042</v>
      </c>
      <c r="E367" s="93" t="s">
        <v>60</v>
      </c>
      <c r="F367" s="95" t="s">
        <v>139</v>
      </c>
      <c r="G367" s="96" t="s">
        <v>328</v>
      </c>
      <c r="H367" s="97" t="s">
        <v>468</v>
      </c>
      <c r="I367" s="97">
        <v>22</v>
      </c>
      <c r="J367" s="94" t="s">
        <v>2240</v>
      </c>
      <c r="K367" s="97" t="s">
        <v>548</v>
      </c>
      <c r="L367" s="97" t="s">
        <v>546</v>
      </c>
      <c r="M367" s="97" t="s">
        <v>597</v>
      </c>
      <c r="N367" s="94" t="s">
        <v>556</v>
      </c>
      <c r="O367" s="97" t="s">
        <v>35</v>
      </c>
      <c r="P367" s="98" t="s">
        <v>673</v>
      </c>
      <c r="Q367" s="92">
        <v>42682</v>
      </c>
      <c r="R367" s="93" t="s">
        <v>531</v>
      </c>
      <c r="S367" s="94" t="s">
        <v>2178</v>
      </c>
      <c r="T367" s="93" t="s">
        <v>1493</v>
      </c>
      <c r="U367" s="93" t="s">
        <v>2209</v>
      </c>
      <c r="V367" s="93" t="s">
        <v>2132</v>
      </c>
      <c r="W367" s="95" t="s">
        <v>1894</v>
      </c>
      <c r="X367" s="96" t="s">
        <v>1475</v>
      </c>
      <c r="Y367" s="94" t="s">
        <v>1475</v>
      </c>
      <c r="Z367" s="97" t="s">
        <v>746</v>
      </c>
      <c r="AA367" s="97" t="s">
        <v>1485</v>
      </c>
      <c r="AB367" s="97"/>
      <c r="AC367" s="99">
        <v>42922</v>
      </c>
      <c r="AD367" s="98" t="s">
        <v>1463</v>
      </c>
      <c r="AE367" s="100"/>
      <c r="AF367" s="101" t="s">
        <v>1155</v>
      </c>
      <c r="AG367" s="102"/>
      <c r="AH367" s="102"/>
      <c r="AI367" s="102"/>
      <c r="AJ367" s="103"/>
      <c r="AK367" s="106">
        <v>1374</v>
      </c>
      <c r="AL367" s="104" t="s">
        <v>2276</v>
      </c>
      <c r="AM367" s="104"/>
      <c r="AN367" s="104"/>
      <c r="AO367" s="104"/>
      <c r="AP367" s="105"/>
    </row>
    <row r="368" spans="1:42" ht="32.5" customHeight="1" x14ac:dyDescent="0.35">
      <c r="A368" s="91">
        <v>366</v>
      </c>
      <c r="B368" s="92">
        <v>41760</v>
      </c>
      <c r="C368" s="93" t="s">
        <v>36</v>
      </c>
      <c r="D368" s="94" t="s">
        <v>2041</v>
      </c>
      <c r="E368" s="93" t="s">
        <v>79</v>
      </c>
      <c r="F368" s="95" t="s">
        <v>161</v>
      </c>
      <c r="G368" s="96" t="s">
        <v>271</v>
      </c>
      <c r="H368" s="97" t="s">
        <v>429</v>
      </c>
      <c r="I368" s="97">
        <v>22</v>
      </c>
      <c r="J368" s="94" t="s">
        <v>2240</v>
      </c>
      <c r="K368" s="97" t="s">
        <v>561</v>
      </c>
      <c r="L368" s="97" t="s">
        <v>546</v>
      </c>
      <c r="M368" s="97" t="s">
        <v>566</v>
      </c>
      <c r="N368" s="94" t="s">
        <v>566</v>
      </c>
      <c r="O368" s="97" t="s">
        <v>40</v>
      </c>
      <c r="P368" s="98" t="s">
        <v>643</v>
      </c>
      <c r="Q368" s="92">
        <v>42683</v>
      </c>
      <c r="R368" s="93" t="s">
        <v>35</v>
      </c>
      <c r="S368" s="94" t="s">
        <v>35</v>
      </c>
      <c r="T368" s="93" t="s">
        <v>1493</v>
      </c>
      <c r="U368" s="93" t="s">
        <v>1494</v>
      </c>
      <c r="V368" s="93" t="s">
        <v>1536</v>
      </c>
      <c r="W368" s="95" t="s">
        <v>1792</v>
      </c>
      <c r="X368" s="96" t="s">
        <v>1474</v>
      </c>
      <c r="Y368" s="94" t="s">
        <v>2150</v>
      </c>
      <c r="Z368" s="97" t="s">
        <v>747</v>
      </c>
      <c r="AA368" s="97" t="s">
        <v>748</v>
      </c>
      <c r="AB368" s="97"/>
      <c r="AC368" s="99">
        <v>42841</v>
      </c>
      <c r="AD368" s="98" t="s">
        <v>1440</v>
      </c>
      <c r="AE368" s="100"/>
      <c r="AF368" s="101" t="s">
        <v>955</v>
      </c>
      <c r="AG368" s="102" t="s">
        <v>956</v>
      </c>
      <c r="AH368" s="102"/>
      <c r="AI368" s="102"/>
      <c r="AJ368" s="103"/>
      <c r="AK368" s="106">
        <v>1483</v>
      </c>
      <c r="AL368" s="104" t="s">
        <v>2278</v>
      </c>
      <c r="AM368" s="104"/>
      <c r="AN368" s="104"/>
      <c r="AO368" s="104"/>
      <c r="AP368" s="105"/>
    </row>
    <row r="369" spans="1:42" ht="32.5" customHeight="1" x14ac:dyDescent="0.35">
      <c r="A369" s="91">
        <v>367</v>
      </c>
      <c r="B369" s="92">
        <v>42639</v>
      </c>
      <c r="C369" s="93" t="s">
        <v>36</v>
      </c>
      <c r="D369" s="94" t="s">
        <v>2041</v>
      </c>
      <c r="E369" s="93" t="s">
        <v>61</v>
      </c>
      <c r="F369" s="95" t="s">
        <v>153</v>
      </c>
      <c r="G369" s="96" t="s">
        <v>323</v>
      </c>
      <c r="H369" s="97"/>
      <c r="I369" s="97" t="s">
        <v>35</v>
      </c>
      <c r="J369" s="94" t="s">
        <v>35</v>
      </c>
      <c r="K369" s="97" t="s">
        <v>548</v>
      </c>
      <c r="L369" s="97" t="s">
        <v>546</v>
      </c>
      <c r="M369" s="97" t="s">
        <v>594</v>
      </c>
      <c r="N369" s="94" t="s">
        <v>2046</v>
      </c>
      <c r="O369" s="97" t="s">
        <v>35</v>
      </c>
      <c r="P369" s="98"/>
      <c r="Q369" s="92">
        <v>42683</v>
      </c>
      <c r="R369" s="93" t="s">
        <v>509</v>
      </c>
      <c r="S369" s="94" t="s">
        <v>2056</v>
      </c>
      <c r="T369" s="93" t="s">
        <v>1493</v>
      </c>
      <c r="U369" s="93" t="s">
        <v>1494</v>
      </c>
      <c r="V369" s="93" t="s">
        <v>2131</v>
      </c>
      <c r="W369" s="95" t="s">
        <v>1882</v>
      </c>
      <c r="X369" s="96" t="s">
        <v>1474</v>
      </c>
      <c r="Y369" s="94" t="s">
        <v>2150</v>
      </c>
      <c r="Z369" s="97" t="s">
        <v>732</v>
      </c>
      <c r="AA369" s="97" t="s">
        <v>733</v>
      </c>
      <c r="AB369" s="97"/>
      <c r="AC369" s="99"/>
      <c r="AD369" s="98"/>
      <c r="AE369" s="100"/>
      <c r="AF369" s="101" t="s">
        <v>1135</v>
      </c>
      <c r="AG369" s="102"/>
      <c r="AH369" s="102"/>
      <c r="AI369" s="102"/>
      <c r="AJ369" s="103"/>
      <c r="AK369" s="106">
        <v>2028</v>
      </c>
      <c r="AL369" s="104" t="s">
        <v>2278</v>
      </c>
      <c r="AM369" s="104"/>
      <c r="AN369" s="104"/>
      <c r="AO369" s="104"/>
      <c r="AP369" s="105"/>
    </row>
    <row r="370" spans="1:42" ht="32.5" customHeight="1" x14ac:dyDescent="0.35">
      <c r="A370" s="91">
        <v>368</v>
      </c>
      <c r="B370" s="92">
        <v>42334</v>
      </c>
      <c r="C370" s="93" t="s">
        <v>36</v>
      </c>
      <c r="D370" s="94" t="s">
        <v>2041</v>
      </c>
      <c r="E370" s="93" t="s">
        <v>35</v>
      </c>
      <c r="F370" s="95" t="s">
        <v>231</v>
      </c>
      <c r="G370" s="96" t="s">
        <v>367</v>
      </c>
      <c r="H370" s="97"/>
      <c r="I370" s="97">
        <v>26</v>
      </c>
      <c r="J370" s="94" t="s">
        <v>2240</v>
      </c>
      <c r="K370" s="97" t="s">
        <v>548</v>
      </c>
      <c r="L370" s="97" t="s">
        <v>546</v>
      </c>
      <c r="M370" s="97" t="s">
        <v>556</v>
      </c>
      <c r="N370" s="94" t="s">
        <v>556</v>
      </c>
      <c r="O370" s="97" t="s">
        <v>39</v>
      </c>
      <c r="P370" s="98"/>
      <c r="Q370" s="92">
        <v>42689</v>
      </c>
      <c r="R370" s="93" t="s">
        <v>35</v>
      </c>
      <c r="S370" s="94" t="s">
        <v>35</v>
      </c>
      <c r="T370" s="93" t="s">
        <v>1493</v>
      </c>
      <c r="U370" s="93" t="s">
        <v>1498</v>
      </c>
      <c r="V370" s="93" t="s">
        <v>1710</v>
      </c>
      <c r="W370" s="95" t="s">
        <v>1981</v>
      </c>
      <c r="X370" s="96" t="s">
        <v>1474</v>
      </c>
      <c r="Y370" s="94" t="s">
        <v>2150</v>
      </c>
      <c r="Z370" s="97" t="s">
        <v>856</v>
      </c>
      <c r="AA370" s="97" t="s">
        <v>857</v>
      </c>
      <c r="AB370" s="97"/>
      <c r="AC370" s="99"/>
      <c r="AD370" s="98"/>
      <c r="AE370" s="100"/>
      <c r="AF370" s="101" t="s">
        <v>1315</v>
      </c>
      <c r="AG370" s="102"/>
      <c r="AH370" s="102"/>
      <c r="AI370" s="102"/>
      <c r="AJ370" s="103"/>
      <c r="AK370" s="106">
        <v>1907</v>
      </c>
      <c r="AL370" s="104" t="s">
        <v>2278</v>
      </c>
      <c r="AM370" s="104"/>
      <c r="AN370" s="104"/>
      <c r="AO370" s="104"/>
      <c r="AP370" s="105"/>
    </row>
    <row r="371" spans="1:42" ht="32.5" customHeight="1" x14ac:dyDescent="0.35">
      <c r="A371" s="91">
        <v>369</v>
      </c>
      <c r="B371" s="92">
        <v>41682</v>
      </c>
      <c r="C371" s="93" t="s">
        <v>39</v>
      </c>
      <c r="D371" s="94" t="s">
        <v>2041</v>
      </c>
      <c r="E371" s="93" t="s">
        <v>83</v>
      </c>
      <c r="F371" s="95" t="s">
        <v>166</v>
      </c>
      <c r="G371" s="96" t="s">
        <v>279</v>
      </c>
      <c r="H371" s="97" t="s">
        <v>437</v>
      </c>
      <c r="I371" s="97">
        <v>25</v>
      </c>
      <c r="J371" s="94" t="s">
        <v>2240</v>
      </c>
      <c r="K371" s="97" t="s">
        <v>548</v>
      </c>
      <c r="L371" s="97" t="s">
        <v>546</v>
      </c>
      <c r="M371" s="97" t="s">
        <v>571</v>
      </c>
      <c r="N371" s="94" t="s">
        <v>2052</v>
      </c>
      <c r="O371" s="97" t="s">
        <v>647</v>
      </c>
      <c r="P371" s="98"/>
      <c r="Q371" s="92">
        <v>42690</v>
      </c>
      <c r="R371" s="93" t="s">
        <v>35</v>
      </c>
      <c r="S371" s="94" t="s">
        <v>35</v>
      </c>
      <c r="T371" s="93" t="s">
        <v>1493</v>
      </c>
      <c r="U371" s="93" t="s">
        <v>1494</v>
      </c>
      <c r="V371" s="93" t="s">
        <v>1553</v>
      </c>
      <c r="W371" s="95" t="s">
        <v>1811</v>
      </c>
      <c r="X371" s="96" t="s">
        <v>1474</v>
      </c>
      <c r="Y371" s="94" t="s">
        <v>2150</v>
      </c>
      <c r="Z371" s="97" t="s">
        <v>758</v>
      </c>
      <c r="AA371" s="97" t="s">
        <v>759</v>
      </c>
      <c r="AB371" s="97"/>
      <c r="AC371" s="99">
        <v>43030</v>
      </c>
      <c r="AD371" s="98" t="s">
        <v>1442</v>
      </c>
      <c r="AE371" s="100" t="s">
        <v>1434</v>
      </c>
      <c r="AF371" s="101" t="s">
        <v>988</v>
      </c>
      <c r="AG371" s="102"/>
      <c r="AH371" s="102"/>
      <c r="AI371" s="102"/>
      <c r="AJ371" s="103"/>
      <c r="AK371" s="106">
        <v>1286</v>
      </c>
      <c r="AL371" s="104" t="s">
        <v>2278</v>
      </c>
      <c r="AM371" s="104"/>
      <c r="AN371" s="104"/>
      <c r="AO371" s="104"/>
      <c r="AP371" s="105"/>
    </row>
    <row r="372" spans="1:42" ht="32.5" customHeight="1" x14ac:dyDescent="0.35">
      <c r="A372" s="91">
        <v>370</v>
      </c>
      <c r="B372" s="92" t="s">
        <v>35</v>
      </c>
      <c r="C372" s="93" t="s">
        <v>35</v>
      </c>
      <c r="D372" s="94" t="s">
        <v>35</v>
      </c>
      <c r="E372" s="93" t="s">
        <v>35</v>
      </c>
      <c r="F372" s="95" t="s">
        <v>35</v>
      </c>
      <c r="G372" s="96" t="s">
        <v>411</v>
      </c>
      <c r="H372" s="97"/>
      <c r="I372" s="97" t="s">
        <v>35</v>
      </c>
      <c r="J372" s="94" t="s">
        <v>35</v>
      </c>
      <c r="K372" s="97" t="s">
        <v>548</v>
      </c>
      <c r="L372" s="97" t="s">
        <v>546</v>
      </c>
      <c r="M372" s="97" t="s">
        <v>35</v>
      </c>
      <c r="N372" s="94" t="s">
        <v>35</v>
      </c>
      <c r="O372" s="97" t="s">
        <v>35</v>
      </c>
      <c r="P372" s="98"/>
      <c r="Q372" s="92">
        <v>42691</v>
      </c>
      <c r="R372" s="93" t="s">
        <v>514</v>
      </c>
      <c r="S372" s="94" t="s">
        <v>2056</v>
      </c>
      <c r="T372" s="93" t="s">
        <v>1493</v>
      </c>
      <c r="U372" s="93" t="s">
        <v>1494</v>
      </c>
      <c r="V372" s="93" t="s">
        <v>1758</v>
      </c>
      <c r="W372" s="95" t="s">
        <v>2040</v>
      </c>
      <c r="X372" s="96" t="s">
        <v>35</v>
      </c>
      <c r="Y372" s="94" t="s">
        <v>35</v>
      </c>
      <c r="Z372" s="97"/>
      <c r="AA372" s="97"/>
      <c r="AB372" s="97"/>
      <c r="AC372" s="99"/>
      <c r="AD372" s="98"/>
      <c r="AE372" s="100"/>
      <c r="AF372" s="101" t="s">
        <v>1433</v>
      </c>
      <c r="AG372" s="102" t="s">
        <v>871</v>
      </c>
      <c r="AH372" s="102"/>
      <c r="AI372" s="102"/>
      <c r="AJ372" s="103"/>
      <c r="AK372" s="106">
        <v>2399</v>
      </c>
      <c r="AL372" s="104" t="s">
        <v>2278</v>
      </c>
      <c r="AM372" s="104"/>
      <c r="AN372" s="104"/>
      <c r="AO372" s="104"/>
      <c r="AP372" s="105"/>
    </row>
    <row r="373" spans="1:42" ht="32.5" customHeight="1" x14ac:dyDescent="0.35">
      <c r="A373" s="91">
        <v>371</v>
      </c>
      <c r="B373" s="92">
        <v>42382</v>
      </c>
      <c r="C373" s="93" t="s">
        <v>48</v>
      </c>
      <c r="D373" s="94" t="s">
        <v>2042</v>
      </c>
      <c r="E373" s="93" t="s">
        <v>85</v>
      </c>
      <c r="F373" s="95" t="s">
        <v>168</v>
      </c>
      <c r="G373" s="96" t="s">
        <v>281</v>
      </c>
      <c r="H373" s="97"/>
      <c r="I373" s="97" t="s">
        <v>35</v>
      </c>
      <c r="J373" s="94" t="s">
        <v>35</v>
      </c>
      <c r="K373" s="97" t="s">
        <v>561</v>
      </c>
      <c r="L373" s="97" t="s">
        <v>546</v>
      </c>
      <c r="M373" s="97" t="s">
        <v>35</v>
      </c>
      <c r="N373" s="94" t="s">
        <v>35</v>
      </c>
      <c r="O373" s="97" t="s">
        <v>35</v>
      </c>
      <c r="P373" s="98"/>
      <c r="Q373" s="92">
        <v>42693</v>
      </c>
      <c r="R373" s="93" t="s">
        <v>35</v>
      </c>
      <c r="S373" s="94" t="s">
        <v>35</v>
      </c>
      <c r="T373" s="93" t="s">
        <v>1493</v>
      </c>
      <c r="U373" s="93" t="s">
        <v>1498</v>
      </c>
      <c r="V373" s="93" t="s">
        <v>1557</v>
      </c>
      <c r="W373" s="95" t="s">
        <v>1814</v>
      </c>
      <c r="X373" s="96" t="s">
        <v>1475</v>
      </c>
      <c r="Y373" s="94" t="s">
        <v>1475</v>
      </c>
      <c r="Z373" s="97"/>
      <c r="AA373" s="97" t="s">
        <v>762</v>
      </c>
      <c r="AB373" s="97"/>
      <c r="AC373" s="99">
        <v>42689</v>
      </c>
      <c r="AD373" s="98" t="s">
        <v>1452</v>
      </c>
      <c r="AE373" s="100"/>
      <c r="AF373" s="101" t="s">
        <v>993</v>
      </c>
      <c r="AG373" s="102"/>
      <c r="AH373" s="102"/>
      <c r="AI373" s="102"/>
      <c r="AJ373" s="103"/>
      <c r="AK373" s="106">
        <v>1951</v>
      </c>
      <c r="AL373" s="104" t="s">
        <v>2276</v>
      </c>
      <c r="AM373" s="104"/>
      <c r="AN373" s="104"/>
      <c r="AO373" s="104"/>
      <c r="AP373" s="105"/>
    </row>
    <row r="374" spans="1:42" ht="32.5" customHeight="1" x14ac:dyDescent="0.35">
      <c r="A374" s="91">
        <v>372</v>
      </c>
      <c r="B374" s="92" t="s">
        <v>34</v>
      </c>
      <c r="C374" s="93" t="s">
        <v>35</v>
      </c>
      <c r="D374" s="94" t="s">
        <v>35</v>
      </c>
      <c r="E374" s="93" t="s">
        <v>35</v>
      </c>
      <c r="F374" s="95" t="s">
        <v>35</v>
      </c>
      <c r="G374" s="96" t="s">
        <v>379</v>
      </c>
      <c r="H374" s="97"/>
      <c r="I374" s="97" t="s">
        <v>35</v>
      </c>
      <c r="J374" s="94" t="s">
        <v>35</v>
      </c>
      <c r="K374" s="97" t="s">
        <v>548</v>
      </c>
      <c r="L374" s="97" t="s">
        <v>546</v>
      </c>
      <c r="M374" s="97" t="s">
        <v>35</v>
      </c>
      <c r="N374" s="94" t="s">
        <v>35</v>
      </c>
      <c r="O374" s="97" t="s">
        <v>35</v>
      </c>
      <c r="P374" s="98"/>
      <c r="Q374" s="92">
        <v>42693</v>
      </c>
      <c r="R374" s="93" t="s">
        <v>514</v>
      </c>
      <c r="S374" s="94" t="s">
        <v>2056</v>
      </c>
      <c r="T374" s="93" t="s">
        <v>1493</v>
      </c>
      <c r="U374" s="93" t="s">
        <v>1496</v>
      </c>
      <c r="V374" s="93" t="s">
        <v>2134</v>
      </c>
      <c r="W374" s="95" t="s">
        <v>1999</v>
      </c>
      <c r="X374" s="96" t="s">
        <v>35</v>
      </c>
      <c r="Y374" s="94" t="s">
        <v>35</v>
      </c>
      <c r="Z374" s="97"/>
      <c r="AA374" s="97"/>
      <c r="AB374" s="97"/>
      <c r="AC374" s="99"/>
      <c r="AD374" s="98"/>
      <c r="AE374" s="100"/>
      <c r="AF374" s="101" t="s">
        <v>1352</v>
      </c>
      <c r="AG374" s="102" t="s">
        <v>1353</v>
      </c>
      <c r="AH374" s="102"/>
      <c r="AI374" s="102"/>
      <c r="AJ374" s="103"/>
      <c r="AK374" s="106">
        <v>2258</v>
      </c>
      <c r="AL374" s="104" t="s">
        <v>2276</v>
      </c>
      <c r="AM374" s="104"/>
      <c r="AN374" s="104"/>
      <c r="AO374" s="104"/>
      <c r="AP374" s="105"/>
    </row>
    <row r="375" spans="1:42" ht="32.5" customHeight="1" x14ac:dyDescent="0.35">
      <c r="A375" s="91">
        <v>373</v>
      </c>
      <c r="B375" s="92">
        <v>41743</v>
      </c>
      <c r="C375" s="93" t="s">
        <v>37</v>
      </c>
      <c r="D375" s="94" t="s">
        <v>2042</v>
      </c>
      <c r="E375" s="93" t="s">
        <v>90</v>
      </c>
      <c r="F375" s="95" t="s">
        <v>216</v>
      </c>
      <c r="G375" s="96" t="s">
        <v>349</v>
      </c>
      <c r="H375" s="97" t="s">
        <v>484</v>
      </c>
      <c r="I375" s="97">
        <v>27</v>
      </c>
      <c r="J375" s="94" t="s">
        <v>2240</v>
      </c>
      <c r="K375" s="97" t="s">
        <v>548</v>
      </c>
      <c r="L375" s="97" t="s">
        <v>546</v>
      </c>
      <c r="M375" s="97" t="s">
        <v>608</v>
      </c>
      <c r="N375" s="94" t="s">
        <v>2046</v>
      </c>
      <c r="O375" s="97" t="s">
        <v>35</v>
      </c>
      <c r="P375" s="98"/>
      <c r="Q375" s="92">
        <v>42695</v>
      </c>
      <c r="R375" s="93" t="s">
        <v>35</v>
      </c>
      <c r="S375" s="94" t="s">
        <v>35</v>
      </c>
      <c r="T375" s="93" t="s">
        <v>1493</v>
      </c>
      <c r="U375" s="93" t="s">
        <v>1529</v>
      </c>
      <c r="V375" s="93" t="s">
        <v>1658</v>
      </c>
      <c r="W375" s="95" t="s">
        <v>1927</v>
      </c>
      <c r="X375" s="96" t="s">
        <v>1475</v>
      </c>
      <c r="Y375" s="94" t="s">
        <v>1475</v>
      </c>
      <c r="Z375" s="97" t="s">
        <v>831</v>
      </c>
      <c r="AA375" s="97" t="s">
        <v>832</v>
      </c>
      <c r="AB375" s="97"/>
      <c r="AC375" s="99">
        <v>42023</v>
      </c>
      <c r="AD375" s="98" t="s">
        <v>1468</v>
      </c>
      <c r="AE375" s="100"/>
      <c r="AF375" s="101" t="s">
        <v>1228</v>
      </c>
      <c r="AG375" s="102"/>
      <c r="AH375" s="102"/>
      <c r="AI375" s="102"/>
      <c r="AJ375" s="103"/>
      <c r="AK375" s="106">
        <v>1452</v>
      </c>
      <c r="AL375" s="104" t="s">
        <v>2278</v>
      </c>
      <c r="AM375" s="104"/>
      <c r="AN375" s="104"/>
      <c r="AO375" s="104"/>
      <c r="AP375" s="105"/>
    </row>
    <row r="376" spans="1:42" ht="32.5" customHeight="1" x14ac:dyDescent="0.35">
      <c r="A376" s="91">
        <v>374</v>
      </c>
      <c r="B376" s="92">
        <v>42685</v>
      </c>
      <c r="C376" s="93" t="s">
        <v>36</v>
      </c>
      <c r="D376" s="94" t="s">
        <v>2041</v>
      </c>
      <c r="E376" s="93" t="s">
        <v>35</v>
      </c>
      <c r="F376" s="95" t="s">
        <v>232</v>
      </c>
      <c r="G376" s="96" t="s">
        <v>368</v>
      </c>
      <c r="H376" s="97" t="s">
        <v>496</v>
      </c>
      <c r="I376" s="97" t="s">
        <v>35</v>
      </c>
      <c r="J376" s="94" t="s">
        <v>35</v>
      </c>
      <c r="K376" s="97" t="s">
        <v>561</v>
      </c>
      <c r="L376" s="97" t="s">
        <v>546</v>
      </c>
      <c r="M376" s="97" t="s">
        <v>35</v>
      </c>
      <c r="N376" s="94" t="s">
        <v>35</v>
      </c>
      <c r="O376" s="97" t="s">
        <v>35</v>
      </c>
      <c r="P376" s="98"/>
      <c r="Q376" s="92">
        <v>42697</v>
      </c>
      <c r="R376" s="93" t="s">
        <v>536</v>
      </c>
      <c r="S376" s="94" t="s">
        <v>2055</v>
      </c>
      <c r="T376" s="93" t="s">
        <v>1493</v>
      </c>
      <c r="U376" s="93" t="s">
        <v>1496</v>
      </c>
      <c r="V376" s="93" t="s">
        <v>1712</v>
      </c>
      <c r="W376" s="95" t="s">
        <v>1983</v>
      </c>
      <c r="X376" s="96" t="s">
        <v>1474</v>
      </c>
      <c r="Y376" s="94" t="s">
        <v>2150</v>
      </c>
      <c r="Z376" s="97" t="s">
        <v>858</v>
      </c>
      <c r="AA376" s="97" t="s">
        <v>859</v>
      </c>
      <c r="AB376" s="97"/>
      <c r="AC376" s="99"/>
      <c r="AD376" s="98"/>
      <c r="AE376" s="100"/>
      <c r="AF376" s="101" t="s">
        <v>1321</v>
      </c>
      <c r="AG376" s="102" t="s">
        <v>1322</v>
      </c>
      <c r="AH376" s="102"/>
      <c r="AI376" s="102"/>
      <c r="AJ376" s="103"/>
      <c r="AK376" s="106">
        <v>2035</v>
      </c>
      <c r="AL376" s="104" t="s">
        <v>2278</v>
      </c>
      <c r="AM376" s="104"/>
      <c r="AN376" s="104"/>
      <c r="AO376" s="104"/>
      <c r="AP376" s="105"/>
    </row>
    <row r="377" spans="1:42" ht="32.5" customHeight="1" x14ac:dyDescent="0.35">
      <c r="A377" s="91">
        <v>375</v>
      </c>
      <c r="B377" s="92">
        <v>42475</v>
      </c>
      <c r="C377" s="93" t="s">
        <v>36</v>
      </c>
      <c r="D377" s="94" t="s">
        <v>2041</v>
      </c>
      <c r="E377" s="93" t="s">
        <v>87</v>
      </c>
      <c r="F377" s="95" t="s">
        <v>180</v>
      </c>
      <c r="G377" s="96" t="s">
        <v>298</v>
      </c>
      <c r="H377" s="97"/>
      <c r="I377" s="97" t="s">
        <v>35</v>
      </c>
      <c r="J377" s="94" t="s">
        <v>35</v>
      </c>
      <c r="K377" s="97" t="s">
        <v>548</v>
      </c>
      <c r="L377" s="97" t="s">
        <v>546</v>
      </c>
      <c r="M377" s="97" t="s">
        <v>580</v>
      </c>
      <c r="N377" s="94" t="s">
        <v>2046</v>
      </c>
      <c r="O377" s="97" t="s">
        <v>35</v>
      </c>
      <c r="P377" s="98"/>
      <c r="Q377" s="92">
        <v>42699</v>
      </c>
      <c r="R377" s="93" t="s">
        <v>524</v>
      </c>
      <c r="S377" s="94" t="s">
        <v>2055</v>
      </c>
      <c r="T377" s="93" t="s">
        <v>1493</v>
      </c>
      <c r="U377" s="93" t="s">
        <v>1503</v>
      </c>
      <c r="V377" s="93" t="s">
        <v>1574</v>
      </c>
      <c r="W377" s="95" t="s">
        <v>1835</v>
      </c>
      <c r="X377" s="96" t="s">
        <v>1474</v>
      </c>
      <c r="Y377" s="94" t="s">
        <v>2150</v>
      </c>
      <c r="Z377" s="97" t="s">
        <v>775</v>
      </c>
      <c r="AA377" s="97" t="s">
        <v>776</v>
      </c>
      <c r="AB377" s="97"/>
      <c r="AC377" s="99"/>
      <c r="AD377" s="98" t="s">
        <v>1440</v>
      </c>
      <c r="AE377" s="100"/>
      <c r="AF377" s="101" t="s">
        <v>1048</v>
      </c>
      <c r="AG377" s="102"/>
      <c r="AH377" s="102"/>
      <c r="AI377" s="102"/>
      <c r="AJ377" s="103"/>
      <c r="AK377" s="106">
        <v>1965</v>
      </c>
      <c r="AL377" s="104" t="s">
        <v>2278</v>
      </c>
      <c r="AM377" s="104"/>
      <c r="AN377" s="104"/>
      <c r="AO377" s="104"/>
      <c r="AP377" s="105"/>
    </row>
    <row r="378" spans="1:42" ht="32.5" customHeight="1" x14ac:dyDescent="0.35">
      <c r="A378" s="91">
        <v>376</v>
      </c>
      <c r="B378" s="92">
        <v>41698</v>
      </c>
      <c r="C378" s="93" t="s">
        <v>37</v>
      </c>
      <c r="D378" s="94" t="s">
        <v>2042</v>
      </c>
      <c r="E378" s="93" t="s">
        <v>60</v>
      </c>
      <c r="F378" s="95" t="s">
        <v>235</v>
      </c>
      <c r="G378" s="96" t="s">
        <v>372</v>
      </c>
      <c r="H378" s="97" t="s">
        <v>497</v>
      </c>
      <c r="I378" s="97">
        <v>22</v>
      </c>
      <c r="J378" s="94" t="s">
        <v>2240</v>
      </c>
      <c r="K378" s="97" t="s">
        <v>548</v>
      </c>
      <c r="L378" s="97" t="s">
        <v>546</v>
      </c>
      <c r="M378" s="97" t="s">
        <v>616</v>
      </c>
      <c r="N378" s="94" t="s">
        <v>556</v>
      </c>
      <c r="O378" s="97" t="s">
        <v>37</v>
      </c>
      <c r="P378" s="98"/>
      <c r="Q378" s="92">
        <v>42700</v>
      </c>
      <c r="R378" s="93" t="s">
        <v>35</v>
      </c>
      <c r="S378" s="94" t="s">
        <v>35</v>
      </c>
      <c r="T378" s="93" t="s">
        <v>1513</v>
      </c>
      <c r="U378" s="93" t="s">
        <v>1503</v>
      </c>
      <c r="V378" s="93" t="s">
        <v>1720</v>
      </c>
      <c r="W378" s="95" t="s">
        <v>1990</v>
      </c>
      <c r="X378" s="96" t="s">
        <v>1474</v>
      </c>
      <c r="Y378" s="94" t="s">
        <v>2150</v>
      </c>
      <c r="Z378" s="97" t="s">
        <v>862</v>
      </c>
      <c r="AA378" s="97" t="s">
        <v>1485</v>
      </c>
      <c r="AB378" s="97"/>
      <c r="AC378" s="99">
        <v>42925</v>
      </c>
      <c r="AD378" s="98" t="s">
        <v>1442</v>
      </c>
      <c r="AE378" s="100"/>
      <c r="AF378" s="101" t="s">
        <v>1333</v>
      </c>
      <c r="AG378" s="102"/>
      <c r="AH378" s="102"/>
      <c r="AI378" s="102"/>
      <c r="AJ378" s="103"/>
      <c r="AK378" s="106">
        <v>1341</v>
      </c>
      <c r="AL378" s="104" t="s">
        <v>2278</v>
      </c>
      <c r="AM378" s="104"/>
      <c r="AN378" s="104"/>
      <c r="AO378" s="104"/>
      <c r="AP378" s="105"/>
    </row>
    <row r="379" spans="1:42" ht="32.5" customHeight="1" x14ac:dyDescent="0.35">
      <c r="A379" s="91">
        <v>377</v>
      </c>
      <c r="B379" s="92" t="s">
        <v>34</v>
      </c>
      <c r="C379" s="93" t="s">
        <v>35</v>
      </c>
      <c r="D379" s="94" t="s">
        <v>35</v>
      </c>
      <c r="E379" s="93" t="s">
        <v>35</v>
      </c>
      <c r="F379" s="95" t="s">
        <v>35</v>
      </c>
      <c r="G379" s="96" t="s">
        <v>378</v>
      </c>
      <c r="H379" s="97"/>
      <c r="I379" s="97" t="s">
        <v>35</v>
      </c>
      <c r="J379" s="94" t="s">
        <v>35</v>
      </c>
      <c r="K379" s="97" t="s">
        <v>548</v>
      </c>
      <c r="L379" s="97" t="s">
        <v>546</v>
      </c>
      <c r="M379" s="97" t="s">
        <v>35</v>
      </c>
      <c r="N379" s="94" t="s">
        <v>35</v>
      </c>
      <c r="O379" s="97" t="s">
        <v>35</v>
      </c>
      <c r="P379" s="98"/>
      <c r="Q379" s="92">
        <v>42702</v>
      </c>
      <c r="R379" s="93" t="s">
        <v>538</v>
      </c>
      <c r="S379" s="94" t="s">
        <v>2178</v>
      </c>
      <c r="T379" s="93" t="s">
        <v>1493</v>
      </c>
      <c r="U379" s="93" t="s">
        <v>1496</v>
      </c>
      <c r="V379" s="93" t="s">
        <v>1727</v>
      </c>
      <c r="W379" s="95" t="s">
        <v>1998</v>
      </c>
      <c r="X379" s="96" t="s">
        <v>35</v>
      </c>
      <c r="Y379" s="94" t="s">
        <v>35</v>
      </c>
      <c r="Z379" s="97"/>
      <c r="AA379" s="97"/>
      <c r="AB379" s="97"/>
      <c r="AC379" s="99"/>
      <c r="AD379" s="98"/>
      <c r="AE379" s="100"/>
      <c r="AF379" s="101" t="s">
        <v>1351</v>
      </c>
      <c r="AG379" s="102"/>
      <c r="AH379" s="102"/>
      <c r="AI379" s="102"/>
      <c r="AJ379" s="103"/>
      <c r="AK379" s="106">
        <v>2256</v>
      </c>
      <c r="AL379" s="104" t="s">
        <v>2278</v>
      </c>
      <c r="AM379" s="104"/>
      <c r="AN379" s="104"/>
      <c r="AO379" s="104"/>
      <c r="AP379" s="105"/>
    </row>
    <row r="380" spans="1:42" ht="32.5" customHeight="1" x14ac:dyDescent="0.35">
      <c r="A380" s="91">
        <v>378</v>
      </c>
      <c r="B380" s="92" t="s">
        <v>35</v>
      </c>
      <c r="C380" s="93" t="s">
        <v>35</v>
      </c>
      <c r="D380" s="94" t="s">
        <v>35</v>
      </c>
      <c r="E380" s="93" t="s">
        <v>35</v>
      </c>
      <c r="F380" s="95" t="s">
        <v>35</v>
      </c>
      <c r="G380" s="96" t="s">
        <v>400</v>
      </c>
      <c r="H380" s="97"/>
      <c r="I380" s="97" t="s">
        <v>35</v>
      </c>
      <c r="J380" s="94" t="s">
        <v>35</v>
      </c>
      <c r="K380" s="97" t="s">
        <v>548</v>
      </c>
      <c r="L380" s="97" t="s">
        <v>546</v>
      </c>
      <c r="M380" s="97" t="s">
        <v>35</v>
      </c>
      <c r="N380" s="94" t="s">
        <v>35</v>
      </c>
      <c r="O380" s="97" t="s">
        <v>35</v>
      </c>
      <c r="P380" s="98"/>
      <c r="Q380" s="92">
        <v>42702</v>
      </c>
      <c r="R380" s="93" t="s">
        <v>509</v>
      </c>
      <c r="S380" s="94" t="s">
        <v>2056</v>
      </c>
      <c r="T380" s="93" t="s">
        <v>1500</v>
      </c>
      <c r="U380" s="93" t="s">
        <v>1498</v>
      </c>
      <c r="V380" s="93" t="s">
        <v>2187</v>
      </c>
      <c r="W380" s="95"/>
      <c r="X380" s="96" t="s">
        <v>35</v>
      </c>
      <c r="Y380" s="94" t="s">
        <v>35</v>
      </c>
      <c r="Z380" s="97"/>
      <c r="AA380" s="97"/>
      <c r="AB380" s="97"/>
      <c r="AC380" s="99"/>
      <c r="AD380" s="98"/>
      <c r="AE380" s="100"/>
      <c r="AF380" s="101" t="s">
        <v>1386</v>
      </c>
      <c r="AG380" s="102"/>
      <c r="AH380" s="102"/>
      <c r="AI380" s="102"/>
      <c r="AJ380" s="103"/>
      <c r="AK380" s="106">
        <v>2391</v>
      </c>
      <c r="AL380" s="104" t="s">
        <v>2282</v>
      </c>
      <c r="AM380" s="104"/>
      <c r="AN380" s="104"/>
      <c r="AO380" s="104"/>
      <c r="AP380" s="105"/>
    </row>
    <row r="381" spans="1:42" ht="32.5" customHeight="1" x14ac:dyDescent="0.35">
      <c r="A381" s="91">
        <v>379</v>
      </c>
      <c r="B381" s="92">
        <v>42116</v>
      </c>
      <c r="C381" s="93" t="s">
        <v>42</v>
      </c>
      <c r="D381" s="94" t="s">
        <v>2042</v>
      </c>
      <c r="E381" s="93" t="s">
        <v>66</v>
      </c>
      <c r="F381" s="95" t="s">
        <v>146</v>
      </c>
      <c r="G381" s="96" t="s">
        <v>256</v>
      </c>
      <c r="H381" s="97"/>
      <c r="I381" s="97" t="s">
        <v>35</v>
      </c>
      <c r="J381" s="94" t="s">
        <v>35</v>
      </c>
      <c r="K381" s="97" t="s">
        <v>548</v>
      </c>
      <c r="L381" s="97" t="s">
        <v>546</v>
      </c>
      <c r="M381" s="97" t="s">
        <v>556</v>
      </c>
      <c r="N381" s="94" t="s">
        <v>556</v>
      </c>
      <c r="O381" s="97" t="s">
        <v>629</v>
      </c>
      <c r="P381" s="98"/>
      <c r="Q381" s="92">
        <v>42704</v>
      </c>
      <c r="R381" s="93" t="s">
        <v>508</v>
      </c>
      <c r="S381" s="94" t="s">
        <v>2056</v>
      </c>
      <c r="T381" s="93" t="s">
        <v>1493</v>
      </c>
      <c r="U381" s="93" t="s">
        <v>1496</v>
      </c>
      <c r="V381" s="93" t="s">
        <v>2133</v>
      </c>
      <c r="W381" s="95" t="s">
        <v>1777</v>
      </c>
      <c r="X381" s="96" t="s">
        <v>35</v>
      </c>
      <c r="Y381" s="94" t="s">
        <v>35</v>
      </c>
      <c r="Z381" s="97"/>
      <c r="AA381" s="97"/>
      <c r="AB381" s="97"/>
      <c r="AC381" s="99"/>
      <c r="AD381" s="98"/>
      <c r="AE381" s="100"/>
      <c r="AF381" s="101" t="s">
        <v>906</v>
      </c>
      <c r="AG381" s="102" t="s">
        <v>907</v>
      </c>
      <c r="AH381" s="102"/>
      <c r="AI381" s="102"/>
      <c r="AJ381" s="103"/>
      <c r="AK381" s="106">
        <v>1775</v>
      </c>
      <c r="AL381" s="104" t="s">
        <v>2276</v>
      </c>
      <c r="AM381" s="104"/>
      <c r="AN381" s="104"/>
      <c r="AO381" s="104"/>
      <c r="AP381" s="105"/>
    </row>
    <row r="382" spans="1:42" ht="32.5" customHeight="1" x14ac:dyDescent="0.35">
      <c r="A382" s="91">
        <v>380</v>
      </c>
      <c r="B382" s="92">
        <v>41740</v>
      </c>
      <c r="C382" s="93" t="s">
        <v>40</v>
      </c>
      <c r="D382" s="94" t="s">
        <v>2041</v>
      </c>
      <c r="E382" s="93" t="s">
        <v>63</v>
      </c>
      <c r="F382" s="95" t="s">
        <v>141</v>
      </c>
      <c r="G382" s="96" t="s">
        <v>251</v>
      </c>
      <c r="H382" s="97"/>
      <c r="I382" s="97" t="s">
        <v>35</v>
      </c>
      <c r="J382" s="94" t="s">
        <v>35</v>
      </c>
      <c r="K382" s="97" t="s">
        <v>548</v>
      </c>
      <c r="L382" s="97" t="s">
        <v>546</v>
      </c>
      <c r="M382" s="97" t="s">
        <v>35</v>
      </c>
      <c r="N382" s="94" t="s">
        <v>35</v>
      </c>
      <c r="O382" s="97" t="s">
        <v>625</v>
      </c>
      <c r="P382" s="98"/>
      <c r="Q382" s="92">
        <v>42706</v>
      </c>
      <c r="R382" s="93" t="s">
        <v>506</v>
      </c>
      <c r="S382" s="94" t="s">
        <v>2056</v>
      </c>
      <c r="T382" s="93" t="s">
        <v>1493</v>
      </c>
      <c r="U382" s="93" t="s">
        <v>1496</v>
      </c>
      <c r="V382" s="93" t="s">
        <v>1509</v>
      </c>
      <c r="W382" s="95" t="s">
        <v>1773</v>
      </c>
      <c r="X382" s="96" t="s">
        <v>1474</v>
      </c>
      <c r="Y382" s="94" t="s">
        <v>2150</v>
      </c>
      <c r="Z382" s="97" t="s">
        <v>713</v>
      </c>
      <c r="AA382" s="97"/>
      <c r="AB382" s="97"/>
      <c r="AC382" s="99"/>
      <c r="AD382" s="98"/>
      <c r="AE382" s="100"/>
      <c r="AF382" s="101" t="s">
        <v>897</v>
      </c>
      <c r="AG382" s="102"/>
      <c r="AH382" s="102"/>
      <c r="AI382" s="102"/>
      <c r="AJ382" s="103"/>
      <c r="AK382" s="106">
        <v>1426</v>
      </c>
      <c r="AL382" s="104" t="s">
        <v>2278</v>
      </c>
      <c r="AM382" s="104"/>
      <c r="AN382" s="104"/>
      <c r="AO382" s="104"/>
      <c r="AP382" s="105"/>
    </row>
    <row r="383" spans="1:42" ht="32.5" customHeight="1" x14ac:dyDescent="0.35">
      <c r="A383" s="91">
        <v>381</v>
      </c>
      <c r="B383" s="92">
        <v>41698</v>
      </c>
      <c r="C383" s="93" t="s">
        <v>37</v>
      </c>
      <c r="D383" s="94" t="s">
        <v>2042</v>
      </c>
      <c r="E383" s="93" t="s">
        <v>60</v>
      </c>
      <c r="F383" s="95" t="s">
        <v>235</v>
      </c>
      <c r="G383" s="96" t="s">
        <v>372</v>
      </c>
      <c r="H383" s="97" t="s">
        <v>497</v>
      </c>
      <c r="I383" s="97">
        <v>22</v>
      </c>
      <c r="J383" s="94" t="s">
        <v>2240</v>
      </c>
      <c r="K383" s="97" t="s">
        <v>548</v>
      </c>
      <c r="L383" s="97" t="s">
        <v>546</v>
      </c>
      <c r="M383" s="97" t="s">
        <v>616</v>
      </c>
      <c r="N383" s="94" t="s">
        <v>556</v>
      </c>
      <c r="O383" s="97" t="s">
        <v>37</v>
      </c>
      <c r="P383" s="98"/>
      <c r="Q383" s="92">
        <v>42707</v>
      </c>
      <c r="R383" s="93" t="s">
        <v>35</v>
      </c>
      <c r="S383" s="94" t="s">
        <v>35</v>
      </c>
      <c r="T383" s="93" t="s">
        <v>1493</v>
      </c>
      <c r="U383" s="93" t="s">
        <v>1504</v>
      </c>
      <c r="V383" s="93" t="s">
        <v>2202</v>
      </c>
      <c r="W383" s="95" t="s">
        <v>1991</v>
      </c>
      <c r="X383" s="96" t="s">
        <v>1474</v>
      </c>
      <c r="Y383" s="94" t="s">
        <v>2150</v>
      </c>
      <c r="Z383" s="97" t="s">
        <v>862</v>
      </c>
      <c r="AA383" s="97" t="s">
        <v>1485</v>
      </c>
      <c r="AB383" s="97"/>
      <c r="AC383" s="99">
        <v>42925</v>
      </c>
      <c r="AD383" s="98" t="s">
        <v>1442</v>
      </c>
      <c r="AE383" s="100"/>
      <c r="AF383" s="101" t="s">
        <v>1334</v>
      </c>
      <c r="AG383" s="102"/>
      <c r="AH383" s="102"/>
      <c r="AI383" s="102"/>
      <c r="AJ383" s="103"/>
      <c r="AK383" s="106">
        <v>1330</v>
      </c>
      <c r="AL383" s="104" t="s">
        <v>2278</v>
      </c>
      <c r="AM383" s="104"/>
      <c r="AN383" s="104"/>
      <c r="AO383" s="104"/>
      <c r="AP383" s="105"/>
    </row>
    <row r="384" spans="1:42" ht="32.5" customHeight="1" x14ac:dyDescent="0.35">
      <c r="A384" s="91">
        <v>382</v>
      </c>
      <c r="B384" s="92">
        <v>42298</v>
      </c>
      <c r="C384" s="93" t="s">
        <v>39</v>
      </c>
      <c r="D384" s="94" t="s">
        <v>2041</v>
      </c>
      <c r="E384" s="93" t="s">
        <v>97</v>
      </c>
      <c r="F384" s="95" t="s">
        <v>210</v>
      </c>
      <c r="G384" s="96" t="s">
        <v>343</v>
      </c>
      <c r="H384" s="97" t="s">
        <v>477</v>
      </c>
      <c r="I384" s="99">
        <v>23686</v>
      </c>
      <c r="J384" s="94" t="s">
        <v>2050</v>
      </c>
      <c r="K384" s="97" t="s">
        <v>548</v>
      </c>
      <c r="L384" s="97" t="s">
        <v>546</v>
      </c>
      <c r="M384" s="97" t="s">
        <v>605</v>
      </c>
      <c r="N384" s="94" t="s">
        <v>2046</v>
      </c>
      <c r="O384" s="97" t="s">
        <v>39</v>
      </c>
      <c r="P384" s="98" t="s">
        <v>685</v>
      </c>
      <c r="Q384" s="92">
        <v>42707</v>
      </c>
      <c r="R384" s="93" t="s">
        <v>35</v>
      </c>
      <c r="S384" s="94" t="s">
        <v>35</v>
      </c>
      <c r="T384" s="93" t="s">
        <v>1493</v>
      </c>
      <c r="U384" s="93" t="s">
        <v>1503</v>
      </c>
      <c r="V384" s="93" t="s">
        <v>1641</v>
      </c>
      <c r="W384" s="95" t="s">
        <v>1912</v>
      </c>
      <c r="X384" s="96" t="s">
        <v>1474</v>
      </c>
      <c r="Y384" s="94" t="s">
        <v>2150</v>
      </c>
      <c r="Z384" s="97" t="s">
        <v>821</v>
      </c>
      <c r="AA384" s="97" t="s">
        <v>822</v>
      </c>
      <c r="AB384" s="97"/>
      <c r="AC384" s="99"/>
      <c r="AD384" s="98"/>
      <c r="AE384" s="100"/>
      <c r="AF384" s="101" t="s">
        <v>1197</v>
      </c>
      <c r="AG384" s="102"/>
      <c r="AH384" s="102"/>
      <c r="AI384" s="102"/>
      <c r="AJ384" s="103"/>
      <c r="AK384" s="106">
        <v>1877</v>
      </c>
      <c r="AL384" s="104" t="s">
        <v>2278</v>
      </c>
      <c r="AM384" s="104"/>
      <c r="AN384" s="104"/>
      <c r="AO384" s="104"/>
      <c r="AP384" s="105"/>
    </row>
    <row r="385" spans="1:42" ht="32.5" customHeight="1" x14ac:dyDescent="0.35">
      <c r="A385" s="91">
        <v>383</v>
      </c>
      <c r="B385" s="92">
        <v>42184</v>
      </c>
      <c r="C385" s="93" t="s">
        <v>36</v>
      </c>
      <c r="D385" s="94" t="s">
        <v>2041</v>
      </c>
      <c r="E385" s="93" t="s">
        <v>56</v>
      </c>
      <c r="F385" s="95" t="s">
        <v>135</v>
      </c>
      <c r="G385" s="96" t="s">
        <v>278</v>
      </c>
      <c r="H385" s="97" t="s">
        <v>436</v>
      </c>
      <c r="I385" s="97">
        <v>32</v>
      </c>
      <c r="J385" s="94" t="s">
        <v>2241</v>
      </c>
      <c r="K385" s="97" t="s">
        <v>561</v>
      </c>
      <c r="L385" s="97" t="s">
        <v>546</v>
      </c>
      <c r="M385" s="97" t="s">
        <v>570</v>
      </c>
      <c r="N385" s="94" t="s">
        <v>2207</v>
      </c>
      <c r="O385" s="97" t="s">
        <v>632</v>
      </c>
      <c r="P385" s="98"/>
      <c r="Q385" s="92">
        <v>42709</v>
      </c>
      <c r="R385" s="93" t="s">
        <v>35</v>
      </c>
      <c r="S385" s="94" t="s">
        <v>35</v>
      </c>
      <c r="T385" s="93" t="s">
        <v>1493</v>
      </c>
      <c r="U385" s="93" t="s">
        <v>1494</v>
      </c>
      <c r="V385" s="93" t="s">
        <v>2137</v>
      </c>
      <c r="W385" s="95" t="s">
        <v>1809</v>
      </c>
      <c r="X385" s="96" t="s">
        <v>1474</v>
      </c>
      <c r="Y385" s="94" t="s">
        <v>2150</v>
      </c>
      <c r="Z385" s="97" t="s">
        <v>705</v>
      </c>
      <c r="AA385" s="97" t="s">
        <v>757</v>
      </c>
      <c r="AB385" s="97"/>
      <c r="AC385" s="99">
        <v>42938</v>
      </c>
      <c r="AD385" s="98" t="s">
        <v>1449</v>
      </c>
      <c r="AE385" s="100"/>
      <c r="AF385" s="101" t="s">
        <v>985</v>
      </c>
      <c r="AG385" s="102" t="s">
        <v>986</v>
      </c>
      <c r="AH385" s="102"/>
      <c r="AI385" s="102"/>
      <c r="AJ385" s="103"/>
      <c r="AK385" s="106">
        <v>1855</v>
      </c>
      <c r="AL385" s="104" t="s">
        <v>2276</v>
      </c>
      <c r="AM385" s="104"/>
      <c r="AN385" s="104"/>
      <c r="AO385" s="104"/>
      <c r="AP385" s="105"/>
    </row>
    <row r="386" spans="1:42" ht="32.5" customHeight="1" x14ac:dyDescent="0.35">
      <c r="A386" s="91">
        <v>384</v>
      </c>
      <c r="B386" s="92">
        <v>41608</v>
      </c>
      <c r="C386" s="93" t="s">
        <v>36</v>
      </c>
      <c r="D386" s="94" t="s">
        <v>2041</v>
      </c>
      <c r="E386" s="93" t="s">
        <v>127</v>
      </c>
      <c r="F386" s="95" t="s">
        <v>218</v>
      </c>
      <c r="G386" s="96" t="s">
        <v>352</v>
      </c>
      <c r="H386" s="97" t="s">
        <v>487</v>
      </c>
      <c r="I386" s="97">
        <v>35</v>
      </c>
      <c r="J386" s="94" t="s">
        <v>2241</v>
      </c>
      <c r="K386" s="97" t="s">
        <v>548</v>
      </c>
      <c r="L386" s="97" t="s">
        <v>546</v>
      </c>
      <c r="M386" s="97" t="s">
        <v>565</v>
      </c>
      <c r="N386" s="94" t="s">
        <v>2207</v>
      </c>
      <c r="O386" s="97" t="s">
        <v>36</v>
      </c>
      <c r="P386" s="98" t="s">
        <v>692</v>
      </c>
      <c r="Q386" s="92">
        <v>42715</v>
      </c>
      <c r="R386" s="93" t="s">
        <v>509</v>
      </c>
      <c r="S386" s="94" t="s">
        <v>2056</v>
      </c>
      <c r="T386" s="93" t="s">
        <v>1493</v>
      </c>
      <c r="U386" s="93" t="s">
        <v>1503</v>
      </c>
      <c r="V386" s="93" t="s">
        <v>1689</v>
      </c>
      <c r="W386" s="95" t="s">
        <v>1953</v>
      </c>
      <c r="X386" s="96" t="s">
        <v>1475</v>
      </c>
      <c r="Y386" s="94" t="s">
        <v>1475</v>
      </c>
      <c r="Z386" s="97" t="s">
        <v>836</v>
      </c>
      <c r="AA386" s="97" t="s">
        <v>837</v>
      </c>
      <c r="AB386" s="97"/>
      <c r="AC386" s="99">
        <v>42031</v>
      </c>
      <c r="AD386" s="98" t="s">
        <v>1481</v>
      </c>
      <c r="AE386" s="100"/>
      <c r="AF386" s="101" t="s">
        <v>1268</v>
      </c>
      <c r="AG386" s="102"/>
      <c r="AH386" s="102"/>
      <c r="AI386" s="102"/>
      <c r="AJ386" s="103"/>
      <c r="AK386" s="106">
        <v>721</v>
      </c>
      <c r="AL386" s="104" t="s">
        <v>2278</v>
      </c>
      <c r="AM386" s="104"/>
      <c r="AN386" s="104"/>
      <c r="AO386" s="104"/>
      <c r="AP386" s="105"/>
    </row>
    <row r="387" spans="1:42" ht="32.5" customHeight="1" x14ac:dyDescent="0.35">
      <c r="A387" s="91">
        <v>385</v>
      </c>
      <c r="B387" s="92">
        <v>41553</v>
      </c>
      <c r="C387" s="93" t="s">
        <v>36</v>
      </c>
      <c r="D387" s="94" t="s">
        <v>2041</v>
      </c>
      <c r="E387" s="93" t="s">
        <v>77</v>
      </c>
      <c r="F387" s="95" t="s">
        <v>157</v>
      </c>
      <c r="G387" s="96" t="s">
        <v>350</v>
      </c>
      <c r="H387" s="97" t="s">
        <v>485</v>
      </c>
      <c r="I387" s="97">
        <v>18</v>
      </c>
      <c r="J387" s="94" t="s">
        <v>2240</v>
      </c>
      <c r="K387" s="97" t="s">
        <v>548</v>
      </c>
      <c r="L387" s="97" t="s">
        <v>546</v>
      </c>
      <c r="M387" s="97" t="s">
        <v>609</v>
      </c>
      <c r="N387" s="94" t="s">
        <v>556</v>
      </c>
      <c r="O387" s="97" t="s">
        <v>691</v>
      </c>
      <c r="P387" s="98"/>
      <c r="Q387" s="92">
        <v>42716</v>
      </c>
      <c r="R387" s="93" t="s">
        <v>516</v>
      </c>
      <c r="S387" s="94" t="s">
        <v>2056</v>
      </c>
      <c r="T387" s="93" t="s">
        <v>1493</v>
      </c>
      <c r="U387" s="93" t="s">
        <v>1494</v>
      </c>
      <c r="V387" s="93" t="s">
        <v>1673</v>
      </c>
      <c r="W387" s="95" t="s">
        <v>1940</v>
      </c>
      <c r="X387" s="96" t="s">
        <v>1478</v>
      </c>
      <c r="Y387" s="94" t="s">
        <v>1475</v>
      </c>
      <c r="Z387" s="97" t="s">
        <v>741</v>
      </c>
      <c r="AA387" s="97" t="s">
        <v>833</v>
      </c>
      <c r="AB387" s="97"/>
      <c r="AC387" s="99">
        <v>42981</v>
      </c>
      <c r="AD387" s="98" t="s">
        <v>1451</v>
      </c>
      <c r="AE387" s="100"/>
      <c r="AF387" s="101" t="s">
        <v>1250</v>
      </c>
      <c r="AG387" s="102"/>
      <c r="AH387" s="102"/>
      <c r="AI387" s="102"/>
      <c r="AJ387" s="103"/>
      <c r="AK387" s="106">
        <v>392</v>
      </c>
      <c r="AL387" s="104" t="s">
        <v>2278</v>
      </c>
      <c r="AM387" s="104"/>
      <c r="AN387" s="104"/>
      <c r="AO387" s="104"/>
      <c r="AP387" s="105"/>
    </row>
    <row r="388" spans="1:42" ht="32.5" customHeight="1" x14ac:dyDescent="0.35">
      <c r="A388" s="91">
        <v>386</v>
      </c>
      <c r="B388" s="92">
        <v>41743</v>
      </c>
      <c r="C388" s="93" t="s">
        <v>37</v>
      </c>
      <c r="D388" s="94" t="s">
        <v>2042</v>
      </c>
      <c r="E388" s="93" t="s">
        <v>90</v>
      </c>
      <c r="F388" s="95" t="s">
        <v>216</v>
      </c>
      <c r="G388" s="96" t="s">
        <v>349</v>
      </c>
      <c r="H388" s="97" t="s">
        <v>484</v>
      </c>
      <c r="I388" s="97">
        <v>27</v>
      </c>
      <c r="J388" s="94" t="s">
        <v>2240</v>
      </c>
      <c r="K388" s="97" t="s">
        <v>548</v>
      </c>
      <c r="L388" s="97" t="s">
        <v>546</v>
      </c>
      <c r="M388" s="97" t="s">
        <v>608</v>
      </c>
      <c r="N388" s="94" t="s">
        <v>2046</v>
      </c>
      <c r="O388" s="97" t="s">
        <v>35</v>
      </c>
      <c r="P388" s="98"/>
      <c r="Q388" s="92">
        <v>42723</v>
      </c>
      <c r="R388" s="93" t="s">
        <v>35</v>
      </c>
      <c r="S388" s="94" t="s">
        <v>35</v>
      </c>
      <c r="T388" s="93" t="s">
        <v>1493</v>
      </c>
      <c r="U388" s="93" t="s">
        <v>1494</v>
      </c>
      <c r="V388" s="93" t="s">
        <v>1660</v>
      </c>
      <c r="W388" s="95" t="s">
        <v>1929</v>
      </c>
      <c r="X388" s="96" t="s">
        <v>1475</v>
      </c>
      <c r="Y388" s="94" t="s">
        <v>1475</v>
      </c>
      <c r="Z388" s="97" t="s">
        <v>831</v>
      </c>
      <c r="AA388" s="97" t="s">
        <v>832</v>
      </c>
      <c r="AB388" s="97"/>
      <c r="AC388" s="99">
        <v>42023</v>
      </c>
      <c r="AD388" s="98" t="s">
        <v>1468</v>
      </c>
      <c r="AE388" s="100"/>
      <c r="AF388" s="101" t="s">
        <v>1230</v>
      </c>
      <c r="AG388" s="102"/>
      <c r="AH388" s="102"/>
      <c r="AI388" s="102"/>
      <c r="AJ388" s="103"/>
      <c r="AK388" s="106">
        <v>1453</v>
      </c>
      <c r="AL388" s="104" t="s">
        <v>2276</v>
      </c>
      <c r="AM388" s="104"/>
      <c r="AN388" s="104"/>
      <c r="AO388" s="104"/>
      <c r="AP388" s="105"/>
    </row>
    <row r="389" spans="1:42" ht="32.5" customHeight="1" x14ac:dyDescent="0.35">
      <c r="A389" s="91">
        <v>387</v>
      </c>
      <c r="B389" s="92">
        <v>41708</v>
      </c>
      <c r="C389" s="93" t="s">
        <v>36</v>
      </c>
      <c r="D389" s="94" t="s">
        <v>2041</v>
      </c>
      <c r="E389" s="93" t="s">
        <v>131</v>
      </c>
      <c r="F389" s="95" t="s">
        <v>227</v>
      </c>
      <c r="G389" s="96" t="s">
        <v>362</v>
      </c>
      <c r="H389" s="97" t="s">
        <v>493</v>
      </c>
      <c r="I389" s="97" t="s">
        <v>35</v>
      </c>
      <c r="J389" s="94" t="s">
        <v>35</v>
      </c>
      <c r="K389" s="97" t="s">
        <v>548</v>
      </c>
      <c r="L389" s="97" t="s">
        <v>546</v>
      </c>
      <c r="M389" s="97" t="s">
        <v>587</v>
      </c>
      <c r="N389" s="94" t="s">
        <v>611</v>
      </c>
      <c r="O389" s="97" t="s">
        <v>699</v>
      </c>
      <c r="P389" s="98" t="s">
        <v>700</v>
      </c>
      <c r="Q389" s="92">
        <v>42725</v>
      </c>
      <c r="R389" s="93" t="s">
        <v>35</v>
      </c>
      <c r="S389" s="94" t="s">
        <v>35</v>
      </c>
      <c r="T389" s="93" t="s">
        <v>1493</v>
      </c>
      <c r="U389" s="93" t="s">
        <v>1496</v>
      </c>
      <c r="V389" s="93" t="s">
        <v>2136</v>
      </c>
      <c r="W389" s="95" t="s">
        <v>1972</v>
      </c>
      <c r="X389" s="96" t="s">
        <v>1475</v>
      </c>
      <c r="Y389" s="94" t="s">
        <v>1475</v>
      </c>
      <c r="Z389" s="97" t="s">
        <v>850</v>
      </c>
      <c r="AA389" s="97" t="s">
        <v>851</v>
      </c>
      <c r="AB389" s="97"/>
      <c r="AC389" s="99">
        <v>42512</v>
      </c>
      <c r="AD389" s="98" t="s">
        <v>1470</v>
      </c>
      <c r="AE389" s="100"/>
      <c r="AF389" s="101" t="s">
        <v>1304</v>
      </c>
      <c r="AG389" s="102"/>
      <c r="AH389" s="102"/>
      <c r="AI389" s="102"/>
      <c r="AJ389" s="103"/>
      <c r="AK389" s="106">
        <v>1388</v>
      </c>
      <c r="AL389" s="104" t="s">
        <v>2278</v>
      </c>
      <c r="AM389" s="104"/>
      <c r="AN389" s="104"/>
      <c r="AO389" s="104"/>
      <c r="AP389" s="105"/>
    </row>
    <row r="390" spans="1:42" ht="32.5" customHeight="1" x14ac:dyDescent="0.35">
      <c r="A390" s="91">
        <v>388</v>
      </c>
      <c r="B390" s="92">
        <v>41883</v>
      </c>
      <c r="C390" s="93" t="s">
        <v>39</v>
      </c>
      <c r="D390" s="94" t="s">
        <v>2041</v>
      </c>
      <c r="E390" s="93" t="s">
        <v>128</v>
      </c>
      <c r="F390" s="95" t="s">
        <v>219</v>
      </c>
      <c r="G390" s="96" t="s">
        <v>353</v>
      </c>
      <c r="H390" s="97" t="s">
        <v>488</v>
      </c>
      <c r="I390" s="99">
        <v>32416</v>
      </c>
      <c r="J390" s="94" t="s">
        <v>2240</v>
      </c>
      <c r="K390" s="97" t="s">
        <v>548</v>
      </c>
      <c r="L390" s="97" t="s">
        <v>546</v>
      </c>
      <c r="M390" s="97" t="s">
        <v>582</v>
      </c>
      <c r="N390" s="94" t="s">
        <v>2048</v>
      </c>
      <c r="O390" s="97" t="s">
        <v>693</v>
      </c>
      <c r="P390" s="98" t="s">
        <v>694</v>
      </c>
      <c r="Q390" s="92">
        <v>42726</v>
      </c>
      <c r="R390" s="93" t="s">
        <v>35</v>
      </c>
      <c r="S390" s="94" t="s">
        <v>35</v>
      </c>
      <c r="T390" s="93" t="s">
        <v>1493</v>
      </c>
      <c r="U390" s="93" t="s">
        <v>1496</v>
      </c>
      <c r="V390" s="93" t="s">
        <v>2138</v>
      </c>
      <c r="W390" s="95" t="s">
        <v>1954</v>
      </c>
      <c r="X390" s="96" t="s">
        <v>1475</v>
      </c>
      <c r="Y390" s="94" t="s">
        <v>1475</v>
      </c>
      <c r="Z390" s="97" t="s">
        <v>838</v>
      </c>
      <c r="AA390" s="97" t="s">
        <v>839</v>
      </c>
      <c r="AB390" s="97"/>
      <c r="AC390" s="99">
        <v>42226</v>
      </c>
      <c r="AD390" s="98" t="s">
        <v>1439</v>
      </c>
      <c r="AE390" s="100"/>
      <c r="AF390" s="101" t="s">
        <v>1269</v>
      </c>
      <c r="AG390" s="102" t="s">
        <v>1270</v>
      </c>
      <c r="AH390" s="102"/>
      <c r="AI390" s="102"/>
      <c r="AJ390" s="103"/>
      <c r="AK390" s="106">
        <v>1647</v>
      </c>
      <c r="AL390" s="104" t="s">
        <v>2278</v>
      </c>
      <c r="AM390" s="104"/>
      <c r="AN390" s="104"/>
      <c r="AO390" s="104"/>
      <c r="AP390" s="105"/>
    </row>
    <row r="391" spans="1:42" ht="32.5" customHeight="1" x14ac:dyDescent="0.35">
      <c r="A391" s="91">
        <v>389</v>
      </c>
      <c r="B391" s="92">
        <v>41553</v>
      </c>
      <c r="C391" s="93" t="s">
        <v>36</v>
      </c>
      <c r="D391" s="94" t="s">
        <v>2041</v>
      </c>
      <c r="E391" s="93" t="s">
        <v>77</v>
      </c>
      <c r="F391" s="95" t="s">
        <v>157</v>
      </c>
      <c r="G391" s="96" t="s">
        <v>275</v>
      </c>
      <c r="H391" s="97" t="s">
        <v>433</v>
      </c>
      <c r="I391" s="97">
        <v>21</v>
      </c>
      <c r="J391" s="94" t="s">
        <v>2240</v>
      </c>
      <c r="K391" s="97" t="s">
        <v>548</v>
      </c>
      <c r="L391" s="97" t="s">
        <v>546</v>
      </c>
      <c r="M391" s="97" t="s">
        <v>568</v>
      </c>
      <c r="N391" s="94" t="s">
        <v>556</v>
      </c>
      <c r="O391" s="97" t="s">
        <v>644</v>
      </c>
      <c r="P391" s="98"/>
      <c r="Q391" s="92">
        <v>42727</v>
      </c>
      <c r="R391" s="93" t="s">
        <v>35</v>
      </c>
      <c r="S391" s="94" t="s">
        <v>35</v>
      </c>
      <c r="T391" s="93" t="s">
        <v>1493</v>
      </c>
      <c r="U391" s="93" t="s">
        <v>1494</v>
      </c>
      <c r="V391" s="93" t="s">
        <v>1541</v>
      </c>
      <c r="W391" s="95" t="s">
        <v>2218</v>
      </c>
      <c r="X391" s="96" t="s">
        <v>1475</v>
      </c>
      <c r="Y391" s="94" t="s">
        <v>1475</v>
      </c>
      <c r="Z391" s="97" t="s">
        <v>741</v>
      </c>
      <c r="AA391" s="97" t="s">
        <v>742</v>
      </c>
      <c r="AB391" s="97"/>
      <c r="AC391" s="99">
        <v>42981</v>
      </c>
      <c r="AD391" s="98" t="s">
        <v>1451</v>
      </c>
      <c r="AE391" s="100"/>
      <c r="AF391" s="101" t="s">
        <v>968</v>
      </c>
      <c r="AG391" s="102" t="s">
        <v>969</v>
      </c>
      <c r="AH391" s="102"/>
      <c r="AI391" s="102"/>
      <c r="AJ391" s="103"/>
      <c r="AK391" s="106">
        <v>299</v>
      </c>
      <c r="AL391" s="104" t="s">
        <v>2278</v>
      </c>
      <c r="AM391" s="104"/>
      <c r="AN391" s="104"/>
      <c r="AO391" s="104"/>
      <c r="AP391" s="105"/>
    </row>
    <row r="392" spans="1:42" ht="32.5" customHeight="1" x14ac:dyDescent="0.35">
      <c r="A392" s="91">
        <v>390</v>
      </c>
      <c r="B392" s="92">
        <v>41743</v>
      </c>
      <c r="C392" s="93" t="s">
        <v>37</v>
      </c>
      <c r="D392" s="94" t="s">
        <v>2042</v>
      </c>
      <c r="E392" s="93" t="s">
        <v>90</v>
      </c>
      <c r="F392" s="95" t="s">
        <v>216</v>
      </c>
      <c r="G392" s="96" t="s">
        <v>349</v>
      </c>
      <c r="H392" s="97" t="s">
        <v>484</v>
      </c>
      <c r="I392" s="97">
        <v>27</v>
      </c>
      <c r="J392" s="94" t="s">
        <v>2240</v>
      </c>
      <c r="K392" s="97" t="s">
        <v>548</v>
      </c>
      <c r="L392" s="97" t="s">
        <v>546</v>
      </c>
      <c r="M392" s="97" t="s">
        <v>608</v>
      </c>
      <c r="N392" s="94" t="s">
        <v>2046</v>
      </c>
      <c r="O392" s="97" t="s">
        <v>35</v>
      </c>
      <c r="P392" s="98"/>
      <c r="Q392" s="92">
        <v>42729</v>
      </c>
      <c r="R392" s="93" t="s">
        <v>35</v>
      </c>
      <c r="S392" s="94" t="s">
        <v>35</v>
      </c>
      <c r="T392" s="93" t="s">
        <v>1493</v>
      </c>
      <c r="U392" s="93" t="s">
        <v>1494</v>
      </c>
      <c r="V392" s="93" t="s">
        <v>1659</v>
      </c>
      <c r="W392" s="95" t="s">
        <v>1928</v>
      </c>
      <c r="X392" s="96" t="s">
        <v>1475</v>
      </c>
      <c r="Y392" s="94" t="s">
        <v>1475</v>
      </c>
      <c r="Z392" s="97" t="s">
        <v>831</v>
      </c>
      <c r="AA392" s="97" t="s">
        <v>832</v>
      </c>
      <c r="AB392" s="97"/>
      <c r="AC392" s="99">
        <v>42023</v>
      </c>
      <c r="AD392" s="98" t="s">
        <v>1468</v>
      </c>
      <c r="AE392" s="100"/>
      <c r="AF392" s="101" t="s">
        <v>1229</v>
      </c>
      <c r="AG392" s="102"/>
      <c r="AH392" s="102"/>
      <c r="AI392" s="102"/>
      <c r="AJ392" s="103"/>
      <c r="AK392" s="106">
        <v>1454</v>
      </c>
      <c r="AL392" s="104" t="s">
        <v>2278</v>
      </c>
      <c r="AM392" s="104"/>
      <c r="AN392" s="104"/>
      <c r="AO392" s="104"/>
      <c r="AP392" s="105"/>
    </row>
    <row r="393" spans="1:42" ht="32.5" customHeight="1" x14ac:dyDescent="0.35">
      <c r="A393" s="91">
        <v>391</v>
      </c>
      <c r="B393" s="92">
        <v>41500</v>
      </c>
      <c r="C393" s="93" t="s">
        <v>36</v>
      </c>
      <c r="D393" s="94" t="s">
        <v>2041</v>
      </c>
      <c r="E393" s="93" t="s">
        <v>67</v>
      </c>
      <c r="F393" s="95" t="s">
        <v>147</v>
      </c>
      <c r="G393" s="96" t="s">
        <v>334</v>
      </c>
      <c r="H393" s="97" t="s">
        <v>472</v>
      </c>
      <c r="I393" s="97">
        <v>27</v>
      </c>
      <c r="J393" s="94" t="s">
        <v>2240</v>
      </c>
      <c r="K393" s="97" t="s">
        <v>548</v>
      </c>
      <c r="L393" s="97" t="s">
        <v>546</v>
      </c>
      <c r="M393" s="97" t="s">
        <v>580</v>
      </c>
      <c r="N393" s="94" t="s">
        <v>2046</v>
      </c>
      <c r="O393" s="97" t="s">
        <v>680</v>
      </c>
      <c r="P393" s="98"/>
      <c r="Q393" s="92">
        <v>42732</v>
      </c>
      <c r="R393" s="93" t="s">
        <v>35</v>
      </c>
      <c r="S393" s="94" t="s">
        <v>35</v>
      </c>
      <c r="T393" s="93" t="s">
        <v>1493</v>
      </c>
      <c r="U393" s="93" t="s">
        <v>1498</v>
      </c>
      <c r="V393" s="93" t="s">
        <v>1627</v>
      </c>
      <c r="W393" s="95" t="s">
        <v>2223</v>
      </c>
      <c r="X393" s="96" t="s">
        <v>1474</v>
      </c>
      <c r="Y393" s="94" t="s">
        <v>2150</v>
      </c>
      <c r="Z393" s="97" t="s">
        <v>722</v>
      </c>
      <c r="AA393" s="97" t="s">
        <v>723</v>
      </c>
      <c r="AB393" s="97"/>
      <c r="AC393" s="99">
        <v>43321</v>
      </c>
      <c r="AD393" s="98" t="s">
        <v>1464</v>
      </c>
      <c r="AE393" s="100"/>
      <c r="AF393" s="101" t="s">
        <v>1169</v>
      </c>
      <c r="AG393" s="102" t="s">
        <v>1170</v>
      </c>
      <c r="AH393" s="102"/>
      <c r="AI393" s="102"/>
      <c r="AJ393" s="103"/>
      <c r="AK393" s="106">
        <v>138</v>
      </c>
      <c r="AL393" s="104" t="s">
        <v>2278</v>
      </c>
      <c r="AM393" s="104"/>
      <c r="AN393" s="104"/>
      <c r="AO393" s="104"/>
      <c r="AP393" s="105"/>
    </row>
    <row r="394" spans="1:42" ht="32.5" customHeight="1" x14ac:dyDescent="0.35">
      <c r="A394" s="91">
        <v>392</v>
      </c>
      <c r="B394" s="92">
        <v>41639</v>
      </c>
      <c r="C394" s="93" t="s">
        <v>36</v>
      </c>
      <c r="D394" s="94" t="s">
        <v>2041</v>
      </c>
      <c r="E394" s="93" t="s">
        <v>81</v>
      </c>
      <c r="F394" s="95" t="s">
        <v>163</v>
      </c>
      <c r="G394" s="96" t="s">
        <v>273</v>
      </c>
      <c r="H394" s="97" t="s">
        <v>431</v>
      </c>
      <c r="I394" s="97" t="s">
        <v>35</v>
      </c>
      <c r="J394" s="94" t="s">
        <v>35</v>
      </c>
      <c r="K394" s="97" t="s">
        <v>548</v>
      </c>
      <c r="L394" s="97" t="s">
        <v>546</v>
      </c>
      <c r="M394" s="97" t="s">
        <v>35</v>
      </c>
      <c r="N394" s="94" t="s">
        <v>35</v>
      </c>
      <c r="O394" s="97" t="s">
        <v>644</v>
      </c>
      <c r="P394" s="98"/>
      <c r="Q394" s="92">
        <v>42734</v>
      </c>
      <c r="R394" s="93" t="s">
        <v>35</v>
      </c>
      <c r="S394" s="94" t="s">
        <v>35</v>
      </c>
      <c r="T394" s="93" t="s">
        <v>1493</v>
      </c>
      <c r="U394" s="93" t="s">
        <v>1494</v>
      </c>
      <c r="V394" s="93" t="s">
        <v>2135</v>
      </c>
      <c r="W394" s="95" t="s">
        <v>1794</v>
      </c>
      <c r="X394" s="96" t="s">
        <v>1475</v>
      </c>
      <c r="Y394" s="94" t="s">
        <v>1475</v>
      </c>
      <c r="Z394" s="97" t="s">
        <v>751</v>
      </c>
      <c r="AA394" s="97" t="s">
        <v>752</v>
      </c>
      <c r="AB394" s="97"/>
      <c r="AC394" s="99">
        <v>42073</v>
      </c>
      <c r="AD394" s="98" t="s">
        <v>1450</v>
      </c>
      <c r="AE394" s="100"/>
      <c r="AF394" s="101" t="s">
        <v>958</v>
      </c>
      <c r="AG394" s="102" t="s">
        <v>959</v>
      </c>
      <c r="AH394" s="102"/>
      <c r="AI394" s="102"/>
      <c r="AJ394" s="103"/>
      <c r="AK394" s="106">
        <v>946</v>
      </c>
      <c r="AL394" s="104" t="s">
        <v>2278</v>
      </c>
      <c r="AM394" s="104"/>
      <c r="AN394" s="104"/>
      <c r="AO394" s="104"/>
      <c r="AP394" s="105"/>
    </row>
  </sheetData>
  <autoFilter ref="A2:AP411" xr:uid="{00000000-0009-0000-0000-000000000000}"/>
  <mergeCells count="8">
    <mergeCell ref="A1:A2"/>
    <mergeCell ref="AE1:AE2"/>
    <mergeCell ref="AK1:AP1"/>
    <mergeCell ref="G1:P1"/>
    <mergeCell ref="B1:F1"/>
    <mergeCell ref="Q1:W1"/>
    <mergeCell ref="X1:AD1"/>
    <mergeCell ref="AF1:AJ1"/>
  </mergeCells>
  <hyperlinks>
    <hyperlink ref="AF246"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C24" sqref="C24"/>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2"/>
    </row>
    <row r="2" spans="1:41" ht="19.899999999999999" customHeight="1" thickBot="1" x14ac:dyDescent="0.4">
      <c r="A2" s="5">
        <v>1</v>
      </c>
      <c r="B2" s="134" t="s">
        <v>2283</v>
      </c>
      <c r="C2" s="135"/>
      <c r="D2" s="135"/>
      <c r="E2" s="135"/>
      <c r="F2" s="135"/>
      <c r="G2" s="135"/>
      <c r="H2" s="135"/>
      <c r="I2" s="135"/>
      <c r="J2" s="136"/>
      <c r="AO2" s="110">
        <v>1</v>
      </c>
    </row>
    <row r="3" spans="1:41" ht="19.899999999999999" customHeight="1" thickBot="1" x14ac:dyDescent="0.4">
      <c r="A3" s="5" t="s">
        <v>15</v>
      </c>
      <c r="B3" s="137" t="s">
        <v>2248</v>
      </c>
      <c r="C3" s="138"/>
      <c r="D3" s="138"/>
      <c r="E3" s="138"/>
      <c r="F3" s="138"/>
      <c r="G3" s="138"/>
      <c r="H3" s="138"/>
      <c r="I3" s="138"/>
      <c r="J3" s="139"/>
      <c r="AO3" s="15"/>
    </row>
    <row r="4" spans="1:41" ht="19.899999999999999" customHeight="1" thickBot="1" x14ac:dyDescent="0.4">
      <c r="B4" s="50"/>
      <c r="C4" s="63" t="s">
        <v>1493</v>
      </c>
      <c r="D4" s="20" t="s">
        <v>1519</v>
      </c>
      <c r="E4" s="20" t="s">
        <v>1508</v>
      </c>
      <c r="F4" s="20" t="s">
        <v>1500</v>
      </c>
      <c r="G4" s="20" t="s">
        <v>1513</v>
      </c>
      <c r="H4" s="20" t="s">
        <v>1514</v>
      </c>
      <c r="I4" s="21" t="s">
        <v>1744</v>
      </c>
      <c r="J4" s="26" t="s">
        <v>2238</v>
      </c>
      <c r="M4"/>
      <c r="N4"/>
      <c r="O4"/>
      <c r="P4"/>
      <c r="Q4"/>
      <c r="R4"/>
      <c r="S4"/>
      <c r="AO4" s="15"/>
    </row>
    <row r="5" spans="1:41" ht="19.899999999999999" customHeight="1" x14ac:dyDescent="0.35">
      <c r="B5" s="57" t="s">
        <v>36</v>
      </c>
      <c r="C5" s="23">
        <f>COUNTIFS(Data!T:T,stats!M5,Data!C:C,stats!B5)</f>
        <v>136</v>
      </c>
      <c r="D5" s="6">
        <f>COUNTIFS(Data!T:T,stats!N5,Data!C:C,stats!B5)</f>
        <v>18</v>
      </c>
      <c r="E5" s="6">
        <f>COUNTIFS(Data!T:T,stats!O5,Data!C:C,stats!B5)</f>
        <v>17</v>
      </c>
      <c r="F5" s="6">
        <f>COUNTIFS(Data!T:T,stats!P5,Data!C:C,stats!B5)</f>
        <v>20</v>
      </c>
      <c r="G5" s="6">
        <f>COUNTIFS(Data!T:T,stats!Q5,Data!C:C,stats!B5)</f>
        <v>5</v>
      </c>
      <c r="H5" s="6">
        <f>COUNTIFS(Data!T:T,stats!R5,Data!C:C,stats!B5)</f>
        <v>0</v>
      </c>
      <c r="I5" s="24">
        <f>COUNTIFS(Data!T:T,stats!S5,Data!C:C,stats!B5)</f>
        <v>0</v>
      </c>
      <c r="J5" s="27">
        <f>SUM(C5:I5)</f>
        <v>196</v>
      </c>
      <c r="M5" s="9" t="s">
        <v>1493</v>
      </c>
      <c r="N5" s="9" t="s">
        <v>1519</v>
      </c>
      <c r="O5" s="9" t="s">
        <v>1508</v>
      </c>
      <c r="P5" s="9" t="s">
        <v>1500</v>
      </c>
      <c r="Q5" s="9" t="s">
        <v>1513</v>
      </c>
      <c r="R5" s="9" t="s">
        <v>1514</v>
      </c>
      <c r="S5" s="9" t="s">
        <v>1744</v>
      </c>
      <c r="AO5" s="15"/>
    </row>
    <row r="6" spans="1:41" ht="19.899999999999999" customHeight="1" x14ac:dyDescent="0.35">
      <c r="B6" s="48" t="s">
        <v>39</v>
      </c>
      <c r="C6" s="11">
        <f>COUNTIFS(Data!T:T,stats!M6,Data!C:C,stats!B6)</f>
        <v>32</v>
      </c>
      <c r="D6" s="3">
        <f>COUNTIFS(Data!T:T,stats!N6,Data!C:C,stats!B6)</f>
        <v>0</v>
      </c>
      <c r="E6" s="3">
        <f>COUNTIFS(Data!T:T,stats!O6,Data!C:C,stats!B6)</f>
        <v>0</v>
      </c>
      <c r="F6" s="3">
        <f>COUNTIFS(Data!T:T,stats!P6,Data!C:C,stats!B6)</f>
        <v>0</v>
      </c>
      <c r="G6" s="3">
        <f>COUNTIFS(Data!T:T,stats!Q6,Data!C:C,stats!B6)</f>
        <v>0</v>
      </c>
      <c r="H6" s="3">
        <f>COUNTIFS(Data!T:T,stats!R6,Data!C:C,stats!B6)</f>
        <v>0</v>
      </c>
      <c r="I6" s="25">
        <f>COUNTIFS(Data!T:T,stats!S6,Data!C:C,stats!B6)</f>
        <v>0</v>
      </c>
      <c r="J6" s="28">
        <f t="shared" ref="J6:J25" si="0">SUM(C6:I6)</f>
        <v>32</v>
      </c>
      <c r="M6" s="9" t="s">
        <v>1493</v>
      </c>
      <c r="N6" s="9" t="s">
        <v>1519</v>
      </c>
      <c r="O6" s="9" t="s">
        <v>1508</v>
      </c>
      <c r="P6" s="9" t="s">
        <v>1500</v>
      </c>
      <c r="Q6" s="9" t="s">
        <v>1513</v>
      </c>
      <c r="R6" s="9" t="s">
        <v>1514</v>
      </c>
      <c r="S6" s="9" t="s">
        <v>1744</v>
      </c>
      <c r="AO6" s="15"/>
    </row>
    <row r="7" spans="1:41" ht="19.899999999999999" customHeight="1" x14ac:dyDescent="0.35">
      <c r="B7" s="48" t="s">
        <v>40</v>
      </c>
      <c r="C7" s="11">
        <f>COUNTIFS(Data!T:T,stats!M7,Data!C:C,stats!B7)</f>
        <v>25</v>
      </c>
      <c r="D7" s="3">
        <f>COUNTIFS(Data!T:T,stats!N7,Data!C:C,stats!B7)</f>
        <v>1</v>
      </c>
      <c r="E7" s="3">
        <f>COUNTIFS(Data!T:T,stats!O7,Data!C:C,stats!B7)</f>
        <v>1</v>
      </c>
      <c r="F7" s="3">
        <f>COUNTIFS(Data!T:T,stats!P7,Data!C:C,stats!B7)</f>
        <v>2</v>
      </c>
      <c r="G7" s="3">
        <f>COUNTIFS(Data!T:T,stats!Q7,Data!C:C,stats!B7)</f>
        <v>2</v>
      </c>
      <c r="H7" s="3">
        <f>COUNTIFS(Data!T:T,stats!R7,Data!C:C,stats!B7)</f>
        <v>0</v>
      </c>
      <c r="I7" s="25">
        <f>COUNTIFS(Data!T:T,stats!S7,Data!C:C,stats!B7)</f>
        <v>0</v>
      </c>
      <c r="J7" s="28">
        <f t="shared" si="0"/>
        <v>31</v>
      </c>
      <c r="M7" s="9" t="s">
        <v>1493</v>
      </c>
      <c r="N7" s="9" t="s">
        <v>1519</v>
      </c>
      <c r="O7" s="9" t="s">
        <v>1508</v>
      </c>
      <c r="P7" s="9" t="s">
        <v>1500</v>
      </c>
      <c r="Q7" s="9" t="s">
        <v>1513</v>
      </c>
      <c r="R7" s="9" t="s">
        <v>1514</v>
      </c>
      <c r="S7" s="9" t="s">
        <v>1744</v>
      </c>
      <c r="AO7" s="15"/>
    </row>
    <row r="8" spans="1:41" ht="19.899999999999999" customHeight="1" x14ac:dyDescent="0.35">
      <c r="B8" s="48" t="s">
        <v>50</v>
      </c>
      <c r="C8" s="11">
        <f>COUNTIFS(Data!T:T,stats!M8,Data!C:C,stats!B8)</f>
        <v>2</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2</v>
      </c>
      <c r="M8" s="9" t="s">
        <v>1493</v>
      </c>
      <c r="N8" s="9" t="s">
        <v>1519</v>
      </c>
      <c r="O8" s="9" t="s">
        <v>1508</v>
      </c>
      <c r="P8" s="9" t="s">
        <v>1500</v>
      </c>
      <c r="Q8" s="9" t="s">
        <v>1513</v>
      </c>
      <c r="R8" s="9" t="s">
        <v>1514</v>
      </c>
      <c r="S8" s="9" t="s">
        <v>1744</v>
      </c>
      <c r="AO8" s="15"/>
    </row>
    <row r="9" spans="1:41" ht="19.899999999999999" customHeight="1" x14ac:dyDescent="0.35">
      <c r="B9" s="48" t="s">
        <v>37</v>
      </c>
      <c r="C9" s="11">
        <f>COUNTIFS(Data!T:T,stats!M9,Data!C:C,stats!B9)</f>
        <v>40</v>
      </c>
      <c r="D9" s="3">
        <f>COUNTIFS(Data!T:T,stats!N9,Data!C:C,stats!B9)</f>
        <v>5</v>
      </c>
      <c r="E9" s="3">
        <f>COUNTIFS(Data!T:T,stats!O9,Data!C:C,stats!B9)</f>
        <v>1</v>
      </c>
      <c r="F9" s="3">
        <f>COUNTIFS(Data!T:T,stats!P9,Data!C:C,stats!B9)</f>
        <v>4</v>
      </c>
      <c r="G9" s="3">
        <f>COUNTIFS(Data!T:T,stats!Q9,Data!C:C,stats!B9)</f>
        <v>6</v>
      </c>
      <c r="H9" s="3">
        <f>COUNTIFS(Data!T:T,stats!R9,Data!C:C,stats!B9)</f>
        <v>0</v>
      </c>
      <c r="I9" s="25">
        <f>COUNTIFS(Data!T:T,stats!S9,Data!C:C,stats!B9)</f>
        <v>1</v>
      </c>
      <c r="J9" s="28">
        <f t="shared" si="0"/>
        <v>57</v>
      </c>
      <c r="M9" s="9" t="s">
        <v>1493</v>
      </c>
      <c r="N9" s="9" t="s">
        <v>1519</v>
      </c>
      <c r="O9" s="9" t="s">
        <v>1508</v>
      </c>
      <c r="P9" s="9" t="s">
        <v>1500</v>
      </c>
      <c r="Q9" s="9" t="s">
        <v>1513</v>
      </c>
      <c r="R9" s="9" t="s">
        <v>1514</v>
      </c>
      <c r="S9" s="9" t="s">
        <v>1744</v>
      </c>
      <c r="AO9" s="15"/>
    </row>
    <row r="10" spans="1:41" ht="19.899999999999999" customHeight="1" x14ac:dyDescent="0.35">
      <c r="B10" s="48" t="s">
        <v>41</v>
      </c>
      <c r="C10" s="11">
        <f>COUNTIFS(Data!T:T,stats!M10,Data!C:C,stats!B10)</f>
        <v>6</v>
      </c>
      <c r="D10" s="3">
        <f>COUNTIFS(Data!T:T,stats!N10,Data!C:C,stats!B10)</f>
        <v>0</v>
      </c>
      <c r="E10" s="3">
        <f>COUNTIFS(Data!T:T,stats!O10,Data!C:C,stats!B10)</f>
        <v>0</v>
      </c>
      <c r="F10" s="3">
        <f>COUNTIFS(Data!T:T,stats!P10,Data!C:C,stats!B10)</f>
        <v>0</v>
      </c>
      <c r="G10" s="3">
        <f>COUNTIFS(Data!T:T,stats!Q10,Data!C:C,stats!B10)</f>
        <v>3</v>
      </c>
      <c r="H10" s="3">
        <f>COUNTIFS(Data!T:T,stats!R10,Data!C:C,stats!B10)</f>
        <v>0</v>
      </c>
      <c r="I10" s="25">
        <f>COUNTIFS(Data!T:T,stats!S10,Data!C:C,stats!B10)</f>
        <v>0</v>
      </c>
      <c r="J10" s="28">
        <f t="shared" si="0"/>
        <v>9</v>
      </c>
      <c r="M10" s="9" t="s">
        <v>1493</v>
      </c>
      <c r="N10" s="9" t="s">
        <v>1519</v>
      </c>
      <c r="O10" s="9" t="s">
        <v>1508</v>
      </c>
      <c r="P10" s="9" t="s">
        <v>1500</v>
      </c>
      <c r="Q10" s="9" t="s">
        <v>1513</v>
      </c>
      <c r="R10" s="9" t="s">
        <v>1514</v>
      </c>
      <c r="S10" s="9" t="s">
        <v>1744</v>
      </c>
      <c r="AO10" s="15"/>
    </row>
    <row r="11" spans="1:41" ht="19.899999999999999" customHeight="1" x14ac:dyDescent="0.35">
      <c r="B11" s="48" t="s">
        <v>38</v>
      </c>
      <c r="C11" s="11">
        <f>COUNTIFS(Data!T:T,stats!M11,Data!C:C,stats!B11)</f>
        <v>8</v>
      </c>
      <c r="D11" s="3">
        <f>COUNTIFS(Data!T:T,stats!N11,Data!C:C,stats!B11)</f>
        <v>0</v>
      </c>
      <c r="E11" s="3">
        <f>COUNTIFS(Data!T:T,stats!O11,Data!C:C,stats!B11)</f>
        <v>1</v>
      </c>
      <c r="F11" s="3">
        <f>COUNTIFS(Data!T:T,stats!P11,Data!C:C,stats!B11)</f>
        <v>0</v>
      </c>
      <c r="G11" s="3">
        <f>COUNTIFS(Data!T:T,stats!Q11,Data!C:C,stats!B11)</f>
        <v>0</v>
      </c>
      <c r="H11" s="3">
        <f>COUNTIFS(Data!T:T,stats!R11,Data!C:C,stats!B11)</f>
        <v>0</v>
      </c>
      <c r="I11" s="25">
        <f>COUNTIFS(Data!T:T,stats!S11,Data!C:C,stats!B11)</f>
        <v>0</v>
      </c>
      <c r="J11" s="28">
        <f t="shared" si="0"/>
        <v>9</v>
      </c>
      <c r="M11" s="9" t="s">
        <v>1493</v>
      </c>
      <c r="N11" s="9" t="s">
        <v>1519</v>
      </c>
      <c r="O11" s="9" t="s">
        <v>1508</v>
      </c>
      <c r="P11" s="9" t="s">
        <v>1500</v>
      </c>
      <c r="Q11" s="9" t="s">
        <v>1513</v>
      </c>
      <c r="R11" s="9" t="s">
        <v>1514</v>
      </c>
      <c r="S11" s="9" t="s">
        <v>1744</v>
      </c>
      <c r="AO11" s="15"/>
    </row>
    <row r="12" spans="1:41" ht="19.899999999999999" customHeight="1" x14ac:dyDescent="0.35">
      <c r="B12" s="48" t="s">
        <v>45</v>
      </c>
      <c r="C12" s="11">
        <f>COUNTIFS(Data!T:T,stats!M12,Data!C:C,stats!B12)</f>
        <v>1</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1</v>
      </c>
      <c r="M12" s="9" t="s">
        <v>1493</v>
      </c>
      <c r="N12" s="9" t="s">
        <v>1519</v>
      </c>
      <c r="O12" s="9" t="s">
        <v>1508</v>
      </c>
      <c r="P12" s="9" t="s">
        <v>1500</v>
      </c>
      <c r="Q12" s="9" t="s">
        <v>1513</v>
      </c>
      <c r="R12" s="9" t="s">
        <v>1514</v>
      </c>
      <c r="S12" s="9" t="s">
        <v>1744</v>
      </c>
      <c r="AO12" s="15"/>
    </row>
    <row r="13" spans="1:41" ht="19.899999999999999" customHeight="1" x14ac:dyDescent="0.35">
      <c r="B13" s="48" t="s">
        <v>44</v>
      </c>
      <c r="C13" s="11">
        <f>COUNTIFS(Data!T:T,stats!M13,Data!C:C,stats!B13)</f>
        <v>3</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3</v>
      </c>
      <c r="M13" s="9" t="s">
        <v>1493</v>
      </c>
      <c r="N13" s="9" t="s">
        <v>1519</v>
      </c>
      <c r="O13" s="9" t="s">
        <v>1508</v>
      </c>
      <c r="P13" s="9" t="s">
        <v>1500</v>
      </c>
      <c r="Q13" s="9" t="s">
        <v>1513</v>
      </c>
      <c r="R13" s="9" t="s">
        <v>1514</v>
      </c>
      <c r="S13" s="9" t="s">
        <v>1744</v>
      </c>
      <c r="AO13" s="15"/>
    </row>
    <row r="14" spans="1:41" ht="19.899999999999999" customHeight="1" x14ac:dyDescent="0.35">
      <c r="B14" s="48" t="s">
        <v>42</v>
      </c>
      <c r="C14" s="11">
        <f>COUNTIFS(Data!T:T,stats!M14,Data!C:C,stats!B14)</f>
        <v>3</v>
      </c>
      <c r="D14" s="3">
        <f>COUNTIFS(Data!T:T,stats!N14,Data!C:C,stats!B14)</f>
        <v>0</v>
      </c>
      <c r="E14" s="3">
        <f>COUNTIFS(Data!T:T,stats!O14,Data!C:C,stats!B14)</f>
        <v>0</v>
      </c>
      <c r="F14" s="3">
        <f>COUNTIFS(Data!T:T,stats!P14,Data!C:C,stats!B14)</f>
        <v>1</v>
      </c>
      <c r="G14" s="3">
        <f>COUNTIFS(Data!T:T,stats!Q14,Data!C:C,stats!B14)</f>
        <v>0</v>
      </c>
      <c r="H14" s="3">
        <f>COUNTIFS(Data!T:T,stats!R14,Data!C:C,stats!B14)</f>
        <v>0</v>
      </c>
      <c r="I14" s="25">
        <f>COUNTIFS(Data!T:T,stats!S14,Data!C:C,stats!B14)</f>
        <v>0</v>
      </c>
      <c r="J14" s="28">
        <f t="shared" si="0"/>
        <v>4</v>
      </c>
      <c r="M14" s="9" t="s">
        <v>1493</v>
      </c>
      <c r="N14" s="9" t="s">
        <v>1519</v>
      </c>
      <c r="O14" s="9" t="s">
        <v>1508</v>
      </c>
      <c r="P14" s="9" t="s">
        <v>1500</v>
      </c>
      <c r="Q14" s="9" t="s">
        <v>1513</v>
      </c>
      <c r="R14" s="9" t="s">
        <v>1514</v>
      </c>
      <c r="S14" s="9" t="s">
        <v>1744</v>
      </c>
      <c r="AO14" s="15"/>
    </row>
    <row r="15" spans="1:41" ht="19.899999999999999" customHeight="1" x14ac:dyDescent="0.35">
      <c r="B15" s="48" t="s">
        <v>48</v>
      </c>
      <c r="C15" s="11">
        <f>COUNTIFS(Data!T:T,stats!M15,Data!C:C,stats!B15)</f>
        <v>3</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3</v>
      </c>
      <c r="M15" s="9" t="s">
        <v>1493</v>
      </c>
      <c r="N15" s="9" t="s">
        <v>1519</v>
      </c>
      <c r="O15" s="9" t="s">
        <v>1508</v>
      </c>
      <c r="P15" s="9" t="s">
        <v>1500</v>
      </c>
      <c r="Q15" s="9" t="s">
        <v>1513</v>
      </c>
      <c r="R15" s="9" t="s">
        <v>1514</v>
      </c>
      <c r="S15" s="9" t="s">
        <v>1744</v>
      </c>
      <c r="AO15" s="15"/>
    </row>
    <row r="16" spans="1:41" ht="19.899999999999999" customHeight="1" x14ac:dyDescent="0.35">
      <c r="B16" s="48" t="s">
        <v>49</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1493</v>
      </c>
      <c r="N16" s="9" t="s">
        <v>1519</v>
      </c>
      <c r="O16" s="9" t="s">
        <v>1508</v>
      </c>
      <c r="P16" s="9" t="s">
        <v>1500</v>
      </c>
      <c r="Q16" s="9" t="s">
        <v>1513</v>
      </c>
      <c r="R16" s="9" t="s">
        <v>1514</v>
      </c>
      <c r="S16" s="9" t="s">
        <v>1744</v>
      </c>
      <c r="AO16" s="15"/>
    </row>
    <row r="17" spans="1:41" ht="19.899999999999999" customHeight="1" x14ac:dyDescent="0.35">
      <c r="B17" s="48" t="s">
        <v>54</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1493</v>
      </c>
      <c r="N17" s="9" t="s">
        <v>1519</v>
      </c>
      <c r="O17" s="9" t="s">
        <v>1508</v>
      </c>
      <c r="P17" s="9" t="s">
        <v>1500</v>
      </c>
      <c r="Q17" s="9" t="s">
        <v>1513</v>
      </c>
      <c r="R17" s="9" t="s">
        <v>1514</v>
      </c>
      <c r="S17" s="9" t="s">
        <v>1744</v>
      </c>
      <c r="AO17" s="15"/>
    </row>
    <row r="18" spans="1:41" ht="19.899999999999999" customHeight="1" x14ac:dyDescent="0.35">
      <c r="B18" s="48" t="s">
        <v>47</v>
      </c>
      <c r="C18" s="11">
        <f>COUNTIFS(Data!T:T,stats!M18,Data!C:C,stats!B18)</f>
        <v>1</v>
      </c>
      <c r="D18" s="3">
        <f>COUNTIFS(Data!T:T,stats!N18,Data!C:C,stats!B18)</f>
        <v>1</v>
      </c>
      <c r="E18" s="3">
        <f>COUNTIFS(Data!T:T,stats!O18,Data!C:C,stats!B18)</f>
        <v>1</v>
      </c>
      <c r="F18" s="3">
        <f>COUNTIFS(Data!T:T,stats!P18,Data!C:C,stats!B18)</f>
        <v>0</v>
      </c>
      <c r="G18" s="3">
        <f>COUNTIFS(Data!T:T,stats!Q18,Data!C:C,stats!B18)</f>
        <v>0</v>
      </c>
      <c r="H18" s="3">
        <f>COUNTIFS(Data!T:T,stats!R18,Data!C:C,stats!B18)</f>
        <v>0</v>
      </c>
      <c r="I18" s="25">
        <f>COUNTIFS(Data!T:T,stats!S18,Data!C:C,stats!B18)</f>
        <v>0</v>
      </c>
      <c r="J18" s="28">
        <f t="shared" si="0"/>
        <v>3</v>
      </c>
      <c r="M18" s="9" t="s">
        <v>1493</v>
      </c>
      <c r="N18" s="9" t="s">
        <v>1519</v>
      </c>
      <c r="O18" s="9" t="s">
        <v>1508</v>
      </c>
      <c r="P18" s="9" t="s">
        <v>1500</v>
      </c>
      <c r="Q18" s="9" t="s">
        <v>1513</v>
      </c>
      <c r="R18" s="9" t="s">
        <v>1514</v>
      </c>
      <c r="S18" s="9" t="s">
        <v>1744</v>
      </c>
      <c r="AO18" s="111"/>
    </row>
    <row r="19" spans="1:41" ht="19.899999999999999" customHeight="1" x14ac:dyDescent="0.35">
      <c r="B19" s="48" t="s">
        <v>43</v>
      </c>
      <c r="C19" s="11">
        <f>COUNTIFS(Data!T:T,stats!M19,Data!C:C,stats!B19)</f>
        <v>0</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0</v>
      </c>
      <c r="M19" s="9" t="s">
        <v>1493</v>
      </c>
      <c r="N19" s="9" t="s">
        <v>1519</v>
      </c>
      <c r="O19" s="9" t="s">
        <v>1508</v>
      </c>
      <c r="P19" s="9" t="s">
        <v>1500</v>
      </c>
      <c r="Q19" s="9" t="s">
        <v>1513</v>
      </c>
      <c r="R19" s="9" t="s">
        <v>1514</v>
      </c>
      <c r="S19" s="9" t="s">
        <v>1744</v>
      </c>
      <c r="AO19" s="15"/>
    </row>
    <row r="20" spans="1:41" ht="19.899999999999999" customHeight="1" x14ac:dyDescent="0.35">
      <c r="B20" s="48" t="s">
        <v>46</v>
      </c>
      <c r="C20" s="11">
        <f>COUNTIFS(Data!T:T,stats!M20,Data!C:C,stats!B20)</f>
        <v>6</v>
      </c>
      <c r="D20" s="3">
        <f>COUNTIFS(Data!T:T,stats!N20,Data!C:C,stats!B20)</f>
        <v>0</v>
      </c>
      <c r="E20" s="3">
        <f>COUNTIFS(Data!T:T,stats!O20,Data!C:C,stats!B20)</f>
        <v>0</v>
      </c>
      <c r="F20" s="3">
        <f>COUNTIFS(Data!T:T,stats!P20,Data!C:C,stats!B20)</f>
        <v>1</v>
      </c>
      <c r="G20" s="3">
        <f>COUNTIFS(Data!T:T,stats!Q20,Data!C:C,stats!B20)</f>
        <v>0</v>
      </c>
      <c r="H20" s="3">
        <f>COUNTIFS(Data!T:T,stats!R20,Data!C:C,stats!B20)</f>
        <v>0</v>
      </c>
      <c r="I20" s="25">
        <f>COUNTIFS(Data!T:T,stats!S20,Data!C:C,stats!B20)</f>
        <v>0</v>
      </c>
      <c r="J20" s="28">
        <f t="shared" si="0"/>
        <v>7</v>
      </c>
      <c r="M20" s="9" t="s">
        <v>1493</v>
      </c>
      <c r="N20" s="9" t="s">
        <v>1519</v>
      </c>
      <c r="O20" s="9" t="s">
        <v>1508</v>
      </c>
      <c r="P20" s="9" t="s">
        <v>1500</v>
      </c>
      <c r="Q20" s="9" t="s">
        <v>1513</v>
      </c>
      <c r="R20" s="9" t="s">
        <v>1514</v>
      </c>
      <c r="S20" s="9" t="s">
        <v>1744</v>
      </c>
      <c r="AO20" s="15"/>
    </row>
    <row r="21" spans="1:41" ht="19.899999999999999" customHeight="1" x14ac:dyDescent="0.35">
      <c r="B21" s="48" t="s">
        <v>52</v>
      </c>
      <c r="C21" s="11">
        <f>COUNTIFS(Data!T:T,stats!M21,Data!C:C,stats!B21)</f>
        <v>3</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3</v>
      </c>
      <c r="M21" s="9" t="s">
        <v>1493</v>
      </c>
      <c r="N21" s="9" t="s">
        <v>1519</v>
      </c>
      <c r="O21" s="9" t="s">
        <v>1508</v>
      </c>
      <c r="P21" s="9" t="s">
        <v>1500</v>
      </c>
      <c r="Q21" s="9" t="s">
        <v>1513</v>
      </c>
      <c r="R21" s="9" t="s">
        <v>1514</v>
      </c>
      <c r="S21" s="9" t="s">
        <v>1744</v>
      </c>
      <c r="AO21" s="15"/>
    </row>
    <row r="22" spans="1:41" ht="19.899999999999999" customHeight="1" x14ac:dyDescent="0.35">
      <c r="B22" s="48" t="s">
        <v>55</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1493</v>
      </c>
      <c r="N22" s="9" t="s">
        <v>1519</v>
      </c>
      <c r="O22" s="9" t="s">
        <v>1508</v>
      </c>
      <c r="P22" s="9" t="s">
        <v>1500</v>
      </c>
      <c r="Q22" s="9" t="s">
        <v>1513</v>
      </c>
      <c r="R22" s="9" t="s">
        <v>1514</v>
      </c>
      <c r="S22" s="9" t="s">
        <v>1744</v>
      </c>
      <c r="AO22" s="15"/>
    </row>
    <row r="23" spans="1:41" ht="19.899999999999999" customHeight="1" x14ac:dyDescent="0.35">
      <c r="B23" s="48" t="s">
        <v>53</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1493</v>
      </c>
      <c r="N23" s="9" t="s">
        <v>1519</v>
      </c>
      <c r="O23" s="9" t="s">
        <v>1508</v>
      </c>
      <c r="P23" s="9" t="s">
        <v>1500</v>
      </c>
      <c r="Q23" s="9" t="s">
        <v>1513</v>
      </c>
      <c r="R23" s="9" t="s">
        <v>1514</v>
      </c>
      <c r="S23" s="9" t="s">
        <v>1744</v>
      </c>
      <c r="AO23" s="15"/>
    </row>
    <row r="24" spans="1:41" ht="19.899999999999999" customHeight="1" thickBot="1" x14ac:dyDescent="0.4">
      <c r="B24" s="48" t="s">
        <v>51</v>
      </c>
      <c r="C24" s="11">
        <f>COUNTIFS(Data!T:T,stats!M24,Data!C:C,stats!B24)</f>
        <v>0</v>
      </c>
      <c r="D24" s="3">
        <f>COUNTIFS(Data!T:T,stats!N24,Data!C:C,stats!B24)</f>
        <v>0</v>
      </c>
      <c r="E24" s="3">
        <f>COUNTIFS(Data!T:T,stats!O24,Data!C:C,stats!B24)</f>
        <v>1</v>
      </c>
      <c r="F24" s="3">
        <f>COUNTIFS(Data!T:T,stats!P24,Data!C:C,stats!B24)</f>
        <v>0</v>
      </c>
      <c r="G24" s="3">
        <f>COUNTIFS(Data!T:T,stats!Q24,Data!C:C,stats!B24)</f>
        <v>0</v>
      </c>
      <c r="H24" s="3">
        <f>COUNTIFS(Data!T:T,stats!R24,Data!C:C,stats!B24)</f>
        <v>0</v>
      </c>
      <c r="I24" s="25">
        <f>COUNTIFS(Data!T:T,stats!S24,Data!C:C,stats!B24)</f>
        <v>0</v>
      </c>
      <c r="J24" s="28">
        <f t="shared" si="0"/>
        <v>1</v>
      </c>
      <c r="M24" s="9" t="s">
        <v>1493</v>
      </c>
      <c r="N24" s="9" t="s">
        <v>1519</v>
      </c>
      <c r="O24" s="9" t="s">
        <v>1508</v>
      </c>
      <c r="P24" s="9" t="s">
        <v>1500</v>
      </c>
      <c r="Q24" s="9" t="s">
        <v>1513</v>
      </c>
      <c r="R24" s="9" t="s">
        <v>1514</v>
      </c>
      <c r="S24" s="9" t="s">
        <v>1744</v>
      </c>
      <c r="AO24" s="15"/>
    </row>
    <row r="25" spans="1:41" ht="19.899999999999999" customHeight="1" thickBot="1" x14ac:dyDescent="0.4">
      <c r="B25" s="49" t="s">
        <v>35</v>
      </c>
      <c r="C25" s="34">
        <f>COUNTIFS(Data!T:T,stats!M25,Data!C:C,stats!B25)</f>
        <v>29</v>
      </c>
      <c r="D25" s="30">
        <f>COUNTIFS(Data!T:T,stats!N25,Data!C:C,stats!B25)</f>
        <v>0</v>
      </c>
      <c r="E25" s="30">
        <f>COUNTIFS(Data!T:T,stats!O25,Data!C:C,stats!B25)</f>
        <v>1</v>
      </c>
      <c r="F25" s="30">
        <f>COUNTIFS(Data!T:T,stats!P25,Data!C:C,stats!B25)</f>
        <v>1</v>
      </c>
      <c r="G25" s="30">
        <f>COUNTIFS(Data!T:T,stats!Q25,Data!C:C,stats!B25)</f>
        <v>0</v>
      </c>
      <c r="H25" s="30">
        <f>COUNTIFS(Data!T:T,stats!R25,Data!C:C,stats!B25)</f>
        <v>0</v>
      </c>
      <c r="I25" s="31">
        <f>COUNTIFS(Data!T:T,stats!S25,Data!C:C,stats!B25)</f>
        <v>0</v>
      </c>
      <c r="J25" s="29">
        <f t="shared" si="0"/>
        <v>31</v>
      </c>
      <c r="M25" s="9" t="s">
        <v>1493</v>
      </c>
      <c r="N25" s="9" t="s">
        <v>1519</v>
      </c>
      <c r="O25" s="9" t="s">
        <v>1508</v>
      </c>
      <c r="P25" s="9" t="s">
        <v>1500</v>
      </c>
      <c r="Q25" s="9" t="s">
        <v>1513</v>
      </c>
      <c r="R25" s="9" t="s">
        <v>1514</v>
      </c>
      <c r="S25" s="9" t="s">
        <v>1744</v>
      </c>
      <c r="AO25" s="17">
        <v>2</v>
      </c>
    </row>
    <row r="26" spans="1:41" ht="19.899999999999999" customHeight="1" thickBot="1" x14ac:dyDescent="0.4">
      <c r="B26" s="26" t="s">
        <v>2238</v>
      </c>
      <c r="C26" s="35">
        <f t="shared" ref="C26:J26" si="1">SUM(C5:C25)</f>
        <v>298</v>
      </c>
      <c r="D26" s="32">
        <f t="shared" si="1"/>
        <v>25</v>
      </c>
      <c r="E26" s="32">
        <f t="shared" si="1"/>
        <v>23</v>
      </c>
      <c r="F26" s="32">
        <f t="shared" si="1"/>
        <v>29</v>
      </c>
      <c r="G26" s="32">
        <f t="shared" si="1"/>
        <v>16</v>
      </c>
      <c r="H26" s="32">
        <f t="shared" si="1"/>
        <v>0</v>
      </c>
      <c r="I26" s="33">
        <f t="shared" si="1"/>
        <v>1</v>
      </c>
      <c r="J26" s="2">
        <f t="shared" si="1"/>
        <v>392</v>
      </c>
      <c r="M26" s="9"/>
      <c r="N26" s="9"/>
      <c r="O26" s="9"/>
      <c r="P26" s="9"/>
      <c r="Q26" s="9"/>
      <c r="R26" s="9"/>
      <c r="S26" s="9"/>
    </row>
    <row r="27" spans="1:41" s="13" customFormat="1" ht="40.15" customHeight="1" thickBot="1" x14ac:dyDescent="0.4">
      <c r="A27" s="16"/>
      <c r="B27" s="131" t="s">
        <v>2239</v>
      </c>
      <c r="C27" s="132"/>
      <c r="D27" s="132"/>
      <c r="E27" s="132"/>
      <c r="F27" s="132"/>
      <c r="G27" s="132"/>
      <c r="H27" s="132"/>
      <c r="I27" s="132"/>
      <c r="J27" s="133"/>
      <c r="M27" s="14"/>
      <c r="N27" s="14"/>
      <c r="O27" s="14"/>
      <c r="P27" s="14"/>
      <c r="Q27" s="14"/>
      <c r="R27" s="14"/>
      <c r="S27" s="14"/>
      <c r="Z27" s="4"/>
      <c r="AA27" s="4"/>
      <c r="AB27" s="4"/>
      <c r="AC27" s="4"/>
      <c r="AN27"/>
      <c r="AO27" s="113"/>
    </row>
    <row r="28" spans="1:41" ht="19.899999999999999" customHeight="1" thickBot="1" x14ac:dyDescent="0.4">
      <c r="H28" s="4"/>
      <c r="M28" s="9"/>
      <c r="N28" s="9"/>
      <c r="O28" s="9"/>
      <c r="P28" s="9"/>
      <c r="Q28" s="9"/>
      <c r="R28" s="9"/>
      <c r="S28" s="9"/>
    </row>
    <row r="29" spans="1:41" ht="19.899999999999999" customHeight="1" thickBot="1" x14ac:dyDescent="0.4">
      <c r="A29" s="17">
        <v>2</v>
      </c>
      <c r="B29" s="143" t="s">
        <v>2283</v>
      </c>
      <c r="C29" s="144"/>
      <c r="D29" s="144"/>
      <c r="E29" s="144"/>
      <c r="F29" s="144"/>
      <c r="G29" s="144"/>
      <c r="H29" s="144"/>
      <c r="I29" s="144"/>
      <c r="J29" s="145"/>
      <c r="M29" s="9"/>
      <c r="N29" s="9"/>
      <c r="O29" s="9"/>
      <c r="P29" s="9"/>
      <c r="Q29" s="9"/>
      <c r="R29" s="9"/>
      <c r="S29" s="9"/>
    </row>
    <row r="30" spans="1:41" ht="19.899999999999999" customHeight="1" thickBot="1" x14ac:dyDescent="0.4">
      <c r="A30" s="17" t="s">
        <v>15</v>
      </c>
      <c r="B30" s="140" t="s">
        <v>2249</v>
      </c>
      <c r="C30" s="141"/>
      <c r="D30" s="141"/>
      <c r="E30" s="141"/>
      <c r="F30" s="141"/>
      <c r="G30" s="141"/>
      <c r="H30" s="141"/>
      <c r="I30" s="141"/>
      <c r="J30" s="142"/>
      <c r="M30" s="9"/>
      <c r="N30" s="9"/>
      <c r="O30" s="9"/>
      <c r="P30" s="9"/>
      <c r="Q30" s="9"/>
      <c r="R30" s="9"/>
      <c r="S30" s="9"/>
    </row>
    <row r="31" spans="1:41" ht="19.899999999999999" customHeight="1" thickBot="1" x14ac:dyDescent="0.4">
      <c r="B31" s="50"/>
      <c r="C31" s="54" t="s">
        <v>1493</v>
      </c>
      <c r="D31" s="55" t="s">
        <v>1519</v>
      </c>
      <c r="E31" s="55" t="s">
        <v>1508</v>
      </c>
      <c r="F31" s="55" t="s">
        <v>1500</v>
      </c>
      <c r="G31" s="55" t="s">
        <v>1513</v>
      </c>
      <c r="H31" s="55" t="s">
        <v>1514</v>
      </c>
      <c r="I31" s="56" t="s">
        <v>1744</v>
      </c>
      <c r="J31" s="26" t="s">
        <v>2238</v>
      </c>
      <c r="M31" s="9"/>
      <c r="N31" s="9"/>
      <c r="O31" s="9"/>
      <c r="P31" s="9"/>
      <c r="Q31" s="9"/>
      <c r="R31" s="9"/>
      <c r="S31" s="9"/>
    </row>
    <row r="32" spans="1:41" ht="19.899999999999999" customHeight="1" x14ac:dyDescent="0.35">
      <c r="B32" s="52" t="s">
        <v>2041</v>
      </c>
      <c r="C32" s="23">
        <f>COUNTIFS(Data!T:T,stats!M32,Data!D:D,stats!B32)</f>
        <v>193</v>
      </c>
      <c r="D32" s="6">
        <f>COUNTIFS(Data!T:T,stats!N32,Data!D:D,stats!B32)</f>
        <v>19</v>
      </c>
      <c r="E32" s="6">
        <f>COUNTIFS(Data!T:T,stats!O32,Data!D:D,stats!B32)</f>
        <v>18</v>
      </c>
      <c r="F32" s="6">
        <f>COUNTIFS(Data!T:T,stats!P32,Data!D:D,stats!B32)</f>
        <v>22</v>
      </c>
      <c r="G32" s="6">
        <f>COUNTIFS(Data!T:T,stats!Q32,Data!D:D,stats!B32)</f>
        <v>7</v>
      </c>
      <c r="H32" s="6">
        <f>COUNTIFS(Data!T:T,stats!R32,Data!D:D,stats!B32)</f>
        <v>0</v>
      </c>
      <c r="I32" s="24">
        <f>COUNTIFS(Data!T:T,stats!S32,Data!D:D,stats!B32)</f>
        <v>0</v>
      </c>
      <c r="J32" s="27">
        <f>SUM(C32:I32)</f>
        <v>259</v>
      </c>
      <c r="M32" s="9" t="s">
        <v>1493</v>
      </c>
      <c r="N32" s="9" t="s">
        <v>1519</v>
      </c>
      <c r="O32" s="9" t="s">
        <v>1508</v>
      </c>
      <c r="P32" s="9" t="s">
        <v>1500</v>
      </c>
      <c r="Q32" s="9" t="s">
        <v>1513</v>
      </c>
      <c r="R32" s="9" t="s">
        <v>1514</v>
      </c>
      <c r="S32" s="9" t="s">
        <v>1744</v>
      </c>
    </row>
    <row r="33" spans="1:41" ht="19.899999999999999" customHeight="1" x14ac:dyDescent="0.35">
      <c r="B33" s="37" t="s">
        <v>2042</v>
      </c>
      <c r="C33" s="11">
        <f>COUNTIFS(Data!T:T,stats!M33,Data!D:D,stats!B33)</f>
        <v>66</v>
      </c>
      <c r="D33" s="3">
        <f>COUNTIFS(Data!T:T,stats!N33,Data!D:D,stats!B33)</f>
        <v>5</v>
      </c>
      <c r="E33" s="3">
        <f>COUNTIFS(Data!T:T,stats!O33,Data!D:D,stats!B33)</f>
        <v>2</v>
      </c>
      <c r="F33" s="3">
        <f>COUNTIFS(Data!T:T,stats!P33,Data!D:D,stats!B33)</f>
        <v>5</v>
      </c>
      <c r="G33" s="3">
        <f>COUNTIFS(Data!T:T,stats!Q33,Data!D:D,stats!B33)</f>
        <v>9</v>
      </c>
      <c r="H33" s="3">
        <f>COUNTIFS(Data!T:T,stats!R33,Data!D:D,stats!B33)</f>
        <v>0</v>
      </c>
      <c r="I33" s="25">
        <f>COUNTIFS(Data!T:T,stats!S33,Data!D:D,stats!B33)</f>
        <v>1</v>
      </c>
      <c r="J33" s="27">
        <f>SUM(C33:I33)</f>
        <v>88</v>
      </c>
      <c r="M33" s="9" t="s">
        <v>1493</v>
      </c>
      <c r="N33" s="9" t="s">
        <v>1519</v>
      </c>
      <c r="O33" s="9" t="s">
        <v>1508</v>
      </c>
      <c r="P33" s="9" t="s">
        <v>1500</v>
      </c>
      <c r="Q33" s="9" t="s">
        <v>1513</v>
      </c>
      <c r="R33" s="9" t="s">
        <v>1514</v>
      </c>
      <c r="S33" s="9" t="s">
        <v>1744</v>
      </c>
    </row>
    <row r="34" spans="1:41" ht="19.899999999999999" customHeight="1" x14ac:dyDescent="0.35">
      <c r="B34" s="37" t="s">
        <v>2044</v>
      </c>
      <c r="C34" s="11">
        <f>COUNTIFS(Data!T:T,stats!M34,Data!D:D,stats!B34)</f>
        <v>1</v>
      </c>
      <c r="D34" s="3">
        <f>COUNTIFS(Data!T:T,stats!N34,Data!D:D,stats!B34)</f>
        <v>1</v>
      </c>
      <c r="E34" s="3">
        <f>COUNTIFS(Data!T:T,stats!O34,Data!D:D,stats!B34)</f>
        <v>1</v>
      </c>
      <c r="F34" s="3">
        <f>COUNTIFS(Data!T:T,stats!P34,Data!D:D,stats!B34)</f>
        <v>0</v>
      </c>
      <c r="G34" s="3">
        <f>COUNTIFS(Data!T:T,stats!Q34,Data!D:D,stats!B34)</f>
        <v>0</v>
      </c>
      <c r="H34" s="3">
        <f>COUNTIFS(Data!T:T,stats!R34,Data!D:D,stats!B34)</f>
        <v>0</v>
      </c>
      <c r="I34" s="25">
        <f>COUNTIFS(Data!T:T,stats!S34,Data!D:D,stats!B34)</f>
        <v>0</v>
      </c>
      <c r="J34" s="27">
        <f>SUM(C34:I34)</f>
        <v>3</v>
      </c>
      <c r="M34" s="9" t="s">
        <v>1493</v>
      </c>
      <c r="N34" s="9" t="s">
        <v>1519</v>
      </c>
      <c r="O34" s="9" t="s">
        <v>1508</v>
      </c>
      <c r="P34" s="9" t="s">
        <v>1500</v>
      </c>
      <c r="Q34" s="9" t="s">
        <v>1513</v>
      </c>
      <c r="R34" s="9" t="s">
        <v>1514</v>
      </c>
      <c r="S34" s="9" t="s">
        <v>1744</v>
      </c>
    </row>
    <row r="35" spans="1:41" ht="19.899999999999999" customHeight="1" x14ac:dyDescent="0.35">
      <c r="B35" s="37" t="s">
        <v>2043</v>
      </c>
      <c r="C35" s="11">
        <f>COUNTIFS(Data!T:T,stats!M35,Data!D:D,stats!B35)</f>
        <v>9</v>
      </c>
      <c r="D35" s="3">
        <f>COUNTIFS(Data!T:T,stats!N35,Data!D:D,stats!B35)</f>
        <v>0</v>
      </c>
      <c r="E35" s="3">
        <f>COUNTIFS(Data!T:T,stats!O35,Data!D:D,stats!B35)</f>
        <v>1</v>
      </c>
      <c r="F35" s="3">
        <f>COUNTIFS(Data!T:T,stats!P35,Data!D:D,stats!B35)</f>
        <v>1</v>
      </c>
      <c r="G35" s="3">
        <f>COUNTIFS(Data!T:T,stats!Q35,Data!D:D,stats!B35)</f>
        <v>0</v>
      </c>
      <c r="H35" s="3">
        <f>COUNTIFS(Data!T:T,stats!R35,Data!D:D,stats!B35)</f>
        <v>0</v>
      </c>
      <c r="I35" s="25">
        <f>COUNTIFS(Data!T:T,stats!S35,Data!D:D,stats!B35)</f>
        <v>0</v>
      </c>
      <c r="J35" s="27">
        <f>SUM(C35:I35)</f>
        <v>11</v>
      </c>
      <c r="M35" s="9" t="s">
        <v>1493</v>
      </c>
      <c r="N35" s="9" t="s">
        <v>1519</v>
      </c>
      <c r="O35" s="9" t="s">
        <v>1508</v>
      </c>
      <c r="P35" s="9" t="s">
        <v>1500</v>
      </c>
      <c r="Q35" s="9" t="s">
        <v>1513</v>
      </c>
      <c r="R35" s="9" t="s">
        <v>1514</v>
      </c>
      <c r="S35" s="9" t="s">
        <v>1744</v>
      </c>
    </row>
    <row r="36" spans="1:41" ht="19.899999999999999" customHeight="1" thickBot="1" x14ac:dyDescent="0.4">
      <c r="B36" s="39" t="s">
        <v>35</v>
      </c>
      <c r="C36" s="34">
        <f>COUNTIFS(Data!T:T,stats!M36,Data!D:D,stats!B36)</f>
        <v>29</v>
      </c>
      <c r="D36" s="30">
        <f>COUNTIFS(Data!T:T,stats!N36,Data!D:D,stats!B36)</f>
        <v>0</v>
      </c>
      <c r="E36" s="30">
        <f>COUNTIFS(Data!T:T,stats!O36,Data!D:D,stats!B36)</f>
        <v>1</v>
      </c>
      <c r="F36" s="30">
        <f>COUNTIFS(Data!T:T,stats!P36,Data!D:D,stats!B36)</f>
        <v>1</v>
      </c>
      <c r="G36" s="30">
        <f>COUNTIFS(Data!T:T,stats!Q36,Data!D:D,stats!B36)</f>
        <v>0</v>
      </c>
      <c r="H36" s="30">
        <f>COUNTIFS(Data!T:T,stats!R36,Data!D:D,stats!B36)</f>
        <v>0</v>
      </c>
      <c r="I36" s="31">
        <f>COUNTIFS(Data!T:T,stats!S36,Data!D:D,stats!B36)</f>
        <v>0</v>
      </c>
      <c r="J36" s="42">
        <f>SUM(C36:I36)</f>
        <v>31</v>
      </c>
      <c r="M36" s="9" t="s">
        <v>1493</v>
      </c>
      <c r="N36" s="9" t="s">
        <v>1519</v>
      </c>
      <c r="O36" s="9" t="s">
        <v>1508</v>
      </c>
      <c r="P36" s="9" t="s">
        <v>1500</v>
      </c>
      <c r="Q36" s="9" t="s">
        <v>1513</v>
      </c>
      <c r="R36" s="9" t="s">
        <v>1514</v>
      </c>
      <c r="S36" s="9" t="s">
        <v>1744</v>
      </c>
    </row>
    <row r="37" spans="1:41" ht="19.899999999999999" customHeight="1" thickBot="1" x14ac:dyDescent="0.4">
      <c r="B37" s="26" t="s">
        <v>2238</v>
      </c>
      <c r="C37" s="35">
        <f t="shared" ref="C37:H37" si="2">SUM(C32:C36)</f>
        <v>298</v>
      </c>
      <c r="D37" s="32">
        <f t="shared" si="2"/>
        <v>25</v>
      </c>
      <c r="E37" s="32">
        <f t="shared" si="2"/>
        <v>23</v>
      </c>
      <c r="F37" s="32">
        <f t="shared" si="2"/>
        <v>29</v>
      </c>
      <c r="G37" s="32">
        <f t="shared" si="2"/>
        <v>16</v>
      </c>
      <c r="H37" s="32">
        <f t="shared" si="2"/>
        <v>0</v>
      </c>
      <c r="I37" s="32">
        <f>SUM(I32:I36)</f>
        <v>1</v>
      </c>
      <c r="J37" s="2">
        <f>SUM(J32:J36)</f>
        <v>392</v>
      </c>
      <c r="M37" s="9" t="s">
        <v>1493</v>
      </c>
      <c r="N37" s="9" t="s">
        <v>1519</v>
      </c>
      <c r="O37" s="9" t="s">
        <v>1508</v>
      </c>
      <c r="P37" s="9" t="s">
        <v>1500</v>
      </c>
      <c r="Q37" s="9" t="s">
        <v>1513</v>
      </c>
      <c r="R37" s="9" t="s">
        <v>1514</v>
      </c>
      <c r="S37" s="9" t="s">
        <v>1744</v>
      </c>
    </row>
    <row r="38" spans="1:41" ht="40.15" customHeight="1" thickBot="1" x14ac:dyDescent="0.4">
      <c r="B38" s="131" t="s">
        <v>2239</v>
      </c>
      <c r="C38" s="132"/>
      <c r="D38" s="132"/>
      <c r="E38" s="132"/>
      <c r="F38" s="132"/>
      <c r="G38" s="132"/>
      <c r="H38" s="132"/>
      <c r="I38" s="132"/>
      <c r="J38" s="133"/>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4" t="s">
        <v>2283</v>
      </c>
      <c r="C40" s="135"/>
      <c r="D40" s="135"/>
      <c r="E40" s="135"/>
      <c r="F40" s="135"/>
      <c r="G40" s="135"/>
      <c r="H40" s="135"/>
      <c r="I40" s="135"/>
      <c r="J40" s="136"/>
      <c r="M40"/>
      <c r="N40"/>
      <c r="O40"/>
      <c r="P40"/>
      <c r="Q40"/>
      <c r="R40"/>
      <c r="S40"/>
      <c r="T40"/>
    </row>
    <row r="41" spans="1:41" ht="19.899999999999999" customHeight="1" thickBot="1" x14ac:dyDescent="0.4">
      <c r="A41" s="17" t="s">
        <v>15</v>
      </c>
      <c r="B41" s="137" t="s">
        <v>2250</v>
      </c>
      <c r="C41" s="138"/>
      <c r="D41" s="138"/>
      <c r="E41" s="138"/>
      <c r="F41" s="138"/>
      <c r="G41" s="138"/>
      <c r="H41" s="138"/>
      <c r="I41" s="138"/>
      <c r="J41" s="139"/>
      <c r="M41"/>
      <c r="N41"/>
      <c r="O41"/>
      <c r="P41"/>
      <c r="Q41"/>
      <c r="R41"/>
      <c r="S41"/>
      <c r="T41"/>
    </row>
    <row r="42" spans="1:41" ht="19.899999999999999" customHeight="1" thickBot="1" x14ac:dyDescent="0.4">
      <c r="B42" s="50"/>
      <c r="C42" s="65" t="s">
        <v>1493</v>
      </c>
      <c r="D42" s="64" t="s">
        <v>1519</v>
      </c>
      <c r="E42" s="64" t="s">
        <v>1508</v>
      </c>
      <c r="F42" s="64" t="s">
        <v>1500</v>
      </c>
      <c r="G42" s="64" t="s">
        <v>1513</v>
      </c>
      <c r="H42" s="64" t="s">
        <v>1514</v>
      </c>
      <c r="I42" s="66" t="s">
        <v>1744</v>
      </c>
      <c r="J42" s="26" t="s">
        <v>2238</v>
      </c>
      <c r="M42"/>
      <c r="N42"/>
      <c r="O42"/>
      <c r="P42"/>
      <c r="Q42"/>
      <c r="R42"/>
      <c r="S42"/>
      <c r="T42"/>
    </row>
    <row r="43" spans="1:41" ht="30" customHeight="1" x14ac:dyDescent="0.35">
      <c r="B43" s="38" t="s">
        <v>2056</v>
      </c>
      <c r="C43" s="23">
        <f>COUNTIFS(Data!T:T,stats!M43,Data!S:S,stats!B43)</f>
        <v>52</v>
      </c>
      <c r="D43" s="6">
        <f>COUNTIFS(Data!T:T,stats!N43,Data!S:S,stats!B43)</f>
        <v>4</v>
      </c>
      <c r="E43" s="6">
        <f>COUNTIFS(Data!T:T,stats!O43,Data!S:S,stats!B43)</f>
        <v>5</v>
      </c>
      <c r="F43" s="6">
        <f>COUNTIFS(Data!T:T,stats!P43,Data!S:S,stats!B43)</f>
        <v>4</v>
      </c>
      <c r="G43" s="6">
        <f>COUNTIFS(Data!T:T,stats!Q43,Data!S:S,stats!B43)</f>
        <v>0</v>
      </c>
      <c r="H43" s="6">
        <f>COUNTIFS(Data!T:T,stats!R43,Data!S:S,stats!B43)</f>
        <v>0</v>
      </c>
      <c r="I43" s="24">
        <f>COUNTIFS(Data!T:T,stats!S43,Data!S:S,stats!B43)</f>
        <v>1</v>
      </c>
      <c r="J43" s="27">
        <f t="shared" ref="J43:J50" si="3">SUM(C43:I43)</f>
        <v>66</v>
      </c>
      <c r="M43" s="9" t="s">
        <v>1493</v>
      </c>
      <c r="N43" s="9" t="s">
        <v>1519</v>
      </c>
      <c r="O43" s="9" t="s">
        <v>1508</v>
      </c>
      <c r="P43" s="9" t="s">
        <v>1500</v>
      </c>
      <c r="Q43" s="9" t="s">
        <v>1513</v>
      </c>
      <c r="R43" s="9" t="s">
        <v>1514</v>
      </c>
      <c r="S43" s="9" t="s">
        <v>1744</v>
      </c>
      <c r="T43"/>
    </row>
    <row r="44" spans="1:41" ht="30" customHeight="1" x14ac:dyDescent="0.35">
      <c r="B44" s="37" t="s">
        <v>2178</v>
      </c>
      <c r="C44" s="11">
        <f>COUNTIFS(Data!T:T,stats!M44,Data!S:S,stats!B44)</f>
        <v>35</v>
      </c>
      <c r="D44" s="3">
        <f>COUNTIFS(Data!T:T,stats!N44,Data!S:S,stats!B44)</f>
        <v>0</v>
      </c>
      <c r="E44" s="3">
        <f>COUNTIFS(Data!T:T,stats!O44,Data!S:S,stats!B44)</f>
        <v>1</v>
      </c>
      <c r="F44" s="3">
        <f>COUNTIFS(Data!T:T,stats!P44,Data!S:S,stats!B44)</f>
        <v>1</v>
      </c>
      <c r="G44" s="3">
        <f>COUNTIFS(Data!T:T,stats!Q44,Data!S:S,stats!B44)</f>
        <v>2</v>
      </c>
      <c r="H44" s="3">
        <f>COUNTIFS(Data!T:T,stats!R44,Data!S:S,stats!B44)</f>
        <v>0</v>
      </c>
      <c r="I44" s="25">
        <f>COUNTIFS(Data!T:T,stats!S44,Data!S:S,stats!B44)</f>
        <v>0</v>
      </c>
      <c r="J44" s="27">
        <f t="shared" si="3"/>
        <v>39</v>
      </c>
      <c r="M44" s="9" t="s">
        <v>1493</v>
      </c>
      <c r="N44" s="9" t="s">
        <v>1519</v>
      </c>
      <c r="O44" s="9" t="s">
        <v>1508</v>
      </c>
      <c r="P44" s="9" t="s">
        <v>1500</v>
      </c>
      <c r="Q44" s="9" t="s">
        <v>1513</v>
      </c>
      <c r="R44" s="9" t="s">
        <v>1514</v>
      </c>
      <c r="S44" s="9" t="s">
        <v>1744</v>
      </c>
      <c r="T44"/>
    </row>
    <row r="45" spans="1:41" ht="30" customHeight="1" x14ac:dyDescent="0.35">
      <c r="B45" s="37" t="s">
        <v>2053</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1493</v>
      </c>
      <c r="N45" s="9" t="s">
        <v>1519</v>
      </c>
      <c r="O45" s="9" t="s">
        <v>1508</v>
      </c>
      <c r="P45" s="9" t="s">
        <v>1500</v>
      </c>
      <c r="Q45" s="9" t="s">
        <v>1513</v>
      </c>
      <c r="R45" s="9" t="s">
        <v>1514</v>
      </c>
      <c r="S45" s="9" t="s">
        <v>1744</v>
      </c>
      <c r="T45"/>
    </row>
    <row r="46" spans="1:41" ht="30" customHeight="1" thickBot="1" x14ac:dyDescent="0.4">
      <c r="B46" s="37" t="s">
        <v>2055</v>
      </c>
      <c r="C46" s="11">
        <f>COUNTIFS(Data!T:T,stats!M46,Data!S:S,stats!B46)</f>
        <v>23</v>
      </c>
      <c r="D46" s="3">
        <f>COUNTIFS(Data!T:T,stats!N46,Data!S:S,stats!B46)</f>
        <v>0</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23</v>
      </c>
      <c r="M46" s="9" t="s">
        <v>1493</v>
      </c>
      <c r="N46" s="9" t="s">
        <v>1519</v>
      </c>
      <c r="O46" s="9" t="s">
        <v>1508</v>
      </c>
      <c r="P46" s="9" t="s">
        <v>1500</v>
      </c>
      <c r="Q46" s="9" t="s">
        <v>1513</v>
      </c>
      <c r="R46" s="9" t="s">
        <v>1514</v>
      </c>
      <c r="S46" s="9" t="s">
        <v>1744</v>
      </c>
      <c r="T46"/>
    </row>
    <row r="47" spans="1:41" ht="30" customHeight="1" thickBot="1" x14ac:dyDescent="0.4">
      <c r="B47" s="37" t="s">
        <v>2054</v>
      </c>
      <c r="C47" s="11">
        <f>COUNTIFS(Data!T:T,stats!M47,Data!S:S,stats!B47)</f>
        <v>2</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2</v>
      </c>
      <c r="M47" s="9" t="s">
        <v>1493</v>
      </c>
      <c r="N47" s="9" t="s">
        <v>1519</v>
      </c>
      <c r="O47" s="9" t="s">
        <v>1508</v>
      </c>
      <c r="P47" s="9" t="s">
        <v>1500</v>
      </c>
      <c r="Q47" s="9" t="s">
        <v>1513</v>
      </c>
      <c r="R47" s="9" t="s">
        <v>1514</v>
      </c>
      <c r="S47" s="9" t="s">
        <v>1744</v>
      </c>
      <c r="T47"/>
      <c r="AO47" s="17">
        <v>6</v>
      </c>
    </row>
    <row r="48" spans="1:41" ht="30" customHeight="1" x14ac:dyDescent="0.35">
      <c r="B48" s="37" t="s">
        <v>2057</v>
      </c>
      <c r="C48" s="11">
        <f>COUNTIFS(Data!T:T,stats!M48,Data!S:S,stats!B48)</f>
        <v>3</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3</v>
      </c>
      <c r="M48" s="9" t="s">
        <v>1493</v>
      </c>
      <c r="N48" s="9" t="s">
        <v>1519</v>
      </c>
      <c r="O48" s="9" t="s">
        <v>1508</v>
      </c>
      <c r="P48" s="9" t="s">
        <v>1500</v>
      </c>
      <c r="Q48" s="9" t="s">
        <v>1513</v>
      </c>
      <c r="R48" s="9" t="s">
        <v>1514</v>
      </c>
      <c r="S48" s="9" t="s">
        <v>1744</v>
      </c>
      <c r="T48"/>
    </row>
    <row r="49" spans="1:41" ht="30" customHeight="1" x14ac:dyDescent="0.35">
      <c r="B49" s="37" t="s">
        <v>2058</v>
      </c>
      <c r="C49" s="11">
        <f>COUNTIFS(Data!T:T,stats!M49,Data!S:S,stats!B49)</f>
        <v>1</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1</v>
      </c>
      <c r="M49" s="9" t="s">
        <v>1493</v>
      </c>
      <c r="N49" s="9" t="s">
        <v>1519</v>
      </c>
      <c r="O49" s="9" t="s">
        <v>1508</v>
      </c>
      <c r="P49" s="9" t="s">
        <v>1500</v>
      </c>
      <c r="Q49" s="9" t="s">
        <v>1513</v>
      </c>
      <c r="R49" s="9" t="s">
        <v>1514</v>
      </c>
      <c r="S49" s="9" t="s">
        <v>1744</v>
      </c>
      <c r="T49"/>
    </row>
    <row r="50" spans="1:41" ht="30" customHeight="1" thickBot="1" x14ac:dyDescent="0.4">
      <c r="B50" s="39" t="s">
        <v>35</v>
      </c>
      <c r="C50" s="34">
        <f>COUNTIFS(Data!T:T,stats!M50,Data!S:S,stats!B50)</f>
        <v>182</v>
      </c>
      <c r="D50" s="30">
        <f>COUNTIFS(Data!T:T,stats!N50,Data!S:S,stats!B50)</f>
        <v>21</v>
      </c>
      <c r="E50" s="30">
        <f>COUNTIFS(Data!T:T,stats!O50,Data!S:S,stats!B50)</f>
        <v>17</v>
      </c>
      <c r="F50" s="30">
        <f>COUNTIFS(Data!T:T,stats!P50,Data!S:S,stats!B50)</f>
        <v>24</v>
      </c>
      <c r="G50" s="30">
        <f>COUNTIFS(Data!T:T,stats!Q50,Data!S:S,stats!B50)</f>
        <v>14</v>
      </c>
      <c r="H50" s="30">
        <f>COUNTIFS(Data!T:T,stats!R50,Data!S:S,stats!B50)</f>
        <v>0</v>
      </c>
      <c r="I50" s="31">
        <f>COUNTIFS(Data!T:T,stats!S50,Data!S:S,stats!B50)</f>
        <v>0</v>
      </c>
      <c r="J50" s="42">
        <f t="shared" si="3"/>
        <v>258</v>
      </c>
      <c r="M50" s="9" t="s">
        <v>1493</v>
      </c>
      <c r="N50" s="9" t="s">
        <v>1519</v>
      </c>
      <c r="O50" s="9" t="s">
        <v>1508</v>
      </c>
      <c r="P50" s="9" t="s">
        <v>1500</v>
      </c>
      <c r="Q50" s="9" t="s">
        <v>1513</v>
      </c>
      <c r="R50" s="9" t="s">
        <v>1514</v>
      </c>
      <c r="S50" s="9" t="s">
        <v>1744</v>
      </c>
      <c r="T50"/>
    </row>
    <row r="51" spans="1:41" ht="30" customHeight="1" thickBot="1" x14ac:dyDescent="0.4">
      <c r="B51" s="26" t="s">
        <v>2238</v>
      </c>
      <c r="C51" s="35">
        <f>SUM(C43:C50)</f>
        <v>298</v>
      </c>
      <c r="D51" s="32">
        <f t="shared" ref="D51:I51" si="4">SUM(D43:D50)</f>
        <v>25</v>
      </c>
      <c r="E51" s="32">
        <f t="shared" si="4"/>
        <v>23</v>
      </c>
      <c r="F51" s="32">
        <f t="shared" si="4"/>
        <v>29</v>
      </c>
      <c r="G51" s="32">
        <f t="shared" si="4"/>
        <v>16</v>
      </c>
      <c r="H51" s="32">
        <f t="shared" si="4"/>
        <v>0</v>
      </c>
      <c r="I51" s="33">
        <f t="shared" si="4"/>
        <v>1</v>
      </c>
      <c r="J51" s="2">
        <f>SUM(J43:J50)</f>
        <v>392</v>
      </c>
      <c r="M51"/>
      <c r="N51"/>
      <c r="O51"/>
      <c r="P51"/>
      <c r="Q51"/>
      <c r="R51"/>
      <c r="S51"/>
      <c r="T51"/>
    </row>
    <row r="52" spans="1:41" ht="40.15" customHeight="1" thickBot="1" x14ac:dyDescent="0.4">
      <c r="B52" s="131" t="s">
        <v>2239</v>
      </c>
      <c r="C52" s="132"/>
      <c r="D52" s="132"/>
      <c r="E52" s="132"/>
      <c r="F52" s="132"/>
      <c r="G52" s="132"/>
      <c r="H52" s="132"/>
      <c r="I52" s="132"/>
      <c r="J52" s="133"/>
      <c r="M52"/>
      <c r="N52"/>
      <c r="O52"/>
      <c r="P52"/>
      <c r="Q52"/>
      <c r="R52"/>
      <c r="S52"/>
      <c r="T52"/>
    </row>
    <row r="53" spans="1:41" ht="19.899999999999999" customHeight="1" thickBot="1" x14ac:dyDescent="0.4"/>
    <row r="54" spans="1:41" ht="19.899999999999999" customHeight="1" thickBot="1" x14ac:dyDescent="0.4">
      <c r="A54" s="17">
        <v>4</v>
      </c>
      <c r="B54" s="143" t="s">
        <v>2283</v>
      </c>
      <c r="C54" s="144"/>
      <c r="D54" s="144"/>
      <c r="E54" s="144"/>
      <c r="F54" s="144"/>
      <c r="G54" s="144"/>
      <c r="H54" s="144"/>
      <c r="I54" s="144"/>
      <c r="J54" s="145"/>
    </row>
    <row r="55" spans="1:41" ht="19.899999999999999" customHeight="1" thickBot="1" x14ac:dyDescent="0.4">
      <c r="A55" s="17" t="s">
        <v>15</v>
      </c>
      <c r="B55" s="152" t="s">
        <v>2251</v>
      </c>
      <c r="C55" s="153"/>
      <c r="D55" s="153"/>
      <c r="E55" s="153"/>
      <c r="F55" s="153"/>
      <c r="G55" s="153"/>
      <c r="H55" s="153"/>
      <c r="I55" s="153"/>
      <c r="J55" s="154"/>
      <c r="M55"/>
      <c r="N55"/>
      <c r="O55"/>
      <c r="P55"/>
      <c r="Q55"/>
      <c r="R55"/>
      <c r="S55"/>
      <c r="T55"/>
    </row>
    <row r="56" spans="1:41" ht="19.899999999999999" customHeight="1" thickBot="1" x14ac:dyDescent="0.4">
      <c r="B56" s="50"/>
      <c r="C56" s="65" t="s">
        <v>1493</v>
      </c>
      <c r="D56" s="64" t="s">
        <v>1519</v>
      </c>
      <c r="E56" s="64" t="s">
        <v>1508</v>
      </c>
      <c r="F56" s="64" t="s">
        <v>1500</v>
      </c>
      <c r="G56" s="64" t="s">
        <v>1513</v>
      </c>
      <c r="H56" s="64" t="s">
        <v>1514</v>
      </c>
      <c r="I56" s="66" t="s">
        <v>1744</v>
      </c>
      <c r="J56" s="26" t="s">
        <v>2238</v>
      </c>
      <c r="M56"/>
      <c r="N56"/>
      <c r="O56"/>
      <c r="P56"/>
      <c r="Q56"/>
      <c r="R56"/>
      <c r="S56"/>
      <c r="T56"/>
    </row>
    <row r="57" spans="1:41" ht="30" customHeight="1" x14ac:dyDescent="0.35">
      <c r="B57" s="52" t="s">
        <v>2059</v>
      </c>
      <c r="C57" s="23">
        <f>COUNTIFS(Data!T:T,stats!M57,Data!Y:Y,stats!B57)</f>
        <v>4</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4</v>
      </c>
      <c r="M57" s="9" t="s">
        <v>1493</v>
      </c>
      <c r="N57" s="9" t="s">
        <v>1519</v>
      </c>
      <c r="O57" s="9" t="s">
        <v>1508</v>
      </c>
      <c r="P57" s="9" t="s">
        <v>1500</v>
      </c>
      <c r="Q57" s="9" t="s">
        <v>1513</v>
      </c>
      <c r="R57" s="9" t="s">
        <v>1514</v>
      </c>
      <c r="S57" s="9" t="s">
        <v>1744</v>
      </c>
      <c r="T57"/>
    </row>
    <row r="58" spans="1:41" ht="30" customHeight="1" thickBot="1" x14ac:dyDescent="0.4">
      <c r="B58" s="37" t="s">
        <v>1475</v>
      </c>
      <c r="C58" s="11">
        <f>COUNTIFS(Data!T:T,stats!M58,Data!Y:Y,stats!B58)</f>
        <v>114</v>
      </c>
      <c r="D58" s="3">
        <f>COUNTIFS(Data!T:T,stats!N58,Data!Y:Y,stats!B58)</f>
        <v>9</v>
      </c>
      <c r="E58" s="3">
        <f>COUNTIFS(Data!T:T,stats!O58,Data!Y:Y,stats!B58)</f>
        <v>4</v>
      </c>
      <c r="F58" s="3">
        <f>COUNTIFS(Data!T:T,stats!P58,Data!Y:Y,stats!B58)</f>
        <v>14</v>
      </c>
      <c r="G58" s="3">
        <f>COUNTIFS(Data!T:T,stats!Q58,Data!Y:Y,stats!B58)</f>
        <v>9</v>
      </c>
      <c r="H58" s="3">
        <f>COUNTIFS(Data!T:T,stats!R58,Data!Y:Y,stats!B58)</f>
        <v>0</v>
      </c>
      <c r="I58" s="25">
        <f>COUNTIFS(Data!T:T,stats!S58,Data!Y:Y,stats!B58)</f>
        <v>1</v>
      </c>
      <c r="J58" s="27">
        <f>SUM(C58:I58)</f>
        <v>151</v>
      </c>
      <c r="M58" s="9" t="s">
        <v>1493</v>
      </c>
      <c r="N58" s="9" t="s">
        <v>1519</v>
      </c>
      <c r="O58" s="9" t="s">
        <v>1508</v>
      </c>
      <c r="P58" s="9" t="s">
        <v>1500</v>
      </c>
      <c r="Q58" s="9" t="s">
        <v>1513</v>
      </c>
      <c r="R58" s="9" t="s">
        <v>1514</v>
      </c>
      <c r="S58" s="9" t="s">
        <v>1744</v>
      </c>
      <c r="T58"/>
    </row>
    <row r="59" spans="1:41" ht="30" customHeight="1" thickBot="1" x14ac:dyDescent="0.4">
      <c r="B59" s="37" t="s">
        <v>2150</v>
      </c>
      <c r="C59" s="11">
        <f>COUNTIFS(Data!T:T,stats!M59,Data!Y:Y,stats!B59)</f>
        <v>148</v>
      </c>
      <c r="D59" s="3">
        <f>COUNTIFS(Data!T:T,stats!N59,Data!Y:Y,stats!B59)</f>
        <v>7</v>
      </c>
      <c r="E59" s="3">
        <f>COUNTIFS(Data!T:T,stats!O59,Data!Y:Y,stats!B59)</f>
        <v>10</v>
      </c>
      <c r="F59" s="3">
        <f>COUNTIFS(Data!T:T,stats!P59,Data!Y:Y,stats!B59)</f>
        <v>9</v>
      </c>
      <c r="G59" s="3">
        <f>COUNTIFS(Data!T:T,stats!Q59,Data!Y:Y,stats!B59)</f>
        <v>7</v>
      </c>
      <c r="H59" s="3">
        <f>COUNTIFS(Data!T:T,stats!R59,Data!Y:Y,stats!B59)</f>
        <v>0</v>
      </c>
      <c r="I59" s="25">
        <f>COUNTIFS(Data!T:T,stats!S59,Data!Y:Y,stats!B59)</f>
        <v>0</v>
      </c>
      <c r="J59" s="27">
        <f>SUM(C59:I59)</f>
        <v>181</v>
      </c>
      <c r="M59" s="9" t="s">
        <v>1493</v>
      </c>
      <c r="N59" s="9" t="s">
        <v>1519</v>
      </c>
      <c r="O59" s="9" t="s">
        <v>1508</v>
      </c>
      <c r="P59" s="9" t="s">
        <v>1500</v>
      </c>
      <c r="Q59" s="9" t="s">
        <v>1513</v>
      </c>
      <c r="R59" s="9" t="s">
        <v>1514</v>
      </c>
      <c r="S59" s="9" t="s">
        <v>1744</v>
      </c>
      <c r="T59"/>
      <c r="AO59" s="17">
        <v>7</v>
      </c>
    </row>
    <row r="60" spans="1:41" ht="30" customHeight="1" thickBot="1" x14ac:dyDescent="0.4">
      <c r="B60" s="39" t="s">
        <v>35</v>
      </c>
      <c r="C60" s="34">
        <f>COUNTIFS(Data!T:T,stats!M60,Data!Y:Y,stats!B60)</f>
        <v>32</v>
      </c>
      <c r="D60" s="30">
        <f>COUNTIFS(Data!T:T,stats!N60,Data!Y:Y,stats!B60)</f>
        <v>9</v>
      </c>
      <c r="E60" s="30">
        <f>COUNTIFS(Data!T:T,stats!O60,Data!Y:Y,stats!B60)</f>
        <v>9</v>
      </c>
      <c r="F60" s="30">
        <f>COUNTIFS(Data!T:T,stats!P60,Data!Y:Y,stats!B60)</f>
        <v>6</v>
      </c>
      <c r="G60" s="30">
        <f>COUNTIFS(Data!T:T,stats!Q60,Data!Y:Y,stats!B60)</f>
        <v>0</v>
      </c>
      <c r="H60" s="30">
        <f>COUNTIFS(Data!T:T,stats!R60,Data!Y:Y,stats!B60)</f>
        <v>0</v>
      </c>
      <c r="I60" s="31">
        <f>COUNTIFS(Data!T:T,stats!S60,Data!Y:Y,stats!B60)</f>
        <v>0</v>
      </c>
      <c r="J60" s="42">
        <f>SUM(C60:I60)</f>
        <v>56</v>
      </c>
      <c r="M60" s="9" t="s">
        <v>1493</v>
      </c>
      <c r="N60" s="9" t="s">
        <v>1519</v>
      </c>
      <c r="O60" s="9" t="s">
        <v>1508</v>
      </c>
      <c r="P60" s="9" t="s">
        <v>1500</v>
      </c>
      <c r="Q60" s="9" t="s">
        <v>1513</v>
      </c>
      <c r="R60" s="9" t="s">
        <v>1514</v>
      </c>
      <c r="S60" s="9" t="s">
        <v>1744</v>
      </c>
      <c r="T60"/>
    </row>
    <row r="61" spans="1:41" ht="30" customHeight="1" thickBot="1" x14ac:dyDescent="0.4">
      <c r="B61" s="26" t="s">
        <v>2238</v>
      </c>
      <c r="C61" s="35">
        <f t="shared" ref="C61:J61" si="5">SUM(C57:C60)</f>
        <v>298</v>
      </c>
      <c r="D61" s="32">
        <f t="shared" si="5"/>
        <v>25</v>
      </c>
      <c r="E61" s="32">
        <f t="shared" si="5"/>
        <v>23</v>
      </c>
      <c r="F61" s="32">
        <f t="shared" si="5"/>
        <v>29</v>
      </c>
      <c r="G61" s="32">
        <f t="shared" si="5"/>
        <v>16</v>
      </c>
      <c r="H61" s="32">
        <f>SUM(H57:H60)</f>
        <v>0</v>
      </c>
      <c r="I61" s="36">
        <f t="shared" si="5"/>
        <v>1</v>
      </c>
      <c r="J61" s="2">
        <f t="shared" si="5"/>
        <v>392</v>
      </c>
      <c r="M61"/>
      <c r="N61"/>
      <c r="O61"/>
      <c r="P61"/>
      <c r="Q61"/>
      <c r="R61"/>
      <c r="S61"/>
      <c r="T61"/>
    </row>
    <row r="62" spans="1:41" ht="40.15" customHeight="1" thickBot="1" x14ac:dyDescent="0.4">
      <c r="B62" s="131" t="s">
        <v>2239</v>
      </c>
      <c r="C62" s="132"/>
      <c r="D62" s="132"/>
      <c r="E62" s="132"/>
      <c r="F62" s="132"/>
      <c r="G62" s="132"/>
      <c r="H62" s="132"/>
      <c r="I62" s="132"/>
      <c r="J62" s="133"/>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43" t="s">
        <v>2283</v>
      </c>
      <c r="C64" s="144"/>
      <c r="D64" s="144"/>
      <c r="E64" s="144"/>
      <c r="F64" s="144"/>
      <c r="G64" s="144"/>
      <c r="H64" s="144"/>
      <c r="I64" s="144"/>
      <c r="J64" s="145"/>
      <c r="M64"/>
      <c r="N64"/>
      <c r="O64"/>
      <c r="P64"/>
      <c r="Q64"/>
      <c r="R64"/>
      <c r="S64"/>
      <c r="T64"/>
    </row>
    <row r="65" spans="1:41" ht="19.899999999999999" customHeight="1" thickBot="1" x14ac:dyDescent="0.4">
      <c r="A65" s="17" t="s">
        <v>15</v>
      </c>
      <c r="B65" s="137" t="s">
        <v>2252</v>
      </c>
      <c r="C65" s="138"/>
      <c r="D65" s="138"/>
      <c r="E65" s="138"/>
      <c r="F65" s="138"/>
      <c r="G65" s="138"/>
      <c r="H65" s="138"/>
      <c r="I65" s="138"/>
      <c r="J65" s="139"/>
      <c r="M65"/>
      <c r="N65"/>
      <c r="O65"/>
      <c r="P65"/>
      <c r="Q65"/>
      <c r="R65"/>
      <c r="S65"/>
      <c r="T65"/>
    </row>
    <row r="66" spans="1:41" ht="19.899999999999999" customHeight="1" thickBot="1" x14ac:dyDescent="0.4">
      <c r="B66" s="50"/>
      <c r="C66" s="51" t="s">
        <v>1493</v>
      </c>
      <c r="D66" s="41" t="s">
        <v>1519</v>
      </c>
      <c r="E66" s="41" t="s">
        <v>1508</v>
      </c>
      <c r="F66" s="41" t="s">
        <v>1500</v>
      </c>
      <c r="G66" s="41" t="s">
        <v>1513</v>
      </c>
      <c r="H66" s="41" t="s">
        <v>1514</v>
      </c>
      <c r="I66" s="67" t="s">
        <v>1744</v>
      </c>
      <c r="J66" s="26" t="s">
        <v>2238</v>
      </c>
      <c r="M66"/>
      <c r="N66"/>
      <c r="O66"/>
      <c r="P66"/>
      <c r="Q66"/>
      <c r="R66"/>
      <c r="S66"/>
      <c r="T66"/>
    </row>
    <row r="67" spans="1:41" ht="19.899999999999999" customHeight="1" x14ac:dyDescent="0.35">
      <c r="B67" s="52" t="s">
        <v>548</v>
      </c>
      <c r="C67" s="23">
        <f>COUNTIFS(Data!T:T,stats!M67,Data!K:K,stats!B67)</f>
        <v>270</v>
      </c>
      <c r="D67" s="6">
        <f>COUNTIFS(Data!T:T,stats!N67,Data!K:K,stats!B67)</f>
        <v>25</v>
      </c>
      <c r="E67" s="6">
        <f>COUNTIFS(Data!T:T,stats!O67,Data!K:K,stats!B67)</f>
        <v>22</v>
      </c>
      <c r="F67" s="6">
        <f>COUNTIFS(Data!T:T,stats!P67,Data!K:K,stats!B67)</f>
        <v>19</v>
      </c>
      <c r="G67" s="6">
        <f>COUNTIFS(Data!T:T,stats!Q67,Data!K:K,stats!B67)</f>
        <v>14</v>
      </c>
      <c r="H67" s="6">
        <f>COUNTIFS(Data!T:T,stats!R67,Data!K:K,stats!B67)</f>
        <v>0</v>
      </c>
      <c r="I67" s="24">
        <f>COUNTIFS(Data!T:T,stats!S67,Data!K:K,stats!B67)</f>
        <v>1</v>
      </c>
      <c r="J67" s="27">
        <f>SUM(C67:I67)</f>
        <v>351</v>
      </c>
      <c r="M67" s="9" t="s">
        <v>1493</v>
      </c>
      <c r="N67" s="9" t="s">
        <v>1519</v>
      </c>
      <c r="O67" s="9" t="s">
        <v>1508</v>
      </c>
      <c r="P67" s="9" t="s">
        <v>1500</v>
      </c>
      <c r="Q67" s="9" t="s">
        <v>1513</v>
      </c>
      <c r="R67" s="9" t="s">
        <v>1514</v>
      </c>
      <c r="S67" s="9" t="s">
        <v>1744</v>
      </c>
      <c r="T67"/>
    </row>
    <row r="68" spans="1:41" ht="19.899999999999999" customHeight="1" thickBot="1" x14ac:dyDescent="0.4">
      <c r="B68" s="39" t="s">
        <v>561</v>
      </c>
      <c r="C68" s="34">
        <f>COUNTIFS(Data!T:T,stats!M68,Data!K:K,stats!B68)</f>
        <v>28</v>
      </c>
      <c r="D68" s="30">
        <f>COUNTIFS(Data!T:T,stats!N68,Data!K:K,stats!B68)</f>
        <v>0</v>
      </c>
      <c r="E68" s="30">
        <f>COUNTIFS(Data!T:T,stats!O68,Data!K:K,stats!B68)</f>
        <v>1</v>
      </c>
      <c r="F68" s="30">
        <f>COUNTIFS(Data!T:T,stats!P68,Data!K:K,stats!B68)</f>
        <v>10</v>
      </c>
      <c r="G68" s="30">
        <f>COUNTIFS(Data!T:T,stats!Q68,Data!K:K,stats!B68)</f>
        <v>2</v>
      </c>
      <c r="H68" s="6">
        <f>COUNTIFS(Data!T:T,stats!R68,Data!K:K,stats!B68)</f>
        <v>0</v>
      </c>
      <c r="I68" s="31">
        <f>COUNTIFS(Data!T:T,stats!S68,Data!K:K,stats!B68)</f>
        <v>0</v>
      </c>
      <c r="J68" s="42">
        <f>SUM(C68:I68)</f>
        <v>41</v>
      </c>
      <c r="M68" s="9" t="s">
        <v>1493</v>
      </c>
      <c r="N68" s="9" t="s">
        <v>1519</v>
      </c>
      <c r="O68" s="9" t="s">
        <v>1508</v>
      </c>
      <c r="P68" s="9" t="s">
        <v>1500</v>
      </c>
      <c r="Q68" s="9" t="s">
        <v>1513</v>
      </c>
      <c r="R68" s="9" t="s">
        <v>1514</v>
      </c>
      <c r="S68" s="9" t="s">
        <v>1744</v>
      </c>
      <c r="T68"/>
    </row>
    <row r="69" spans="1:41" ht="19.899999999999999" customHeight="1" thickBot="1" x14ac:dyDescent="0.4">
      <c r="B69" s="26" t="s">
        <v>2238</v>
      </c>
      <c r="C69" s="35">
        <f t="shared" ref="C69:J69" si="6">SUM(C67:C68)</f>
        <v>298</v>
      </c>
      <c r="D69" s="32">
        <f t="shared" si="6"/>
        <v>25</v>
      </c>
      <c r="E69" s="32">
        <f t="shared" si="6"/>
        <v>23</v>
      </c>
      <c r="F69" s="32">
        <f t="shared" si="6"/>
        <v>29</v>
      </c>
      <c r="G69" s="32">
        <f t="shared" si="6"/>
        <v>16</v>
      </c>
      <c r="H69" s="32">
        <f t="shared" si="6"/>
        <v>0</v>
      </c>
      <c r="I69" s="36">
        <f>SUM(I67:I68)</f>
        <v>1</v>
      </c>
      <c r="J69" s="2">
        <f t="shared" si="6"/>
        <v>392</v>
      </c>
      <c r="M69"/>
      <c r="N69"/>
      <c r="O69"/>
      <c r="P69"/>
      <c r="Q69"/>
      <c r="R69"/>
      <c r="S69" s="10"/>
      <c r="T69"/>
    </row>
    <row r="70" spans="1:41" ht="40.15" customHeight="1" thickBot="1" x14ac:dyDescent="0.4">
      <c r="B70" s="131" t="s">
        <v>2239</v>
      </c>
      <c r="C70" s="132"/>
      <c r="D70" s="132"/>
      <c r="E70" s="132"/>
      <c r="F70" s="132"/>
      <c r="G70" s="132"/>
      <c r="H70" s="132"/>
      <c r="I70" s="132"/>
      <c r="J70" s="133"/>
      <c r="M70"/>
      <c r="N70"/>
      <c r="O70"/>
      <c r="P70"/>
      <c r="Q70"/>
      <c r="R70"/>
      <c r="S70"/>
      <c r="T70"/>
    </row>
    <row r="71" spans="1:41" ht="19.899999999999999" customHeight="1" thickBot="1" x14ac:dyDescent="0.4"/>
    <row r="72" spans="1:41" ht="19.899999999999999" customHeight="1" thickBot="1" x14ac:dyDescent="0.4">
      <c r="A72" s="17">
        <v>6</v>
      </c>
      <c r="B72" s="143" t="s">
        <v>2283</v>
      </c>
      <c r="C72" s="144"/>
      <c r="D72" s="144"/>
      <c r="E72" s="144"/>
      <c r="F72" s="144"/>
      <c r="G72" s="144"/>
      <c r="H72" s="144"/>
      <c r="I72" s="144"/>
      <c r="J72" s="145"/>
    </row>
    <row r="73" spans="1:41" ht="19.899999999999999" customHeight="1" thickBot="1" x14ac:dyDescent="0.4">
      <c r="A73" s="17" t="s">
        <v>15</v>
      </c>
      <c r="B73" s="152" t="s">
        <v>2270</v>
      </c>
      <c r="C73" s="153"/>
      <c r="D73" s="153"/>
      <c r="E73" s="153"/>
      <c r="F73" s="153"/>
      <c r="G73" s="153"/>
      <c r="H73" s="153"/>
      <c r="I73" s="153"/>
      <c r="J73" s="154"/>
      <c r="M73"/>
      <c r="N73"/>
      <c r="O73"/>
      <c r="P73"/>
      <c r="Q73"/>
      <c r="R73"/>
      <c r="S73"/>
      <c r="T73"/>
      <c r="AO73" s="17">
        <v>8</v>
      </c>
    </row>
    <row r="74" spans="1:41" ht="19.899999999999999" customHeight="1" thickBot="1" x14ac:dyDescent="0.4">
      <c r="B74" s="50"/>
      <c r="C74" s="54" t="s">
        <v>1493</v>
      </c>
      <c r="D74" s="55" t="s">
        <v>1519</v>
      </c>
      <c r="E74" s="55" t="s">
        <v>1508</v>
      </c>
      <c r="F74" s="55" t="s">
        <v>1500</v>
      </c>
      <c r="G74" s="55" t="s">
        <v>1513</v>
      </c>
      <c r="H74" s="55" t="s">
        <v>1514</v>
      </c>
      <c r="I74" s="56" t="s">
        <v>1744</v>
      </c>
      <c r="J74" s="26" t="s">
        <v>2238</v>
      </c>
      <c r="M74"/>
      <c r="N74"/>
      <c r="O74"/>
      <c r="P74"/>
      <c r="Q74"/>
      <c r="R74"/>
      <c r="S74"/>
      <c r="T74"/>
    </row>
    <row r="75" spans="1:41" ht="19.899999999999999" customHeight="1" x14ac:dyDescent="0.35">
      <c r="B75" s="52" t="s">
        <v>546</v>
      </c>
      <c r="C75" s="23">
        <f>COUNTIFS(Data!T:T,stats!M75,Data!L:L,stats!B75)</f>
        <v>293</v>
      </c>
      <c r="D75" s="6">
        <f>COUNTIFS(Data!T:T,stats!N75,Data!L:L,stats!B75)</f>
        <v>23</v>
      </c>
      <c r="E75" s="6">
        <f>COUNTIFS(Data!T:T,stats!O75,Data!L:L,stats!B75)</f>
        <v>22</v>
      </c>
      <c r="F75" s="6">
        <f>COUNTIFS(Data!T:T,stats!P75,Data!L:L,stats!B75)</f>
        <v>29</v>
      </c>
      <c r="G75" s="6">
        <f>COUNTIFS(Data!T:T,stats!Q75,Data!L:L,stats!B75)</f>
        <v>16</v>
      </c>
      <c r="H75" s="6">
        <f>COUNTIFS(Data!T:T,stats!R75,Data!L:L,stats!B75)</f>
        <v>0</v>
      </c>
      <c r="I75" s="24">
        <f>COUNTIFS(Data!T:T,stats!S75,Data!L:L,stats!B75)</f>
        <v>1</v>
      </c>
      <c r="J75" s="27">
        <f>SUM(C75:I75)</f>
        <v>384</v>
      </c>
      <c r="M75" s="9" t="s">
        <v>1493</v>
      </c>
      <c r="N75" s="9" t="s">
        <v>1519</v>
      </c>
      <c r="O75" s="9" t="s">
        <v>1508</v>
      </c>
      <c r="P75" s="9" t="s">
        <v>1500</v>
      </c>
      <c r="Q75" s="9" t="s">
        <v>1513</v>
      </c>
      <c r="R75" s="9" t="s">
        <v>1514</v>
      </c>
      <c r="S75" s="9" t="s">
        <v>1744</v>
      </c>
      <c r="T75"/>
    </row>
    <row r="76" spans="1:41" ht="19.899999999999999" customHeight="1" thickBot="1" x14ac:dyDescent="0.4">
      <c r="B76" s="39" t="s">
        <v>547</v>
      </c>
      <c r="C76" s="34">
        <f>COUNTIFS(Data!T:T,stats!M76,Data!L:L,stats!B76)</f>
        <v>5</v>
      </c>
      <c r="D76" s="30">
        <f>COUNTIFS(Data!T:T,stats!N76,Data!L:L,stats!B76)</f>
        <v>2</v>
      </c>
      <c r="E76" s="30">
        <f>COUNTIFS(Data!T:T,stats!O76,Data!L:L,stats!B76)</f>
        <v>1</v>
      </c>
      <c r="F76" s="30">
        <f>COUNTIFS(Data!T:T,stats!P76,Data!L:L,stats!B76)</f>
        <v>0</v>
      </c>
      <c r="G76" s="30">
        <f>COUNTIFS(Data!T:T,stats!Q76,Data!L:L,stats!B76)</f>
        <v>0</v>
      </c>
      <c r="H76" s="30">
        <f>COUNTIFS(Data!T:T,stats!R76,Data!L:L,stats!B76)</f>
        <v>0</v>
      </c>
      <c r="I76" s="31">
        <f>COUNTIFS(Data!T:T,stats!S76,Data!L:L,stats!B76)</f>
        <v>0</v>
      </c>
      <c r="J76" s="42">
        <f>SUM(C76:I76)</f>
        <v>8</v>
      </c>
      <c r="M76" s="9" t="s">
        <v>1493</v>
      </c>
      <c r="N76" s="9" t="s">
        <v>1519</v>
      </c>
      <c r="O76" s="9" t="s">
        <v>1508</v>
      </c>
      <c r="P76" s="9" t="s">
        <v>1500</v>
      </c>
      <c r="Q76" s="9" t="s">
        <v>1513</v>
      </c>
      <c r="R76" s="9" t="s">
        <v>1514</v>
      </c>
      <c r="S76" s="9" t="s">
        <v>1744</v>
      </c>
      <c r="T76"/>
    </row>
    <row r="77" spans="1:41" ht="19.899999999999999" customHeight="1" thickBot="1" x14ac:dyDescent="0.4">
      <c r="B77" s="26" t="s">
        <v>2238</v>
      </c>
      <c r="C77" s="35">
        <f t="shared" ref="C77:J77" si="7">SUM(C75:C76)</f>
        <v>298</v>
      </c>
      <c r="D77" s="32">
        <f t="shared" si="7"/>
        <v>25</v>
      </c>
      <c r="E77" s="32">
        <f t="shared" si="7"/>
        <v>23</v>
      </c>
      <c r="F77" s="32">
        <f t="shared" si="7"/>
        <v>29</v>
      </c>
      <c r="G77" s="32">
        <f t="shared" si="7"/>
        <v>16</v>
      </c>
      <c r="H77" s="32">
        <f t="shared" si="7"/>
        <v>0</v>
      </c>
      <c r="I77" s="36">
        <f t="shared" si="7"/>
        <v>1</v>
      </c>
      <c r="J77" s="2">
        <f t="shared" si="7"/>
        <v>392</v>
      </c>
      <c r="M77"/>
      <c r="N77"/>
      <c r="O77"/>
      <c r="P77"/>
      <c r="Q77"/>
      <c r="R77"/>
      <c r="S77"/>
      <c r="T77"/>
    </row>
    <row r="78" spans="1:41" ht="40.15" customHeight="1" thickBot="1" x14ac:dyDescent="0.4">
      <c r="B78" s="131" t="s">
        <v>2239</v>
      </c>
      <c r="C78" s="132"/>
      <c r="D78" s="132"/>
      <c r="E78" s="132"/>
      <c r="F78" s="132"/>
      <c r="G78" s="132"/>
      <c r="H78" s="132"/>
      <c r="I78" s="132"/>
      <c r="J78" s="133"/>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43" t="s">
        <v>2283</v>
      </c>
      <c r="C80" s="144"/>
      <c r="D80" s="144"/>
      <c r="E80" s="144"/>
      <c r="F80" s="144"/>
      <c r="G80" s="144"/>
      <c r="H80" s="144"/>
      <c r="I80" s="144"/>
      <c r="J80" s="145"/>
      <c r="M80"/>
      <c r="N80"/>
      <c r="O80"/>
      <c r="P80"/>
      <c r="Q80"/>
      <c r="R80"/>
      <c r="S80"/>
      <c r="T80"/>
    </row>
    <row r="81" spans="1:41" ht="19.899999999999999" customHeight="1" thickBot="1" x14ac:dyDescent="0.4">
      <c r="A81" s="17" t="s">
        <v>15</v>
      </c>
      <c r="B81" s="152" t="s">
        <v>2253</v>
      </c>
      <c r="C81" s="153"/>
      <c r="D81" s="153"/>
      <c r="E81" s="153"/>
      <c r="F81" s="153"/>
      <c r="G81" s="153"/>
      <c r="H81" s="153"/>
      <c r="I81" s="153"/>
      <c r="J81" s="154"/>
      <c r="M81"/>
      <c r="N81"/>
      <c r="O81"/>
      <c r="P81"/>
      <c r="Q81"/>
      <c r="R81"/>
      <c r="S81"/>
      <c r="T81"/>
    </row>
    <row r="82" spans="1:41" ht="19.899999999999999" customHeight="1" thickBot="1" x14ac:dyDescent="0.4">
      <c r="B82" s="50"/>
      <c r="C82" s="54" t="s">
        <v>1493</v>
      </c>
      <c r="D82" s="55" t="s">
        <v>1519</v>
      </c>
      <c r="E82" s="55" t="s">
        <v>1508</v>
      </c>
      <c r="F82" s="55" t="s">
        <v>1500</v>
      </c>
      <c r="G82" s="55" t="s">
        <v>1513</v>
      </c>
      <c r="H82" s="55" t="s">
        <v>1514</v>
      </c>
      <c r="I82" s="56" t="s">
        <v>1744</v>
      </c>
      <c r="J82" s="26" t="s">
        <v>2238</v>
      </c>
      <c r="M82"/>
      <c r="N82"/>
      <c r="O82"/>
      <c r="P82"/>
      <c r="Q82"/>
      <c r="R82"/>
      <c r="S82"/>
      <c r="T82"/>
    </row>
    <row r="83" spans="1:41" ht="19.899999999999999" customHeight="1" x14ac:dyDescent="0.35">
      <c r="B83" s="52" t="s">
        <v>2051</v>
      </c>
      <c r="C83" s="23">
        <f>COUNTIFS(Data!T:T,stats!M83,Data!J:J,stats!B83)</f>
        <v>5</v>
      </c>
      <c r="D83" s="6">
        <f>COUNTIFS(Data!T:T,stats!N83,Data!J:J,stats!B83)</f>
        <v>2</v>
      </c>
      <c r="E83" s="6">
        <f>COUNTIFS(Data!T:T,stats!O83,Data!J:J,stats!B83)</f>
        <v>1</v>
      </c>
      <c r="F83" s="6">
        <f>COUNTIFS(Data!T:T,stats!P83,Data!J:J,stats!B83)</f>
        <v>0</v>
      </c>
      <c r="G83" s="6">
        <f>COUNTIFS(Data!T:T,stats!Q83,Data!J:J,stats!B83)</f>
        <v>0</v>
      </c>
      <c r="H83" s="6">
        <f>COUNTIFS(Data!T:T,stats!R83,Data!J:J,stats!B83)</f>
        <v>0</v>
      </c>
      <c r="I83" s="24">
        <f>COUNTIFS(Data!T:T,stats!S83,Data!J:J,stats!B83)</f>
        <v>0</v>
      </c>
      <c r="J83" s="27">
        <f t="shared" ref="J83:J88" si="8">SUM(C83:I83)</f>
        <v>8</v>
      </c>
      <c r="M83" s="9" t="s">
        <v>1493</v>
      </c>
      <c r="N83" s="9" t="s">
        <v>1519</v>
      </c>
      <c r="O83" s="9" t="s">
        <v>1508</v>
      </c>
      <c r="P83" s="9" t="s">
        <v>1500</v>
      </c>
      <c r="Q83" s="9" t="s">
        <v>1513</v>
      </c>
      <c r="R83" s="9" t="s">
        <v>1514</v>
      </c>
      <c r="S83" s="9" t="s">
        <v>1744</v>
      </c>
      <c r="T83"/>
    </row>
    <row r="84" spans="1:41" ht="19.899999999999999" customHeight="1" x14ac:dyDescent="0.35">
      <c r="B84" s="37" t="s">
        <v>2240</v>
      </c>
      <c r="C84" s="11">
        <f>COUNTIFS(Data!T:T,stats!M84,Data!J:J,stats!B84)</f>
        <v>122</v>
      </c>
      <c r="D84" s="3">
        <f>COUNTIFS(Data!T:T,stats!N84,Data!J:J,stats!B84)</f>
        <v>8</v>
      </c>
      <c r="E84" s="3">
        <f>COUNTIFS(Data!T:T,stats!O84,Data!J:J,stats!B84)</f>
        <v>8</v>
      </c>
      <c r="F84" s="3">
        <f>COUNTIFS(Data!T:T,stats!P84,Data!J:J,stats!B84)</f>
        <v>17</v>
      </c>
      <c r="G84" s="3">
        <f>COUNTIFS(Data!T:T,stats!Q84,Data!J:J,stats!B84)</f>
        <v>7</v>
      </c>
      <c r="H84" s="3">
        <f>COUNTIFS(Data!T:T,stats!R84,Data!J:J,stats!B84)</f>
        <v>0</v>
      </c>
      <c r="I84" s="25">
        <f>COUNTIFS(Data!T:T,stats!S84,Data!J:J,stats!B84)</f>
        <v>0</v>
      </c>
      <c r="J84" s="27">
        <f t="shared" si="8"/>
        <v>162</v>
      </c>
      <c r="M84" s="9" t="s">
        <v>1493</v>
      </c>
      <c r="N84" s="9" t="s">
        <v>1519</v>
      </c>
      <c r="O84" s="9" t="s">
        <v>1508</v>
      </c>
      <c r="P84" s="9" t="s">
        <v>1500</v>
      </c>
      <c r="Q84" s="9" t="s">
        <v>1513</v>
      </c>
      <c r="R84" s="9" t="s">
        <v>1514</v>
      </c>
      <c r="S84" s="9" t="s">
        <v>1744</v>
      </c>
      <c r="T84"/>
    </row>
    <row r="85" spans="1:41" ht="19.899999999999999" customHeight="1" x14ac:dyDescent="0.35">
      <c r="B85" s="37" t="s">
        <v>2241</v>
      </c>
      <c r="C85" s="11">
        <f>COUNTIFS(Data!T:T,stats!M85,Data!J:J,stats!B85)</f>
        <v>40</v>
      </c>
      <c r="D85" s="3">
        <f>COUNTIFS(Data!T:T,stats!N85,Data!J:J,stats!B85)</f>
        <v>3</v>
      </c>
      <c r="E85" s="3">
        <f>COUNTIFS(Data!T:T,stats!O85,Data!J:J,stats!B85)</f>
        <v>0</v>
      </c>
      <c r="F85" s="3">
        <f>COUNTIFS(Data!T:T,stats!P85,Data!J:J,stats!B85)</f>
        <v>4</v>
      </c>
      <c r="G85" s="3">
        <f>COUNTIFS(Data!T:T,stats!Q85,Data!J:J,stats!B85)</f>
        <v>5</v>
      </c>
      <c r="H85" s="3">
        <f>COUNTIFS(Data!T:T,stats!R85,Data!J:J,stats!B85)</f>
        <v>0</v>
      </c>
      <c r="I85" s="25">
        <f>COUNTIFS(Data!T:T,stats!S85,Data!J:J,stats!B85)</f>
        <v>0</v>
      </c>
      <c r="J85" s="27">
        <f t="shared" si="8"/>
        <v>52</v>
      </c>
      <c r="M85" s="9" t="s">
        <v>1493</v>
      </c>
      <c r="N85" s="9" t="s">
        <v>1519</v>
      </c>
      <c r="O85" s="9" t="s">
        <v>1508</v>
      </c>
      <c r="P85" s="9" t="s">
        <v>1500</v>
      </c>
      <c r="Q85" s="9" t="s">
        <v>1513</v>
      </c>
      <c r="R85" s="9" t="s">
        <v>1514</v>
      </c>
      <c r="S85" s="9" t="s">
        <v>1744</v>
      </c>
      <c r="T85"/>
    </row>
    <row r="86" spans="1:41" ht="19.899999999999999" customHeight="1" x14ac:dyDescent="0.35">
      <c r="B86" s="37" t="s">
        <v>2242</v>
      </c>
      <c r="C86" s="11">
        <f>COUNTIFS(Data!T:T,stats!M86,Data!J:J,stats!B86)</f>
        <v>1</v>
      </c>
      <c r="D86" s="3">
        <f>COUNTIFS(Data!T:T,stats!N86,Data!J:J,stats!B86)</f>
        <v>2</v>
      </c>
      <c r="E86" s="3">
        <f>COUNTIFS(Data!T:T,stats!O86,Data!J:J,stats!B86)</f>
        <v>1</v>
      </c>
      <c r="F86" s="3">
        <f>COUNTIFS(Data!T:T,stats!P86,Data!J:J,stats!B86)</f>
        <v>0</v>
      </c>
      <c r="G86" s="3">
        <f>COUNTIFS(Data!T:T,stats!Q86,Data!J:J,stats!B86)</f>
        <v>0</v>
      </c>
      <c r="H86" s="3">
        <f>COUNTIFS(Data!T:T,stats!R86,Data!J:J,stats!B86)</f>
        <v>0</v>
      </c>
      <c r="I86" s="25">
        <f>COUNTIFS(Data!T:T,stats!S86,Data!J:J,stats!B86)</f>
        <v>0</v>
      </c>
      <c r="J86" s="27">
        <f t="shared" si="8"/>
        <v>4</v>
      </c>
      <c r="M86" s="9" t="s">
        <v>1493</v>
      </c>
      <c r="N86" s="9" t="s">
        <v>1519</v>
      </c>
      <c r="O86" s="9" t="s">
        <v>1508</v>
      </c>
      <c r="P86" s="9" t="s">
        <v>1500</v>
      </c>
      <c r="Q86" s="9" t="s">
        <v>1513</v>
      </c>
      <c r="R86" s="9" t="s">
        <v>1514</v>
      </c>
      <c r="S86" s="9" t="s">
        <v>1744</v>
      </c>
      <c r="T86"/>
    </row>
    <row r="87" spans="1:41" ht="19.899999999999999" customHeight="1" x14ac:dyDescent="0.35">
      <c r="B87" s="37" t="s">
        <v>2050</v>
      </c>
      <c r="C87" s="11">
        <f>COUNTIFS(Data!T:T,stats!M87,Data!J:J,stats!B87)</f>
        <v>7</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7</v>
      </c>
      <c r="M87" s="9" t="s">
        <v>1493</v>
      </c>
      <c r="N87" s="9" t="s">
        <v>1519</v>
      </c>
      <c r="O87" s="9" t="s">
        <v>1508</v>
      </c>
      <c r="P87" s="9" t="s">
        <v>1500</v>
      </c>
      <c r="Q87" s="9" t="s">
        <v>1513</v>
      </c>
      <c r="R87" s="9" t="s">
        <v>1514</v>
      </c>
      <c r="S87" s="9" t="s">
        <v>1744</v>
      </c>
      <c r="T87"/>
    </row>
    <row r="88" spans="1:41" ht="19.899999999999999" customHeight="1" thickBot="1" x14ac:dyDescent="0.4">
      <c r="B88" s="53" t="s">
        <v>35</v>
      </c>
      <c r="C88" s="34">
        <f>COUNTIFS(Data!T:T,stats!M88,Data!J:J,stats!B88)</f>
        <v>123</v>
      </c>
      <c r="D88" s="30">
        <f>COUNTIFS(Data!T:T,stats!N88,Data!J:J,stats!B88)</f>
        <v>10</v>
      </c>
      <c r="E88" s="30">
        <f>COUNTIFS(Data!T:T,stats!O88,Data!J:J,stats!B88)</f>
        <v>13</v>
      </c>
      <c r="F88" s="30">
        <f>COUNTIFS(Data!T:T,stats!P88,Data!J:J,stats!B88)</f>
        <v>8</v>
      </c>
      <c r="G88" s="30">
        <f>COUNTIFS(Data!T:T,stats!Q88,Data!J:J,stats!B88)</f>
        <v>4</v>
      </c>
      <c r="H88" s="30">
        <f>COUNTIFS(Data!T:T,stats!R88,Data!J:J,stats!B88)</f>
        <v>0</v>
      </c>
      <c r="I88" s="31">
        <f>COUNTIFS(Data!T:T,stats!S88,Data!J:J,stats!B88)</f>
        <v>1</v>
      </c>
      <c r="J88" s="42">
        <f t="shared" si="8"/>
        <v>159</v>
      </c>
      <c r="M88" s="9" t="s">
        <v>1493</v>
      </c>
      <c r="N88" s="9" t="s">
        <v>1519</v>
      </c>
      <c r="O88" s="9" t="s">
        <v>1508</v>
      </c>
      <c r="P88" s="9" t="s">
        <v>1500</v>
      </c>
      <c r="Q88" s="9" t="s">
        <v>1513</v>
      </c>
      <c r="R88" s="9" t="s">
        <v>1514</v>
      </c>
      <c r="S88" s="9" t="s">
        <v>1744</v>
      </c>
      <c r="T88"/>
    </row>
    <row r="89" spans="1:41" ht="19.899999999999999" customHeight="1" thickBot="1" x14ac:dyDescent="0.4">
      <c r="B89" s="44" t="s">
        <v>2238</v>
      </c>
      <c r="C89" s="32">
        <f t="shared" ref="C89:J89" si="9">SUM(C83:C88)</f>
        <v>298</v>
      </c>
      <c r="D89" s="32">
        <f t="shared" si="9"/>
        <v>25</v>
      </c>
      <c r="E89" s="32">
        <f t="shared" si="9"/>
        <v>23</v>
      </c>
      <c r="F89" s="32">
        <f t="shared" si="9"/>
        <v>29</v>
      </c>
      <c r="G89" s="32">
        <f t="shared" si="9"/>
        <v>16</v>
      </c>
      <c r="H89" s="32">
        <f t="shared" si="9"/>
        <v>0</v>
      </c>
      <c r="I89" s="36">
        <f t="shared" si="9"/>
        <v>1</v>
      </c>
      <c r="J89" s="2">
        <f t="shared" si="9"/>
        <v>392</v>
      </c>
      <c r="M89"/>
      <c r="N89"/>
      <c r="O89"/>
      <c r="P89"/>
      <c r="Q89"/>
      <c r="R89"/>
      <c r="S89"/>
      <c r="T89"/>
    </row>
    <row r="90" spans="1:41" ht="40" customHeight="1" thickBot="1" x14ac:dyDescent="0.4">
      <c r="B90" s="131" t="s">
        <v>2239</v>
      </c>
      <c r="C90" s="132"/>
      <c r="D90" s="132"/>
      <c r="E90" s="132"/>
      <c r="F90" s="132"/>
      <c r="G90" s="132"/>
      <c r="H90" s="132"/>
      <c r="I90" s="132"/>
      <c r="J90" s="133"/>
      <c r="M90"/>
      <c r="N90"/>
      <c r="O90"/>
      <c r="P90"/>
      <c r="Q90"/>
      <c r="R90"/>
      <c r="S90"/>
      <c r="T90"/>
    </row>
    <row r="91" spans="1:41" ht="19.899999999999999" customHeight="1" thickBot="1" x14ac:dyDescent="0.4">
      <c r="AO91" s="17">
        <v>9</v>
      </c>
    </row>
    <row r="92" spans="1:41" ht="19.899999999999999" customHeight="1" thickBot="1" x14ac:dyDescent="0.4">
      <c r="A92" s="17">
        <v>8</v>
      </c>
      <c r="B92" s="134" t="s">
        <v>2283</v>
      </c>
      <c r="C92" s="135"/>
      <c r="D92" s="135"/>
      <c r="E92" s="135"/>
      <c r="F92" s="135"/>
      <c r="G92" s="135"/>
      <c r="H92" s="135"/>
      <c r="I92" s="135"/>
      <c r="J92" s="136"/>
    </row>
    <row r="93" spans="1:41" ht="19.899999999999999" customHeight="1" thickBot="1" x14ac:dyDescent="0.4">
      <c r="A93" s="17" t="s">
        <v>15</v>
      </c>
      <c r="B93" s="137" t="s">
        <v>2254</v>
      </c>
      <c r="C93" s="138"/>
      <c r="D93" s="138"/>
      <c r="E93" s="138"/>
      <c r="F93" s="138"/>
      <c r="G93" s="138"/>
      <c r="H93" s="138"/>
      <c r="I93" s="138"/>
      <c r="J93" s="139"/>
    </row>
    <row r="94" spans="1:41" ht="19.899999999999999" customHeight="1" thickBot="1" x14ac:dyDescent="0.4">
      <c r="B94" s="50"/>
      <c r="C94" s="54" t="s">
        <v>1493</v>
      </c>
      <c r="D94" s="55" t="s">
        <v>1519</v>
      </c>
      <c r="E94" s="55" t="s">
        <v>1508</v>
      </c>
      <c r="F94" s="55" t="s">
        <v>1500</v>
      </c>
      <c r="G94" s="55" t="s">
        <v>1513</v>
      </c>
      <c r="H94" s="55" t="s">
        <v>1514</v>
      </c>
      <c r="I94" s="56" t="s">
        <v>1744</v>
      </c>
      <c r="J94" s="26" t="s">
        <v>2238</v>
      </c>
    </row>
    <row r="95" spans="1:41" ht="30" customHeight="1" x14ac:dyDescent="0.35">
      <c r="B95" s="38" t="s">
        <v>2049</v>
      </c>
      <c r="C95" s="23">
        <f>COUNTIFS(Data!T:T,stats!M95,Data!N:N,stats!B95)</f>
        <v>5</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5</v>
      </c>
      <c r="M95" s="9" t="s">
        <v>1493</v>
      </c>
      <c r="N95" s="9" t="s">
        <v>1519</v>
      </c>
      <c r="O95" s="9" t="s">
        <v>1508</v>
      </c>
      <c r="P95" s="9" t="s">
        <v>1500</v>
      </c>
      <c r="Q95" s="9" t="s">
        <v>1513</v>
      </c>
      <c r="R95" s="9" t="s">
        <v>1514</v>
      </c>
      <c r="S95" s="9" t="s">
        <v>1744</v>
      </c>
      <c r="T95"/>
    </row>
    <row r="96" spans="1:41" ht="30" customHeight="1" x14ac:dyDescent="0.35">
      <c r="B96" s="37" t="s">
        <v>556</v>
      </c>
      <c r="C96" s="11">
        <f>COUNTIFS(Data!T:T,stats!M96,Data!N:N,stats!B96)</f>
        <v>77</v>
      </c>
      <c r="D96" s="3">
        <f>COUNTIFS(Data!T:T,stats!N96,Data!N:N,stats!B96)</f>
        <v>4</v>
      </c>
      <c r="E96" s="3">
        <f>COUNTIFS(Data!T:T,stats!O96,Data!N:N,stats!B96)</f>
        <v>1</v>
      </c>
      <c r="F96" s="3">
        <f>COUNTIFS(Data!T:T,stats!P96,Data!N:N,stats!B96)</f>
        <v>12</v>
      </c>
      <c r="G96" s="3">
        <f>COUNTIFS(Data!T:T,stats!Q96,Data!N:N,stats!B96)</f>
        <v>8</v>
      </c>
      <c r="H96" s="3">
        <f>COUNTIFS(Data!T:T,stats!R96,Data!N:N,stats!B96)</f>
        <v>0</v>
      </c>
      <c r="I96" s="25">
        <f>COUNTIFS(Data!T:T,stats!S96,Data!N:N,stats!B96)</f>
        <v>1</v>
      </c>
      <c r="J96" s="27">
        <f t="shared" si="10"/>
        <v>103</v>
      </c>
      <c r="M96" s="9" t="s">
        <v>1493</v>
      </c>
      <c r="N96" s="9" t="s">
        <v>1519</v>
      </c>
      <c r="O96" s="9" t="s">
        <v>1508</v>
      </c>
      <c r="P96" s="9" t="s">
        <v>1500</v>
      </c>
      <c r="Q96" s="9" t="s">
        <v>1513</v>
      </c>
      <c r="R96" s="9" t="s">
        <v>1514</v>
      </c>
      <c r="S96" s="9" t="s">
        <v>1744</v>
      </c>
      <c r="T96"/>
    </row>
    <row r="97" spans="1:41" ht="30" customHeight="1" x14ac:dyDescent="0.35">
      <c r="B97" s="37" t="s">
        <v>2045</v>
      </c>
      <c r="C97" s="11">
        <f>COUNTIFS(Data!T:T,stats!M97,Data!N:N,stats!B97)</f>
        <v>4</v>
      </c>
      <c r="D97" s="3">
        <f>COUNTIFS(Data!T:T,stats!N97,Data!N:N,stats!B97)</f>
        <v>3</v>
      </c>
      <c r="E97" s="3">
        <f>COUNTIFS(Data!T:T,stats!O97,Data!N:N,stats!B97)</f>
        <v>6</v>
      </c>
      <c r="F97" s="3">
        <f>COUNTIFS(Data!T:T,stats!P97,Data!N:N,stats!B97)</f>
        <v>0</v>
      </c>
      <c r="G97" s="3">
        <f>COUNTIFS(Data!T:T,stats!Q97,Data!N:N,stats!B97)</f>
        <v>0</v>
      </c>
      <c r="H97" s="3">
        <f>COUNTIFS(Data!T:T,stats!R97,Data!N:N,stats!B97)</f>
        <v>0</v>
      </c>
      <c r="I97" s="25">
        <f>COUNTIFS(Data!T:T,stats!S97,Data!N:N,stats!B97)</f>
        <v>0</v>
      </c>
      <c r="J97" s="27">
        <f t="shared" si="10"/>
        <v>13</v>
      </c>
      <c r="M97" s="9" t="s">
        <v>1493</v>
      </c>
      <c r="N97" s="9" t="s">
        <v>1519</v>
      </c>
      <c r="O97" s="9" t="s">
        <v>1508</v>
      </c>
      <c r="P97" s="9" t="s">
        <v>1500</v>
      </c>
      <c r="Q97" s="9" t="s">
        <v>1513</v>
      </c>
      <c r="R97" s="9" t="s">
        <v>1514</v>
      </c>
      <c r="S97" s="9" t="s">
        <v>1744</v>
      </c>
      <c r="T97"/>
    </row>
    <row r="98" spans="1:41" ht="30" customHeight="1" x14ac:dyDescent="0.35">
      <c r="B98" s="37" t="s">
        <v>2052</v>
      </c>
      <c r="C98" s="11">
        <f>COUNTIFS(Data!T:T,stats!M98,Data!N:N,stats!B98)</f>
        <v>4</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4</v>
      </c>
      <c r="M98" s="9" t="s">
        <v>1493</v>
      </c>
      <c r="N98" s="9" t="s">
        <v>1519</v>
      </c>
      <c r="O98" s="9" t="s">
        <v>2245</v>
      </c>
      <c r="P98" s="9" t="s">
        <v>1500</v>
      </c>
      <c r="Q98" s="9" t="s">
        <v>1513</v>
      </c>
      <c r="R98" s="9" t="s">
        <v>1514</v>
      </c>
      <c r="S98" s="9" t="s">
        <v>1744</v>
      </c>
      <c r="T98"/>
    </row>
    <row r="99" spans="1:41" ht="30" customHeight="1" x14ac:dyDescent="0.35">
      <c r="B99" s="37" t="s">
        <v>611</v>
      </c>
      <c r="C99" s="11">
        <f>COUNTIFS(Data!T:T,stats!M99,Data!N:N,stats!B99)</f>
        <v>18</v>
      </c>
      <c r="D99" s="3">
        <f>COUNTIFS(Data!T:T,stats!N99,Data!N:N,stats!B99)</f>
        <v>1</v>
      </c>
      <c r="E99" s="3">
        <f>COUNTIFS(Data!T:T,stats!O99,Data!N:N,stats!B99)</f>
        <v>0</v>
      </c>
      <c r="F99" s="3">
        <f>COUNTIFS(Data!T:T,stats!P99,Data!N:N,stats!B99)</f>
        <v>0</v>
      </c>
      <c r="G99" s="3">
        <f>COUNTIFS(Data!T:T,stats!Q99,Data!N:N,stats!B99)</f>
        <v>0</v>
      </c>
      <c r="H99" s="3">
        <f>COUNTIFS(Data!T:T,stats!R99,Data!N:N,stats!B99)</f>
        <v>0</v>
      </c>
      <c r="I99" s="25">
        <f>COUNTIFS(Data!T:T,stats!S99,Data!N:N,stats!B99)</f>
        <v>0</v>
      </c>
      <c r="J99" s="27">
        <f t="shared" si="10"/>
        <v>19</v>
      </c>
      <c r="M99" s="9" t="s">
        <v>1493</v>
      </c>
      <c r="N99" s="9" t="s">
        <v>1519</v>
      </c>
      <c r="O99" s="9" t="s">
        <v>1508</v>
      </c>
      <c r="P99" s="9" t="s">
        <v>1500</v>
      </c>
      <c r="Q99" s="9" t="s">
        <v>1513</v>
      </c>
      <c r="R99" s="9" t="s">
        <v>1514</v>
      </c>
      <c r="S99" s="9" t="s">
        <v>1744</v>
      </c>
      <c r="T99"/>
    </row>
    <row r="100" spans="1:41" ht="30" customHeight="1" x14ac:dyDescent="0.35">
      <c r="B100" s="37" t="s">
        <v>2046</v>
      </c>
      <c r="C100" s="11">
        <f>COUNTIFS(Data!T:T,stats!M100,Data!N:N,stats!B100)</f>
        <v>32</v>
      </c>
      <c r="D100" s="3">
        <f>COUNTIFS(Data!T:T,stats!N100,Data!N:N,stats!B100)</f>
        <v>2</v>
      </c>
      <c r="E100" s="3">
        <f>COUNTIFS(Data!T:T,stats!O100,Data!N:N,stats!B100)</f>
        <v>1</v>
      </c>
      <c r="F100" s="3">
        <f>COUNTIFS(Data!T:T,stats!P100,Data!N:N,stats!B100)</f>
        <v>3</v>
      </c>
      <c r="G100" s="3">
        <f>COUNTIFS(Data!T:T,stats!Q100,Data!N:N,stats!B100)</f>
        <v>1</v>
      </c>
      <c r="H100" s="3">
        <f>COUNTIFS(Data!T:T,stats!R100,Data!N:N,stats!B100)</f>
        <v>0</v>
      </c>
      <c r="I100" s="25">
        <f>COUNTIFS(Data!T:T,stats!S100,Data!N:N,stats!B100)</f>
        <v>0</v>
      </c>
      <c r="J100" s="27">
        <f t="shared" si="10"/>
        <v>39</v>
      </c>
      <c r="M100" s="9" t="s">
        <v>1493</v>
      </c>
      <c r="N100" s="9" t="s">
        <v>1519</v>
      </c>
      <c r="O100" s="9" t="s">
        <v>1508</v>
      </c>
      <c r="P100" s="9" t="s">
        <v>1500</v>
      </c>
      <c r="Q100" s="9" t="s">
        <v>1513</v>
      </c>
      <c r="R100" s="9" t="s">
        <v>1514</v>
      </c>
      <c r="S100" s="9" t="s">
        <v>1744</v>
      </c>
      <c r="T100"/>
    </row>
    <row r="101" spans="1:41" ht="30" customHeight="1" x14ac:dyDescent="0.35">
      <c r="B101" s="37" t="s">
        <v>2048</v>
      </c>
      <c r="C101" s="11">
        <f>COUNTIFS(Data!T:T,stats!M101,Data!N:N,stats!B101)</f>
        <v>15</v>
      </c>
      <c r="D101" s="3">
        <f>COUNTIFS(Data!T:T,stats!N101,Data!N:N,stats!B101)</f>
        <v>0</v>
      </c>
      <c r="E101" s="3">
        <f>COUNTIFS(Data!T:T,stats!O101,Data!N:N,stats!B101)</f>
        <v>0</v>
      </c>
      <c r="F101" s="3">
        <f>COUNTIFS(Data!T:T,stats!P101,Data!N:N,stats!B101)</f>
        <v>1</v>
      </c>
      <c r="G101" s="3">
        <f>COUNTIFS(Data!T:T,stats!Q101,Data!N:N,stats!B101)</f>
        <v>1</v>
      </c>
      <c r="H101" s="3">
        <f>COUNTIFS(Data!T:T,stats!R101,Data!N:N,stats!B101)</f>
        <v>0</v>
      </c>
      <c r="I101" s="25">
        <f>COUNTIFS(Data!T:T,stats!S101,Data!N:N,stats!B101)</f>
        <v>0</v>
      </c>
      <c r="J101" s="27">
        <f t="shared" si="10"/>
        <v>17</v>
      </c>
      <c r="M101" s="9" t="s">
        <v>1493</v>
      </c>
      <c r="N101" s="9" t="s">
        <v>1519</v>
      </c>
      <c r="O101" s="9" t="s">
        <v>1508</v>
      </c>
      <c r="P101" s="9" t="s">
        <v>1500</v>
      </c>
      <c r="Q101" s="9" t="s">
        <v>1513</v>
      </c>
      <c r="R101" s="9" t="s">
        <v>1514</v>
      </c>
      <c r="S101" s="9" t="s">
        <v>1744</v>
      </c>
      <c r="T101"/>
    </row>
    <row r="102" spans="1:41" ht="30" customHeight="1" x14ac:dyDescent="0.35">
      <c r="B102" s="37" t="s">
        <v>2207</v>
      </c>
      <c r="C102" s="11">
        <f>COUNTIFS(Data!T:T,stats!M102,Data!N:N,stats!B102)</f>
        <v>25</v>
      </c>
      <c r="D102" s="3">
        <f>COUNTIFS(Data!T:T,stats!N102,Data!N:N,stats!B102)</f>
        <v>4</v>
      </c>
      <c r="E102" s="3">
        <f>COUNTIFS(Data!T:T,stats!O102,Data!N:N,stats!B102)</f>
        <v>1</v>
      </c>
      <c r="F102" s="3">
        <f>COUNTIFS(Data!T:T,stats!P102,Data!N:N,stats!B102)</f>
        <v>4</v>
      </c>
      <c r="G102" s="3">
        <f>COUNTIFS(Data!T:T,stats!Q102,Data!N:N,stats!B102)</f>
        <v>4</v>
      </c>
      <c r="H102" s="3">
        <f>COUNTIFS(Data!T:T,stats!R102,Data!N:N,stats!B102)</f>
        <v>0</v>
      </c>
      <c r="I102" s="25">
        <f>COUNTIFS(Data!T:T,stats!S102,Data!N:N,stats!B102)</f>
        <v>0</v>
      </c>
      <c r="J102" s="27">
        <f t="shared" si="10"/>
        <v>38</v>
      </c>
      <c r="M102" s="9" t="s">
        <v>1493</v>
      </c>
      <c r="N102" s="9" t="s">
        <v>1519</v>
      </c>
      <c r="O102" s="9" t="s">
        <v>1508</v>
      </c>
      <c r="P102" s="9" t="s">
        <v>1500</v>
      </c>
      <c r="Q102" s="9" t="s">
        <v>1513</v>
      </c>
      <c r="R102" s="9" t="s">
        <v>1514</v>
      </c>
      <c r="S102" s="9" t="s">
        <v>1744</v>
      </c>
      <c r="T102"/>
    </row>
    <row r="103" spans="1:41" ht="30" customHeight="1" x14ac:dyDescent="0.35">
      <c r="B103" s="37" t="s">
        <v>2047</v>
      </c>
      <c r="C103" s="11">
        <f>COUNTIFS(Data!T:T,stats!M103,Data!N:N,stats!B103)</f>
        <v>0</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0</v>
      </c>
      <c r="M103" s="9" t="s">
        <v>1493</v>
      </c>
      <c r="N103" s="9" t="s">
        <v>1519</v>
      </c>
      <c r="O103" s="9" t="s">
        <v>1508</v>
      </c>
      <c r="P103" s="9" t="s">
        <v>1500</v>
      </c>
      <c r="Q103" s="9" t="s">
        <v>1513</v>
      </c>
      <c r="R103" s="9" t="s">
        <v>1514</v>
      </c>
      <c r="S103" s="9" t="s">
        <v>1744</v>
      </c>
      <c r="T103"/>
    </row>
    <row r="104" spans="1:41" ht="30" customHeight="1" x14ac:dyDescent="0.35">
      <c r="B104" s="37" t="s">
        <v>553</v>
      </c>
      <c r="C104" s="11">
        <f>COUNTIFS(Data!T:T,stats!M104,Data!N:N,stats!B104)</f>
        <v>4</v>
      </c>
      <c r="D104" s="3">
        <f>COUNTIFS(Data!T:T,stats!N104,Data!N:N,stats!B104)</f>
        <v>0</v>
      </c>
      <c r="E104" s="3">
        <f>COUNTIFS(Data!T:T,stats!O104,Data!N:N,stats!B104)</f>
        <v>1</v>
      </c>
      <c r="F104" s="3">
        <f>COUNTIFS(Data!T:T,stats!P104,Data!N:N,stats!B104)</f>
        <v>0</v>
      </c>
      <c r="G104" s="3">
        <f>COUNTIFS(Data!T:T,stats!Q104,Data!N:N,stats!B104)</f>
        <v>0</v>
      </c>
      <c r="H104" s="3">
        <f>COUNTIFS(Data!T:T,stats!R104,Data!N:N,stats!B104)</f>
        <v>0</v>
      </c>
      <c r="I104" s="25">
        <f>COUNTIFS(Data!T:T,stats!S104,Data!N:N,stats!B104)</f>
        <v>0</v>
      </c>
      <c r="J104" s="27">
        <f t="shared" si="10"/>
        <v>5</v>
      </c>
      <c r="M104" s="9" t="s">
        <v>1493</v>
      </c>
      <c r="N104" s="9" t="s">
        <v>1519</v>
      </c>
      <c r="O104" s="9" t="s">
        <v>1508</v>
      </c>
      <c r="P104" s="9" t="s">
        <v>1500</v>
      </c>
      <c r="Q104" s="9" t="s">
        <v>1513</v>
      </c>
      <c r="R104" s="9" t="s">
        <v>1514</v>
      </c>
      <c r="S104" s="9" t="s">
        <v>1744</v>
      </c>
      <c r="T104"/>
    </row>
    <row r="105" spans="1:41" ht="30" customHeight="1" thickBot="1" x14ac:dyDescent="0.4">
      <c r="B105" s="37" t="s">
        <v>566</v>
      </c>
      <c r="C105" s="11">
        <f>COUNTIFS(Data!T:T,stats!M105,Data!N:N,stats!B105)</f>
        <v>5</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5</v>
      </c>
      <c r="M105" s="9" t="s">
        <v>1493</v>
      </c>
      <c r="N105" s="9" t="s">
        <v>1519</v>
      </c>
      <c r="O105" s="9" t="s">
        <v>1508</v>
      </c>
      <c r="P105" s="9" t="s">
        <v>1500</v>
      </c>
      <c r="Q105" s="9" t="s">
        <v>1513</v>
      </c>
      <c r="R105" s="9" t="s">
        <v>1514</v>
      </c>
      <c r="S105" s="9" t="s">
        <v>1744</v>
      </c>
      <c r="T105"/>
    </row>
    <row r="106" spans="1:41" ht="30" customHeight="1" thickBot="1" x14ac:dyDescent="0.4">
      <c r="B106" s="39" t="s">
        <v>35</v>
      </c>
      <c r="C106" s="34">
        <f>COUNTIFS(Data!T:T,stats!M106,Data!N:N,stats!B106)</f>
        <v>109</v>
      </c>
      <c r="D106" s="30">
        <f>COUNTIFS(Data!T:T,stats!N106,Data!N:N,stats!B106)</f>
        <v>11</v>
      </c>
      <c r="E106" s="30">
        <f>COUNTIFS(Data!T:T,stats!O106,Data!N:N,stats!B106)</f>
        <v>13</v>
      </c>
      <c r="F106" s="30">
        <f>COUNTIFS(Data!T:T,stats!P106,Data!N:N,stats!B106)</f>
        <v>9</v>
      </c>
      <c r="G106" s="30">
        <f>COUNTIFS(Data!T:T,stats!Q106,Data!N:N,stats!B106)</f>
        <v>2</v>
      </c>
      <c r="H106" s="30">
        <f>COUNTIFS(Data!T:T,stats!R106,Data!N:N,stats!B106)</f>
        <v>0</v>
      </c>
      <c r="I106" s="31">
        <f>COUNTIFS(Data!T:T,stats!S106,Data!N:N,stats!B106)</f>
        <v>0</v>
      </c>
      <c r="J106" s="42">
        <f t="shared" si="10"/>
        <v>144</v>
      </c>
      <c r="M106" s="9" t="s">
        <v>1493</v>
      </c>
      <c r="N106" s="9" t="s">
        <v>1519</v>
      </c>
      <c r="O106" s="9" t="s">
        <v>1508</v>
      </c>
      <c r="P106" s="9" t="s">
        <v>1500</v>
      </c>
      <c r="Q106" s="9" t="s">
        <v>1513</v>
      </c>
      <c r="R106" s="9" t="s">
        <v>1514</v>
      </c>
      <c r="S106" s="9" t="s">
        <v>1744</v>
      </c>
      <c r="T106"/>
      <c r="AO106" s="17">
        <v>10</v>
      </c>
    </row>
    <row r="107" spans="1:41" ht="30" customHeight="1" thickBot="1" x14ac:dyDescent="0.4">
      <c r="B107" s="26" t="s">
        <v>2238</v>
      </c>
      <c r="C107" s="35">
        <f t="shared" ref="C107:J107" si="11">SUM(C95:C106)</f>
        <v>298</v>
      </c>
      <c r="D107" s="32">
        <f t="shared" si="11"/>
        <v>25</v>
      </c>
      <c r="E107" s="32">
        <f t="shared" si="11"/>
        <v>23</v>
      </c>
      <c r="F107" s="32">
        <f t="shared" si="11"/>
        <v>29</v>
      </c>
      <c r="G107" s="32">
        <f t="shared" si="11"/>
        <v>16</v>
      </c>
      <c r="H107" s="32">
        <f t="shared" si="11"/>
        <v>0</v>
      </c>
      <c r="I107" s="36">
        <f t="shared" si="11"/>
        <v>1</v>
      </c>
      <c r="J107" s="2">
        <f t="shared" si="11"/>
        <v>392</v>
      </c>
      <c r="M107"/>
      <c r="N107"/>
      <c r="O107"/>
      <c r="P107"/>
      <c r="Q107"/>
      <c r="R107"/>
      <c r="S107"/>
      <c r="T107"/>
    </row>
    <row r="108" spans="1:41" ht="40.15" customHeight="1" thickBot="1" x14ac:dyDescent="0.4">
      <c r="B108" s="131" t="s">
        <v>2239</v>
      </c>
      <c r="C108" s="132"/>
      <c r="D108" s="132"/>
      <c r="E108" s="132"/>
      <c r="F108" s="132"/>
      <c r="G108" s="132"/>
      <c r="H108" s="132"/>
      <c r="I108" s="132"/>
      <c r="J108" s="133"/>
    </row>
    <row r="109" spans="1:41" ht="19.899999999999999" customHeight="1" thickBot="1" x14ac:dyDescent="0.4"/>
    <row r="110" spans="1:41" ht="19.899999999999999" customHeight="1" thickBot="1" x14ac:dyDescent="0.4">
      <c r="A110" s="17">
        <v>9</v>
      </c>
      <c r="B110" s="134" t="s">
        <v>2283</v>
      </c>
      <c r="C110" s="135"/>
      <c r="D110" s="135"/>
      <c r="E110" s="135"/>
      <c r="F110" s="135"/>
      <c r="G110" s="135"/>
      <c r="H110" s="135"/>
      <c r="I110" s="135"/>
      <c r="J110" s="135"/>
      <c r="K110" s="136"/>
      <c r="L110" s="8"/>
      <c r="M110" s="8"/>
      <c r="N110" s="8"/>
      <c r="O110" s="8"/>
      <c r="P110" s="8"/>
      <c r="Q110" s="8"/>
      <c r="R110" s="8"/>
      <c r="S110" s="8"/>
      <c r="T110" s="8"/>
      <c r="U110" s="8"/>
    </row>
    <row r="111" spans="1:41" ht="19.899999999999999" customHeight="1" thickBot="1" x14ac:dyDescent="0.4">
      <c r="A111" s="17" t="s">
        <v>5</v>
      </c>
      <c r="B111" s="137" t="s">
        <v>2255</v>
      </c>
      <c r="C111" s="138"/>
      <c r="D111" s="138"/>
      <c r="E111" s="138"/>
      <c r="F111" s="138"/>
      <c r="G111" s="138"/>
      <c r="H111" s="138"/>
      <c r="I111" s="138"/>
      <c r="J111" s="138"/>
      <c r="K111" s="139"/>
      <c r="L111" s="8"/>
      <c r="M111" s="8"/>
      <c r="N111" s="8"/>
      <c r="O111" s="8"/>
      <c r="P111" s="8"/>
      <c r="Q111" s="8"/>
      <c r="R111" s="8"/>
      <c r="S111" s="8"/>
      <c r="T111" s="8"/>
      <c r="U111" s="8"/>
    </row>
    <row r="112" spans="1:41" ht="40.15" customHeight="1" thickBot="1" x14ac:dyDescent="0.4">
      <c r="B112" s="50"/>
      <c r="C112" s="59" t="s">
        <v>2056</v>
      </c>
      <c r="D112" s="60" t="s">
        <v>2178</v>
      </c>
      <c r="E112" s="60" t="s">
        <v>2053</v>
      </c>
      <c r="F112" s="60" t="s">
        <v>2055</v>
      </c>
      <c r="G112" s="60" t="s">
        <v>2054</v>
      </c>
      <c r="H112" s="60" t="s">
        <v>2057</v>
      </c>
      <c r="I112" s="60" t="s">
        <v>2058</v>
      </c>
      <c r="J112" s="61" t="s">
        <v>35</v>
      </c>
      <c r="K112" s="26" t="s">
        <v>2238</v>
      </c>
      <c r="L112" s="8"/>
      <c r="M112" s="8"/>
      <c r="N112" s="8"/>
      <c r="O112" s="8"/>
      <c r="P112" s="8"/>
      <c r="Q112" s="8"/>
      <c r="R112" s="8"/>
      <c r="S112" s="8"/>
      <c r="T112" s="8"/>
      <c r="U112" s="8"/>
    </row>
    <row r="113" spans="2:41" ht="19.899999999999999" customHeight="1" x14ac:dyDescent="0.35">
      <c r="B113" s="57" t="s">
        <v>36</v>
      </c>
      <c r="C113" s="23">
        <f>COUNTIFS(Data!S:S,N113,Data!C:C,stats!B113)</f>
        <v>37</v>
      </c>
      <c r="D113" s="6">
        <f>COUNTIFS(Data!S:S,O113,Data!C:C,stats!B113)</f>
        <v>3</v>
      </c>
      <c r="E113" s="6">
        <f>COUNTIFS(Data!S:S,P113,Data!C:C,stats!B113)</f>
        <v>0</v>
      </c>
      <c r="F113" s="6">
        <f>COUNTIFS(Data!S:S,Q113,Data!C:C,stats!B113)</f>
        <v>6</v>
      </c>
      <c r="G113" s="6">
        <f>COUNTIFS(Data!S:S,R113,Data!C:C,stats!B113)</f>
        <v>0</v>
      </c>
      <c r="H113" s="6">
        <f>COUNTIFS(Data!S:S,S113,Data!C:C,stats!B113)</f>
        <v>0</v>
      </c>
      <c r="I113" s="6">
        <f>COUNTIFS(Data!S:S,T113,Data!C:C,stats!B113)</f>
        <v>1</v>
      </c>
      <c r="J113" s="24">
        <f>COUNTIFS(Data!S:S,U113,Data!C:C,stats!B113)</f>
        <v>149</v>
      </c>
      <c r="K113" s="27">
        <f>SUM(A113:J113)</f>
        <v>196</v>
      </c>
      <c r="L113" s="8"/>
      <c r="M113"/>
      <c r="N113" s="9" t="s">
        <v>2056</v>
      </c>
      <c r="O113" s="9" t="s">
        <v>2178</v>
      </c>
      <c r="P113" s="9" t="s">
        <v>2053</v>
      </c>
      <c r="Q113" s="9" t="s">
        <v>2055</v>
      </c>
      <c r="R113" s="9" t="s">
        <v>2054</v>
      </c>
      <c r="S113" s="9" t="s">
        <v>2057</v>
      </c>
      <c r="T113" s="9" t="s">
        <v>2058</v>
      </c>
      <c r="U113" s="9" t="s">
        <v>35</v>
      </c>
      <c r="V113"/>
    </row>
    <row r="114" spans="2:41" ht="19.899999999999999" customHeight="1" x14ac:dyDescent="0.35">
      <c r="B114" s="48" t="s">
        <v>39</v>
      </c>
      <c r="C114" s="23">
        <f>COUNTIFS(Data!S:S,N114,Data!C:C,stats!B114)</f>
        <v>3</v>
      </c>
      <c r="D114" s="6">
        <f>COUNTIFS(Data!S:S,O114,Data!C:C,stats!B114)</f>
        <v>0</v>
      </c>
      <c r="E114" s="6">
        <f>COUNTIFS(Data!S:S,P114,Data!C:C,stats!B114)</f>
        <v>0</v>
      </c>
      <c r="F114" s="6">
        <f>COUNTIFS(Data!S:S,Q114,Data!C:C,stats!B114)</f>
        <v>5</v>
      </c>
      <c r="G114" s="6">
        <f>COUNTIFS(Data!S:S,R114,Data!C:C,stats!B114)</f>
        <v>0</v>
      </c>
      <c r="H114" s="6">
        <f>COUNTIFS(Data!S:S,S114,Data!C:C,stats!B114)</f>
        <v>3</v>
      </c>
      <c r="I114" s="6">
        <f>COUNTIFS(Data!S:S,T114,Data!C:C,stats!B114)</f>
        <v>0</v>
      </c>
      <c r="J114" s="24">
        <f>COUNTIFS(Data!S:S,U114,Data!C:C,stats!B114)</f>
        <v>21</v>
      </c>
      <c r="K114" s="27">
        <f t="shared" ref="K114:K133" si="12">SUM(A114:J114)</f>
        <v>32</v>
      </c>
      <c r="L114" s="8"/>
      <c r="M114"/>
      <c r="N114" s="9" t="s">
        <v>2056</v>
      </c>
      <c r="O114" s="9" t="s">
        <v>2178</v>
      </c>
      <c r="P114" s="9" t="s">
        <v>2053</v>
      </c>
      <c r="Q114" s="9" t="s">
        <v>2055</v>
      </c>
      <c r="R114" s="9" t="s">
        <v>2054</v>
      </c>
      <c r="S114" s="9" t="s">
        <v>2057</v>
      </c>
      <c r="T114" s="9" t="s">
        <v>2058</v>
      </c>
      <c r="U114" s="9" t="s">
        <v>35</v>
      </c>
      <c r="V114"/>
    </row>
    <row r="115" spans="2:41" ht="19.899999999999999" customHeight="1" x14ac:dyDescent="0.35">
      <c r="B115" s="48" t="s">
        <v>40</v>
      </c>
      <c r="C115" s="23">
        <f>COUNTIFS(Data!S:S,N115,Data!C:C,stats!B115)</f>
        <v>8</v>
      </c>
      <c r="D115" s="6">
        <f>COUNTIFS(Data!S:S,O115,Data!C:C,stats!B115)</f>
        <v>2</v>
      </c>
      <c r="E115" s="6">
        <f>COUNTIFS(Data!S:S,P115,Data!C:C,stats!B115)</f>
        <v>0</v>
      </c>
      <c r="F115" s="6">
        <f>COUNTIFS(Data!S:S,Q115,Data!C:C,stats!B115)</f>
        <v>6</v>
      </c>
      <c r="G115" s="6">
        <f>COUNTIFS(Data!S:S,R115,Data!C:C,stats!B115)</f>
        <v>0</v>
      </c>
      <c r="H115" s="6">
        <f>COUNTIFS(Data!S:S,S115,Data!C:C,stats!B115)</f>
        <v>0</v>
      </c>
      <c r="I115" s="6">
        <f>COUNTIFS(Data!S:S,T115,Data!C:C,stats!B115)</f>
        <v>0</v>
      </c>
      <c r="J115" s="24">
        <f>COUNTIFS(Data!S:S,U115,Data!C:C,stats!B115)</f>
        <v>15</v>
      </c>
      <c r="K115" s="27">
        <f t="shared" si="12"/>
        <v>31</v>
      </c>
      <c r="L115" s="8"/>
      <c r="M115"/>
      <c r="N115" s="9" t="s">
        <v>2056</v>
      </c>
      <c r="O115" s="9" t="s">
        <v>2178</v>
      </c>
      <c r="P115" s="9" t="s">
        <v>2053</v>
      </c>
      <c r="Q115" s="9" t="s">
        <v>2055</v>
      </c>
      <c r="R115" s="9" t="s">
        <v>2054</v>
      </c>
      <c r="S115" s="9" t="s">
        <v>2057</v>
      </c>
      <c r="T115" s="9" t="s">
        <v>2058</v>
      </c>
      <c r="U115" s="9" t="s">
        <v>35</v>
      </c>
      <c r="V115"/>
    </row>
    <row r="116" spans="2:41" ht="19.899999999999999" customHeight="1" x14ac:dyDescent="0.35">
      <c r="B116" s="48" t="s">
        <v>50</v>
      </c>
      <c r="C116" s="23">
        <f>COUNTIFS(Data!S:S,N116,Data!C:C,stats!B116)</f>
        <v>0</v>
      </c>
      <c r="D116" s="6">
        <f>COUNTIFS(Data!S:S,O116,Data!C:C,stats!B116)</f>
        <v>0</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2</v>
      </c>
      <c r="K116" s="27">
        <f t="shared" si="12"/>
        <v>2</v>
      </c>
      <c r="L116" s="8"/>
      <c r="M116"/>
      <c r="N116" s="9" t="s">
        <v>2056</v>
      </c>
      <c r="O116" s="9" t="s">
        <v>2178</v>
      </c>
      <c r="P116" s="9" t="s">
        <v>2053</v>
      </c>
      <c r="Q116" s="9" t="s">
        <v>2055</v>
      </c>
      <c r="R116" s="9" t="s">
        <v>2054</v>
      </c>
      <c r="S116" s="9" t="s">
        <v>2057</v>
      </c>
      <c r="T116" s="9" t="s">
        <v>2058</v>
      </c>
      <c r="U116" s="9" t="s">
        <v>35</v>
      </c>
      <c r="V116"/>
    </row>
    <row r="117" spans="2:41" ht="19.899999999999999" customHeight="1" x14ac:dyDescent="0.35">
      <c r="B117" s="48" t="s">
        <v>37</v>
      </c>
      <c r="C117" s="23">
        <f>COUNTIFS(Data!S:S,N117,Data!C:C,stats!B117)</f>
        <v>2</v>
      </c>
      <c r="D117" s="6">
        <f>COUNTIFS(Data!S:S,O117,Data!C:C,stats!B117)</f>
        <v>16</v>
      </c>
      <c r="E117" s="6">
        <f>COUNTIFS(Data!S:S,P117,Data!C:C,stats!B117)</f>
        <v>0</v>
      </c>
      <c r="F117" s="6">
        <f>COUNTIFS(Data!S:S,Q117,Data!C:C,stats!B117)</f>
        <v>1</v>
      </c>
      <c r="G117" s="6">
        <f>COUNTIFS(Data!S:S,R117,Data!C:C,stats!B117)</f>
        <v>1</v>
      </c>
      <c r="H117" s="6">
        <f>COUNTIFS(Data!S:S,S117,Data!C:C,stats!B117)</f>
        <v>0</v>
      </c>
      <c r="I117" s="6">
        <f>COUNTIFS(Data!S:S,T117,Data!C:C,stats!B117)</f>
        <v>0</v>
      </c>
      <c r="J117" s="24">
        <f>COUNTIFS(Data!S:S,U117,Data!C:C,stats!B117)</f>
        <v>37</v>
      </c>
      <c r="K117" s="27">
        <f t="shared" si="12"/>
        <v>57</v>
      </c>
      <c r="L117" s="8"/>
      <c r="M117"/>
      <c r="N117" s="9" t="s">
        <v>2056</v>
      </c>
      <c r="O117" s="9" t="s">
        <v>2178</v>
      </c>
      <c r="P117" s="9" t="s">
        <v>2053</v>
      </c>
      <c r="Q117" s="9" t="s">
        <v>2055</v>
      </c>
      <c r="R117" s="9" t="s">
        <v>2054</v>
      </c>
      <c r="S117" s="9" t="s">
        <v>2057</v>
      </c>
      <c r="T117" s="9" t="s">
        <v>2058</v>
      </c>
      <c r="U117" s="9" t="s">
        <v>35</v>
      </c>
      <c r="V117"/>
    </row>
    <row r="118" spans="2:41" ht="19.899999999999999" customHeight="1" x14ac:dyDescent="0.35">
      <c r="B118" s="48" t="s">
        <v>41</v>
      </c>
      <c r="C118" s="23">
        <f>COUNTIFS(Data!S:S,N118,Data!C:C,stats!B118)</f>
        <v>0</v>
      </c>
      <c r="D118" s="6">
        <f>COUNTIFS(Data!S:S,O118,Data!C:C,stats!B118)</f>
        <v>1</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8</v>
      </c>
      <c r="K118" s="27">
        <f t="shared" si="12"/>
        <v>9</v>
      </c>
      <c r="L118" s="8"/>
      <c r="M118"/>
      <c r="N118" s="9" t="s">
        <v>2056</v>
      </c>
      <c r="O118" s="9" t="s">
        <v>2178</v>
      </c>
      <c r="P118" s="9" t="s">
        <v>2053</v>
      </c>
      <c r="Q118" s="9" t="s">
        <v>2055</v>
      </c>
      <c r="R118" s="9" t="s">
        <v>2054</v>
      </c>
      <c r="S118" s="9" t="s">
        <v>2057</v>
      </c>
      <c r="T118" s="9" t="s">
        <v>2058</v>
      </c>
      <c r="U118" s="9" t="s">
        <v>35</v>
      </c>
      <c r="V118"/>
    </row>
    <row r="119" spans="2:41" ht="19.899999999999999" customHeight="1" thickBot="1" x14ac:dyDescent="0.4">
      <c r="B119" s="48" t="s">
        <v>38</v>
      </c>
      <c r="C119" s="23">
        <f>COUNTIFS(Data!S:S,N119,Data!C:C,stats!B119)</f>
        <v>1</v>
      </c>
      <c r="D119" s="6">
        <f>COUNTIFS(Data!S:S,O119,Data!C:C,stats!B119)</f>
        <v>3</v>
      </c>
      <c r="E119" s="6">
        <f>COUNTIFS(Data!S:S,P119,Data!C:C,stats!B119)</f>
        <v>0</v>
      </c>
      <c r="F119" s="6">
        <f>COUNTIFS(Data!S:S,Q119,Data!C:C,stats!B119)</f>
        <v>1</v>
      </c>
      <c r="G119" s="6">
        <f>COUNTIFS(Data!S:S,R119,Data!C:C,stats!B119)</f>
        <v>0</v>
      </c>
      <c r="H119" s="6">
        <f>COUNTIFS(Data!S:S,S119,Data!C:C,stats!B119)</f>
        <v>0</v>
      </c>
      <c r="I119" s="6">
        <f>COUNTIFS(Data!S:S,T119,Data!C:C,stats!B119)</f>
        <v>0</v>
      </c>
      <c r="J119" s="24">
        <f>COUNTIFS(Data!S:S,U119,Data!C:C,stats!B119)</f>
        <v>4</v>
      </c>
      <c r="K119" s="27">
        <f t="shared" si="12"/>
        <v>9</v>
      </c>
      <c r="L119" s="8"/>
      <c r="M119"/>
      <c r="N119" s="9" t="s">
        <v>2056</v>
      </c>
      <c r="O119" s="9" t="s">
        <v>2178</v>
      </c>
      <c r="P119" s="9" t="s">
        <v>2053</v>
      </c>
      <c r="Q119" s="9" t="s">
        <v>2055</v>
      </c>
      <c r="R119" s="9" t="s">
        <v>2054</v>
      </c>
      <c r="S119" s="9" t="s">
        <v>2057</v>
      </c>
      <c r="T119" s="9" t="s">
        <v>2058</v>
      </c>
      <c r="U119" s="9" t="s">
        <v>35</v>
      </c>
      <c r="V119"/>
    </row>
    <row r="120" spans="2:41" ht="19.899999999999999" customHeight="1" thickBot="1" x14ac:dyDescent="0.4">
      <c r="B120" s="48" t="s">
        <v>45</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1</v>
      </c>
      <c r="K120" s="27">
        <f t="shared" si="12"/>
        <v>1</v>
      </c>
      <c r="L120" s="8"/>
      <c r="M120"/>
      <c r="N120" s="9" t="s">
        <v>2056</v>
      </c>
      <c r="O120" s="9" t="s">
        <v>2178</v>
      </c>
      <c r="P120" s="9" t="s">
        <v>2053</v>
      </c>
      <c r="Q120" s="9" t="s">
        <v>2055</v>
      </c>
      <c r="R120" s="9" t="s">
        <v>2054</v>
      </c>
      <c r="S120" s="9" t="s">
        <v>2057</v>
      </c>
      <c r="T120" s="9" t="s">
        <v>2058</v>
      </c>
      <c r="U120" s="9" t="s">
        <v>35</v>
      </c>
      <c r="V120"/>
      <c r="AO120" s="17">
        <v>15</v>
      </c>
    </row>
    <row r="121" spans="2:41" ht="19.899999999999999" customHeight="1" x14ac:dyDescent="0.35">
      <c r="B121" s="48" t="s">
        <v>44</v>
      </c>
      <c r="C121" s="23">
        <f>COUNTIFS(Data!S:S,N121,Data!C:C,stats!B121)</f>
        <v>0</v>
      </c>
      <c r="D121" s="6">
        <f>COUNTIFS(Data!S:S,O121,Data!C:C,stats!B121)</f>
        <v>2</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1</v>
      </c>
      <c r="K121" s="27">
        <f t="shared" si="12"/>
        <v>3</v>
      </c>
      <c r="L121" s="8"/>
      <c r="M121"/>
      <c r="N121" s="9" t="s">
        <v>2056</v>
      </c>
      <c r="O121" s="9" t="s">
        <v>2178</v>
      </c>
      <c r="P121" s="9" t="s">
        <v>2053</v>
      </c>
      <c r="Q121" s="9" t="s">
        <v>2055</v>
      </c>
      <c r="R121" s="9" t="s">
        <v>2054</v>
      </c>
      <c r="S121" s="9" t="s">
        <v>2057</v>
      </c>
      <c r="T121" s="9" t="s">
        <v>2058</v>
      </c>
      <c r="U121" s="9" t="s">
        <v>35</v>
      </c>
      <c r="V121"/>
    </row>
    <row r="122" spans="2:41" ht="19.899999999999999" customHeight="1" x14ac:dyDescent="0.35">
      <c r="B122" s="48" t="s">
        <v>42</v>
      </c>
      <c r="C122" s="23">
        <f>COUNTIFS(Data!S:S,N122,Data!C:C,stats!B122)</f>
        <v>1</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3</v>
      </c>
      <c r="K122" s="27">
        <f t="shared" si="12"/>
        <v>4</v>
      </c>
      <c r="L122" s="8"/>
      <c r="M122"/>
      <c r="N122" s="9" t="s">
        <v>2056</v>
      </c>
      <c r="O122" s="9" t="s">
        <v>2178</v>
      </c>
      <c r="P122" s="9" t="s">
        <v>2053</v>
      </c>
      <c r="Q122" s="9" t="s">
        <v>2055</v>
      </c>
      <c r="R122" s="9" t="s">
        <v>2054</v>
      </c>
      <c r="S122" s="9" t="s">
        <v>2057</v>
      </c>
      <c r="T122" s="9" t="s">
        <v>2058</v>
      </c>
      <c r="U122" s="9" t="s">
        <v>35</v>
      </c>
      <c r="V122"/>
    </row>
    <row r="123" spans="2:41" ht="19.899999999999999" customHeight="1" x14ac:dyDescent="0.35">
      <c r="B123" s="48" t="s">
        <v>48</v>
      </c>
      <c r="C123" s="23">
        <f>COUNTIFS(Data!S:S,N123,Data!C:C,stats!B123)</f>
        <v>0</v>
      </c>
      <c r="D123" s="6">
        <f>COUNTIFS(Data!S:S,O123,Data!C:C,stats!B123)</f>
        <v>2</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1</v>
      </c>
      <c r="K123" s="27">
        <f t="shared" si="12"/>
        <v>3</v>
      </c>
      <c r="L123" s="8"/>
      <c r="M123"/>
      <c r="N123" s="9" t="s">
        <v>2056</v>
      </c>
      <c r="O123" s="9" t="s">
        <v>2178</v>
      </c>
      <c r="P123" s="9" t="s">
        <v>2053</v>
      </c>
      <c r="Q123" s="9" t="s">
        <v>2055</v>
      </c>
      <c r="R123" s="9" t="s">
        <v>2054</v>
      </c>
      <c r="S123" s="9" t="s">
        <v>2057</v>
      </c>
      <c r="T123" s="9" t="s">
        <v>2058</v>
      </c>
      <c r="U123" s="9" t="s">
        <v>35</v>
      </c>
      <c r="V123"/>
    </row>
    <row r="124" spans="2:41" ht="19.899999999999999" customHeight="1" x14ac:dyDescent="0.35">
      <c r="B124" s="48" t="s">
        <v>49</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2056</v>
      </c>
      <c r="O124" s="9" t="s">
        <v>2178</v>
      </c>
      <c r="P124" s="9" t="s">
        <v>2053</v>
      </c>
      <c r="Q124" s="9" t="s">
        <v>2055</v>
      </c>
      <c r="R124" s="9" t="s">
        <v>2054</v>
      </c>
      <c r="S124" s="9" t="s">
        <v>2057</v>
      </c>
      <c r="T124" s="9" t="s">
        <v>2058</v>
      </c>
      <c r="U124" s="9" t="s">
        <v>35</v>
      </c>
      <c r="V124"/>
    </row>
    <row r="125" spans="2:41" ht="19.899999999999999" customHeight="1" x14ac:dyDescent="0.35">
      <c r="B125" s="48" t="s">
        <v>54</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2056</v>
      </c>
      <c r="O125" s="9" t="s">
        <v>2178</v>
      </c>
      <c r="P125" s="9" t="s">
        <v>2053</v>
      </c>
      <c r="Q125" s="9" t="s">
        <v>2055</v>
      </c>
      <c r="R125" s="9" t="s">
        <v>2054</v>
      </c>
      <c r="S125" s="9" t="s">
        <v>2057</v>
      </c>
      <c r="T125" s="9" t="s">
        <v>2058</v>
      </c>
      <c r="U125" s="9" t="s">
        <v>35</v>
      </c>
      <c r="V125"/>
    </row>
    <row r="126" spans="2:41" ht="19.899999999999999" customHeight="1" x14ac:dyDescent="0.35">
      <c r="B126" s="48" t="s">
        <v>47</v>
      </c>
      <c r="C126" s="23">
        <f>COUNTIFS(Data!S:S,N126,Data!C:C,stats!B126)</f>
        <v>2</v>
      </c>
      <c r="D126" s="6">
        <f>COUNTIFS(Data!S:S,O126,Data!C:C,stats!B126)</f>
        <v>0</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1</v>
      </c>
      <c r="K126" s="27">
        <f t="shared" si="12"/>
        <v>3</v>
      </c>
      <c r="L126" s="8"/>
      <c r="M126"/>
      <c r="N126" s="9" t="s">
        <v>2056</v>
      </c>
      <c r="O126" s="9" t="s">
        <v>2178</v>
      </c>
      <c r="P126" s="9" t="s">
        <v>2053</v>
      </c>
      <c r="Q126" s="9" t="s">
        <v>2055</v>
      </c>
      <c r="R126" s="9" t="s">
        <v>2054</v>
      </c>
      <c r="S126" s="9" t="s">
        <v>2057</v>
      </c>
      <c r="T126" s="9" t="s">
        <v>2058</v>
      </c>
      <c r="U126" s="9" t="s">
        <v>35</v>
      </c>
      <c r="V126"/>
    </row>
    <row r="127" spans="2:41" ht="19.899999999999999" customHeight="1" x14ac:dyDescent="0.35">
      <c r="B127" s="48" t="s">
        <v>43</v>
      </c>
      <c r="C127" s="23">
        <f>COUNTIFS(Data!S:S,N127,Data!C:C,stats!B127)</f>
        <v>0</v>
      </c>
      <c r="D127" s="6">
        <f>COUNTIFS(Data!S:S,O127,Data!C:C,stats!B127)</f>
        <v>0</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0</v>
      </c>
      <c r="L127" s="8"/>
      <c r="M127"/>
      <c r="N127" s="9" t="s">
        <v>2056</v>
      </c>
      <c r="O127" s="9" t="s">
        <v>2178</v>
      </c>
      <c r="P127" s="9" t="s">
        <v>2053</v>
      </c>
      <c r="Q127" s="9" t="s">
        <v>2055</v>
      </c>
      <c r="R127" s="9" t="s">
        <v>2054</v>
      </c>
      <c r="S127" s="9" t="s">
        <v>2057</v>
      </c>
      <c r="T127" s="9" t="s">
        <v>2058</v>
      </c>
      <c r="U127" s="9" t="s">
        <v>35</v>
      </c>
      <c r="V127"/>
    </row>
    <row r="128" spans="2:41" ht="19.899999999999999" customHeight="1" x14ac:dyDescent="0.35">
      <c r="B128" s="48" t="s">
        <v>46</v>
      </c>
      <c r="C128" s="23">
        <f>COUNTIFS(Data!S:S,N128,Data!C:C,stats!B128)</f>
        <v>2</v>
      </c>
      <c r="D128" s="6">
        <f>COUNTIFS(Data!S:S,O128,Data!C:C,stats!B128)</f>
        <v>0</v>
      </c>
      <c r="E128" s="6">
        <f>COUNTIFS(Data!S:S,P128,Data!C:C,stats!B128)</f>
        <v>0</v>
      </c>
      <c r="F128" s="6">
        <f>COUNTIFS(Data!S:S,Q128,Data!C:C,stats!B128)</f>
        <v>1</v>
      </c>
      <c r="G128" s="6">
        <f>COUNTIFS(Data!S:S,R128,Data!C:C,stats!B128)</f>
        <v>0</v>
      </c>
      <c r="H128" s="6">
        <f>COUNTIFS(Data!S:S,S128,Data!C:C,stats!B128)</f>
        <v>0</v>
      </c>
      <c r="I128" s="6">
        <f>COUNTIFS(Data!S:S,T128,Data!C:C,stats!B128)</f>
        <v>0</v>
      </c>
      <c r="J128" s="24">
        <f>COUNTIFS(Data!S:S,U128,Data!C:C,stats!B128)</f>
        <v>4</v>
      </c>
      <c r="K128" s="27">
        <f t="shared" si="12"/>
        <v>7</v>
      </c>
      <c r="L128" s="8"/>
      <c r="M128"/>
      <c r="N128" s="9" t="s">
        <v>2056</v>
      </c>
      <c r="O128" s="9" t="s">
        <v>2178</v>
      </c>
      <c r="P128" s="9" t="s">
        <v>2053</v>
      </c>
      <c r="Q128" s="9" t="s">
        <v>2055</v>
      </c>
      <c r="R128" s="9" t="s">
        <v>2054</v>
      </c>
      <c r="S128" s="9" t="s">
        <v>2057</v>
      </c>
      <c r="T128" s="9" t="s">
        <v>2058</v>
      </c>
      <c r="U128" s="9" t="s">
        <v>35</v>
      </c>
      <c r="V128"/>
    </row>
    <row r="129" spans="1:41" ht="19.899999999999999" customHeight="1" x14ac:dyDescent="0.35">
      <c r="B129" s="48" t="s">
        <v>52</v>
      </c>
      <c r="C129" s="23">
        <f>COUNTIFS(Data!S:S,N129,Data!C:C,stats!B129)</f>
        <v>0</v>
      </c>
      <c r="D129" s="6">
        <f>COUNTIFS(Data!S:S,O129,Data!C:C,stats!B129)</f>
        <v>1</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2</v>
      </c>
      <c r="K129" s="27">
        <f t="shared" si="12"/>
        <v>3</v>
      </c>
      <c r="L129" s="8"/>
      <c r="M129"/>
      <c r="N129" s="9" t="s">
        <v>2056</v>
      </c>
      <c r="O129" s="9" t="s">
        <v>2178</v>
      </c>
      <c r="P129" s="9" t="s">
        <v>2053</v>
      </c>
      <c r="Q129" s="9" t="s">
        <v>2055</v>
      </c>
      <c r="R129" s="9" t="s">
        <v>2054</v>
      </c>
      <c r="S129" s="9" t="s">
        <v>2057</v>
      </c>
      <c r="T129" s="9" t="s">
        <v>2058</v>
      </c>
      <c r="U129" s="9" t="s">
        <v>35</v>
      </c>
      <c r="V129"/>
    </row>
    <row r="130" spans="1:41" ht="19.899999999999999" customHeight="1" x14ac:dyDescent="0.35">
      <c r="B130" s="48" t="s">
        <v>55</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2056</v>
      </c>
      <c r="O130" s="9" t="s">
        <v>2178</v>
      </c>
      <c r="P130" s="9" t="s">
        <v>2053</v>
      </c>
      <c r="Q130" s="9" t="s">
        <v>2055</v>
      </c>
      <c r="R130" s="9" t="s">
        <v>2054</v>
      </c>
      <c r="S130" s="9" t="s">
        <v>2057</v>
      </c>
      <c r="T130" s="9" t="s">
        <v>2058</v>
      </c>
      <c r="U130" s="9" t="s">
        <v>35</v>
      </c>
      <c r="V130"/>
    </row>
    <row r="131" spans="1:41" ht="19.899999999999999" customHeight="1" x14ac:dyDescent="0.35">
      <c r="B131" s="48" t="s">
        <v>53</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2056</v>
      </c>
      <c r="O131" s="9" t="s">
        <v>2178</v>
      </c>
      <c r="P131" s="9" t="s">
        <v>2053</v>
      </c>
      <c r="Q131" s="9" t="s">
        <v>2055</v>
      </c>
      <c r="R131" s="9" t="s">
        <v>2054</v>
      </c>
      <c r="S131" s="9" t="s">
        <v>2057</v>
      </c>
      <c r="T131" s="9" t="s">
        <v>2058</v>
      </c>
      <c r="U131" s="9" t="s">
        <v>35</v>
      </c>
      <c r="V131"/>
    </row>
    <row r="132" spans="1:41" ht="19.899999999999999" customHeight="1" x14ac:dyDescent="0.35">
      <c r="B132" s="48" t="s">
        <v>51</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1</v>
      </c>
      <c r="K132" s="27">
        <f t="shared" si="12"/>
        <v>1</v>
      </c>
      <c r="L132" s="8"/>
      <c r="M132"/>
      <c r="N132" s="9" t="s">
        <v>2056</v>
      </c>
      <c r="O132" s="9" t="s">
        <v>2178</v>
      </c>
      <c r="P132" s="9" t="s">
        <v>2053</v>
      </c>
      <c r="Q132" s="9" t="s">
        <v>2055</v>
      </c>
      <c r="R132" s="9" t="s">
        <v>2054</v>
      </c>
      <c r="S132" s="9" t="s">
        <v>2057</v>
      </c>
      <c r="T132" s="9" t="s">
        <v>2058</v>
      </c>
      <c r="U132" s="9" t="s">
        <v>35</v>
      </c>
      <c r="V132"/>
    </row>
    <row r="133" spans="1:41" ht="19.899999999999999" customHeight="1" thickBot="1" x14ac:dyDescent="0.4">
      <c r="B133" s="49" t="s">
        <v>35</v>
      </c>
      <c r="C133" s="47">
        <f>COUNTIFS(Data!S:S,N133,Data!C:C,stats!B133)</f>
        <v>10</v>
      </c>
      <c r="D133" s="45">
        <f>COUNTIFS(Data!S:S,O133,Data!C:C,stats!B133)</f>
        <v>9</v>
      </c>
      <c r="E133" s="45">
        <f>COUNTIFS(Data!S:S,P133,Data!C:C,stats!B133)</f>
        <v>0</v>
      </c>
      <c r="F133" s="45">
        <f>COUNTIFS(Data!S:S,Q133,Data!C:C,stats!B133)</f>
        <v>3</v>
      </c>
      <c r="G133" s="45">
        <f>COUNTIFS(Data!S:S,R133,Data!C:C,stats!B133)</f>
        <v>1</v>
      </c>
      <c r="H133" s="45">
        <f>COUNTIFS(Data!S:S,S133,Data!C:C,stats!B133)</f>
        <v>0</v>
      </c>
      <c r="I133" s="45">
        <f>COUNTIFS(Data!S:S,T133,Data!C:C,stats!B133)</f>
        <v>0</v>
      </c>
      <c r="J133" s="46">
        <f>COUNTIFS(Data!S:S,U133,Data!C:C,stats!B133)</f>
        <v>8</v>
      </c>
      <c r="K133" s="42">
        <f t="shared" si="12"/>
        <v>31</v>
      </c>
      <c r="L133" s="8"/>
      <c r="M133"/>
      <c r="N133" s="9" t="s">
        <v>2056</v>
      </c>
      <c r="O133" s="9" t="s">
        <v>2178</v>
      </c>
      <c r="P133" s="9" t="s">
        <v>2053</v>
      </c>
      <c r="Q133" s="9" t="s">
        <v>2055</v>
      </c>
      <c r="R133" s="9" t="s">
        <v>2054</v>
      </c>
      <c r="S133" s="9" t="s">
        <v>2057</v>
      </c>
      <c r="T133" s="9" t="s">
        <v>2058</v>
      </c>
      <c r="U133" s="9" t="s">
        <v>35</v>
      </c>
      <c r="V133"/>
    </row>
    <row r="134" spans="1:41" ht="19.899999999999999" customHeight="1" thickBot="1" x14ac:dyDescent="0.4">
      <c r="B134" s="26" t="s">
        <v>2238</v>
      </c>
      <c r="C134" s="35">
        <f t="shared" ref="C134:K134" si="13">SUM(C113:C133)</f>
        <v>66</v>
      </c>
      <c r="D134" s="32">
        <f t="shared" si="13"/>
        <v>39</v>
      </c>
      <c r="E134" s="32">
        <f t="shared" si="13"/>
        <v>0</v>
      </c>
      <c r="F134" s="32">
        <f t="shared" si="13"/>
        <v>23</v>
      </c>
      <c r="G134" s="32">
        <f t="shared" si="13"/>
        <v>2</v>
      </c>
      <c r="H134" s="32">
        <f t="shared" si="13"/>
        <v>3</v>
      </c>
      <c r="I134" s="32">
        <f t="shared" si="13"/>
        <v>1</v>
      </c>
      <c r="J134" s="36">
        <f t="shared" si="13"/>
        <v>258</v>
      </c>
      <c r="K134" s="2">
        <f t="shared" si="13"/>
        <v>392</v>
      </c>
      <c r="L134" s="8"/>
      <c r="M134"/>
      <c r="N134"/>
      <c r="O134"/>
      <c r="P134"/>
      <c r="Q134"/>
      <c r="R134"/>
      <c r="S134"/>
      <c r="T134"/>
      <c r="U134"/>
      <c r="V134"/>
    </row>
    <row r="135" spans="1:41" ht="40.15" customHeight="1" thickBot="1" x14ac:dyDescent="0.4">
      <c r="B135" s="149" t="s">
        <v>2239</v>
      </c>
      <c r="C135" s="150"/>
      <c r="D135" s="150"/>
      <c r="E135" s="150"/>
      <c r="F135" s="150"/>
      <c r="G135" s="150"/>
      <c r="H135" s="150"/>
      <c r="I135" s="150"/>
      <c r="J135" s="150"/>
      <c r="K135" s="151"/>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4" t="s">
        <v>2283</v>
      </c>
      <c r="C137" s="135"/>
      <c r="D137" s="135"/>
      <c r="E137" s="135"/>
      <c r="F137" s="135"/>
      <c r="G137" s="136"/>
      <c r="H137" s="8"/>
      <c r="I137" s="8"/>
      <c r="J137" s="8"/>
      <c r="K137" s="8"/>
      <c r="L137" s="8"/>
      <c r="M137"/>
      <c r="N137" s="8"/>
      <c r="O137" s="8"/>
      <c r="P137" s="8"/>
      <c r="Q137" s="8"/>
      <c r="R137" s="8"/>
      <c r="S137" s="8"/>
      <c r="T137" s="8"/>
      <c r="U137" s="8"/>
    </row>
    <row r="138" spans="1:41" ht="19.899999999999999" customHeight="1" thickBot="1" x14ac:dyDescent="0.4">
      <c r="A138" s="17" t="s">
        <v>5</v>
      </c>
      <c r="B138" s="137" t="s">
        <v>2256</v>
      </c>
      <c r="C138" s="138"/>
      <c r="D138" s="138"/>
      <c r="E138" s="138"/>
      <c r="F138" s="138"/>
      <c r="G138" s="139"/>
      <c r="H138" s="8"/>
      <c r="I138" s="8"/>
      <c r="J138" s="8"/>
      <c r="K138" s="8"/>
      <c r="L138" s="8"/>
      <c r="M138"/>
      <c r="N138" s="8"/>
      <c r="O138" s="8"/>
      <c r="P138" s="8"/>
      <c r="Q138" s="8"/>
      <c r="R138" s="8"/>
      <c r="S138" s="8"/>
      <c r="T138" s="8"/>
      <c r="U138" s="8"/>
      <c r="AO138" s="17">
        <v>16</v>
      </c>
    </row>
    <row r="139" spans="1:41" ht="40.15" customHeight="1" thickBot="1" x14ac:dyDescent="0.4">
      <c r="B139" s="50"/>
      <c r="C139" s="59" t="s">
        <v>2059</v>
      </c>
      <c r="D139" s="60" t="s">
        <v>1475</v>
      </c>
      <c r="E139" s="60" t="s">
        <v>2150</v>
      </c>
      <c r="F139" s="61" t="s">
        <v>35</v>
      </c>
      <c r="G139" s="26" t="s">
        <v>2238</v>
      </c>
      <c r="H139" s="8"/>
      <c r="I139"/>
      <c r="J139"/>
      <c r="K139"/>
      <c r="L139"/>
      <c r="M139"/>
      <c r="N139"/>
      <c r="O139" s="8"/>
      <c r="P139" s="8"/>
      <c r="Q139" s="8"/>
      <c r="R139" s="8"/>
      <c r="S139" s="8"/>
      <c r="T139" s="8"/>
      <c r="U139" s="8"/>
    </row>
    <row r="140" spans="1:41" ht="19.899999999999999" customHeight="1" x14ac:dyDescent="0.35">
      <c r="B140" s="71" t="s">
        <v>36</v>
      </c>
      <c r="C140" s="23">
        <f>COUNTIFS(Data!Y:Y,J140,Data!C:C,stats!B140)</f>
        <v>1</v>
      </c>
      <c r="D140" s="6">
        <f>COUNTIFS(Data!Y:Y,K140,Data!C:C,stats!B140)</f>
        <v>87</v>
      </c>
      <c r="E140" s="6">
        <f>COUNTIFS(Data!Y:Y,L140,Data!C:C,stats!B140)</f>
        <v>86</v>
      </c>
      <c r="F140" s="24">
        <f>COUNTIFS(Data!Y:Y,M140,Data!C:C,stats!B140)</f>
        <v>22</v>
      </c>
      <c r="G140" s="27">
        <f>SUM(C140:F140)</f>
        <v>196</v>
      </c>
      <c r="H140" s="8"/>
      <c r="I140"/>
      <c r="J140" s="9" t="s">
        <v>2059</v>
      </c>
      <c r="K140" s="9" t="s">
        <v>1475</v>
      </c>
      <c r="L140" s="9" t="s">
        <v>2150</v>
      </c>
      <c r="M140" s="9" t="s">
        <v>35</v>
      </c>
      <c r="N140"/>
      <c r="O140" s="8"/>
      <c r="P140" s="8"/>
      <c r="Q140" s="8"/>
      <c r="R140" s="8"/>
      <c r="S140" s="8"/>
      <c r="T140" s="8"/>
      <c r="U140" s="8"/>
    </row>
    <row r="141" spans="1:41" ht="19.899999999999999" customHeight="1" x14ac:dyDescent="0.35">
      <c r="B141" s="69" t="s">
        <v>39</v>
      </c>
      <c r="C141" s="23">
        <f>COUNTIFS(Data!Y:Y,J141,Data!C:C,stats!B141)</f>
        <v>0</v>
      </c>
      <c r="D141" s="6">
        <f>COUNTIFS(Data!Y:Y,K141,Data!C:C,stats!B141)</f>
        <v>8</v>
      </c>
      <c r="E141" s="6">
        <f>COUNTIFS(Data!Y:Y,L141,Data!C:C,stats!B141)</f>
        <v>23</v>
      </c>
      <c r="F141" s="24">
        <f>COUNTIFS(Data!Y:Y,M141,Data!C:C,stats!B141)</f>
        <v>1</v>
      </c>
      <c r="G141" s="27">
        <f t="shared" ref="G141:G160" si="14">SUM(C141:F141)</f>
        <v>32</v>
      </c>
      <c r="H141" s="8"/>
      <c r="I141"/>
      <c r="J141" s="9" t="s">
        <v>2059</v>
      </c>
      <c r="K141" s="9" t="s">
        <v>1475</v>
      </c>
      <c r="L141" s="9" t="s">
        <v>2150</v>
      </c>
      <c r="M141" s="9" t="s">
        <v>35</v>
      </c>
      <c r="N141"/>
      <c r="O141" s="8"/>
      <c r="P141" s="8"/>
      <c r="Q141" s="8"/>
      <c r="R141" s="8"/>
      <c r="S141" s="8"/>
      <c r="T141" s="8"/>
      <c r="U141" s="8"/>
    </row>
    <row r="142" spans="1:41" ht="19.899999999999999" customHeight="1" x14ac:dyDescent="0.35">
      <c r="B142" s="69" t="s">
        <v>40</v>
      </c>
      <c r="C142" s="23">
        <f>COUNTIFS(Data!Y:Y,J142,Data!C:C,stats!B142)</f>
        <v>0</v>
      </c>
      <c r="D142" s="6">
        <f>COUNTIFS(Data!Y:Y,K142,Data!C:C,stats!B142)</f>
        <v>9</v>
      </c>
      <c r="E142" s="6">
        <f>COUNTIFS(Data!Y:Y,L142,Data!C:C,stats!B142)</f>
        <v>22</v>
      </c>
      <c r="F142" s="24">
        <f>COUNTIFS(Data!Y:Y,M142,Data!C:C,stats!B142)</f>
        <v>0</v>
      </c>
      <c r="G142" s="27">
        <f t="shared" si="14"/>
        <v>31</v>
      </c>
      <c r="H142" s="8"/>
      <c r="I142"/>
      <c r="J142" s="9" t="s">
        <v>2059</v>
      </c>
      <c r="K142" s="9" t="s">
        <v>1475</v>
      </c>
      <c r="L142" s="9" t="s">
        <v>2150</v>
      </c>
      <c r="M142" s="9" t="s">
        <v>35</v>
      </c>
      <c r="N142"/>
      <c r="O142" s="8"/>
      <c r="P142" s="8"/>
      <c r="Q142" s="8"/>
      <c r="R142" s="8"/>
      <c r="S142" s="8"/>
      <c r="T142" s="8"/>
      <c r="U142" s="8"/>
    </row>
    <row r="143" spans="1:41" ht="19.899999999999999" customHeight="1" x14ac:dyDescent="0.35">
      <c r="B143" s="69" t="s">
        <v>50</v>
      </c>
      <c r="C143" s="23">
        <f>COUNTIFS(Data!Y:Y,J143,Data!C:C,stats!B143)</f>
        <v>0</v>
      </c>
      <c r="D143" s="6">
        <f>COUNTIFS(Data!Y:Y,K143,Data!C:C,stats!B143)</f>
        <v>0</v>
      </c>
      <c r="E143" s="6">
        <f>COUNTIFS(Data!Y:Y,L143,Data!C:C,stats!B143)</f>
        <v>2</v>
      </c>
      <c r="F143" s="24">
        <f>COUNTIFS(Data!Y:Y,M143,Data!C:C,stats!B143)</f>
        <v>0</v>
      </c>
      <c r="G143" s="27">
        <f t="shared" si="14"/>
        <v>2</v>
      </c>
      <c r="H143" s="8"/>
      <c r="I143"/>
      <c r="J143" s="9" t="s">
        <v>2059</v>
      </c>
      <c r="K143" s="9" t="s">
        <v>1475</v>
      </c>
      <c r="L143" s="9" t="s">
        <v>2150</v>
      </c>
      <c r="M143" s="9" t="s">
        <v>35</v>
      </c>
      <c r="N143"/>
      <c r="O143" s="8"/>
      <c r="P143" s="8"/>
      <c r="Q143" s="8"/>
      <c r="R143" s="8"/>
      <c r="S143" s="8"/>
      <c r="T143" s="8"/>
      <c r="U143" s="8"/>
    </row>
    <row r="144" spans="1:41" ht="19.899999999999999" customHeight="1" x14ac:dyDescent="0.35">
      <c r="B144" s="69" t="s">
        <v>37</v>
      </c>
      <c r="C144" s="23">
        <f>COUNTIFS(Data!Y:Y,J144,Data!C:C,stats!B144)</f>
        <v>2</v>
      </c>
      <c r="D144" s="6">
        <f>COUNTIFS(Data!Y:Y,K144,Data!C:C,stats!B144)</f>
        <v>34</v>
      </c>
      <c r="E144" s="6">
        <f>COUNTIFS(Data!Y:Y,L144,Data!C:C,stats!B144)</f>
        <v>20</v>
      </c>
      <c r="F144" s="24">
        <f>COUNTIFS(Data!Y:Y,M144,Data!C:C,stats!B144)</f>
        <v>1</v>
      </c>
      <c r="G144" s="27">
        <f t="shared" si="14"/>
        <v>57</v>
      </c>
      <c r="H144" s="8"/>
      <c r="I144"/>
      <c r="J144" s="9" t="s">
        <v>2059</v>
      </c>
      <c r="K144" s="9" t="s">
        <v>1475</v>
      </c>
      <c r="L144" s="9" t="s">
        <v>2150</v>
      </c>
      <c r="M144" s="9" t="s">
        <v>35</v>
      </c>
      <c r="N144"/>
      <c r="O144" s="8"/>
      <c r="P144" s="8"/>
      <c r="Q144" s="8"/>
      <c r="R144" s="8"/>
      <c r="S144" s="8"/>
      <c r="T144" s="8"/>
      <c r="U144" s="8"/>
    </row>
    <row r="145" spans="2:41" ht="19.899999999999999" customHeight="1" x14ac:dyDescent="0.35">
      <c r="B145" s="69" t="s">
        <v>41</v>
      </c>
      <c r="C145" s="23">
        <f>COUNTIFS(Data!Y:Y,J145,Data!C:C,stats!B145)</f>
        <v>0</v>
      </c>
      <c r="D145" s="6">
        <f>COUNTIFS(Data!Y:Y,K145,Data!C:C,stats!B145)</f>
        <v>5</v>
      </c>
      <c r="E145" s="6">
        <f>COUNTIFS(Data!Y:Y,L145,Data!C:C,stats!B145)</f>
        <v>3</v>
      </c>
      <c r="F145" s="24">
        <f>COUNTIFS(Data!Y:Y,M145,Data!C:C,stats!B145)</f>
        <v>1</v>
      </c>
      <c r="G145" s="27">
        <f t="shared" si="14"/>
        <v>9</v>
      </c>
      <c r="H145" s="8"/>
      <c r="I145"/>
      <c r="J145" s="9" t="s">
        <v>2059</v>
      </c>
      <c r="K145" s="9" t="s">
        <v>1475</v>
      </c>
      <c r="L145" s="9" t="s">
        <v>2150</v>
      </c>
      <c r="M145" s="9" t="s">
        <v>35</v>
      </c>
      <c r="N145"/>
      <c r="O145" s="8"/>
      <c r="P145" s="8"/>
      <c r="Q145" s="8"/>
      <c r="R145" s="8"/>
      <c r="S145" s="8"/>
      <c r="T145" s="8"/>
      <c r="U145" s="8"/>
    </row>
    <row r="146" spans="2:41" ht="19.899999999999999" customHeight="1" x14ac:dyDescent="0.35">
      <c r="B146" s="69" t="s">
        <v>38</v>
      </c>
      <c r="C146" s="23">
        <f>COUNTIFS(Data!Y:Y,J146,Data!C:C,stats!B146)</f>
        <v>0</v>
      </c>
      <c r="D146" s="6">
        <f>COUNTIFS(Data!Y:Y,K146,Data!C:C,stats!B146)</f>
        <v>1</v>
      </c>
      <c r="E146" s="6">
        <f>COUNTIFS(Data!Y:Y,L146,Data!C:C,stats!B146)</f>
        <v>8</v>
      </c>
      <c r="F146" s="24">
        <f>COUNTIFS(Data!Y:Y,M146,Data!C:C,stats!B146)</f>
        <v>0</v>
      </c>
      <c r="G146" s="27">
        <f t="shared" si="14"/>
        <v>9</v>
      </c>
      <c r="H146" s="8"/>
      <c r="I146"/>
      <c r="J146" s="9" t="s">
        <v>2059</v>
      </c>
      <c r="K146" s="9" t="s">
        <v>1475</v>
      </c>
      <c r="L146" s="9" t="s">
        <v>2150</v>
      </c>
      <c r="M146" s="9" t="s">
        <v>35</v>
      </c>
      <c r="N146"/>
      <c r="O146" s="8"/>
      <c r="P146" s="8"/>
      <c r="Q146" s="8"/>
      <c r="R146" s="8"/>
      <c r="S146" s="8"/>
      <c r="T146" s="8"/>
      <c r="U146" s="8"/>
    </row>
    <row r="147" spans="2:41" ht="19.899999999999999" customHeight="1" x14ac:dyDescent="0.35">
      <c r="B147" s="69" t="s">
        <v>45</v>
      </c>
      <c r="C147" s="23">
        <f>COUNTIFS(Data!Y:Y,J147,Data!C:C,stats!B147)</f>
        <v>0</v>
      </c>
      <c r="D147" s="6">
        <f>COUNTIFS(Data!Y:Y,K147,Data!C:C,stats!B147)</f>
        <v>1</v>
      </c>
      <c r="E147" s="6">
        <f>COUNTIFS(Data!Y:Y,L147,Data!C:C,stats!B147)</f>
        <v>0</v>
      </c>
      <c r="F147" s="24">
        <f>COUNTIFS(Data!Y:Y,M147,Data!C:C,stats!B147)</f>
        <v>0</v>
      </c>
      <c r="G147" s="27">
        <f t="shared" si="14"/>
        <v>1</v>
      </c>
      <c r="H147" s="8"/>
      <c r="I147"/>
      <c r="J147" s="9" t="s">
        <v>2059</v>
      </c>
      <c r="K147" s="9" t="s">
        <v>1475</v>
      </c>
      <c r="L147" s="9" t="s">
        <v>2150</v>
      </c>
      <c r="M147" s="9" t="s">
        <v>35</v>
      </c>
      <c r="N147"/>
      <c r="O147" s="8"/>
      <c r="P147" s="8"/>
      <c r="Q147" s="8"/>
      <c r="R147" s="8"/>
      <c r="S147" s="8"/>
      <c r="T147" s="8"/>
      <c r="U147" s="8"/>
    </row>
    <row r="148" spans="2:41" ht="19.899999999999999" customHeight="1" x14ac:dyDescent="0.35">
      <c r="B148" s="69" t="s">
        <v>44</v>
      </c>
      <c r="C148" s="23">
        <f>COUNTIFS(Data!Y:Y,J148,Data!C:C,stats!B148)</f>
        <v>0</v>
      </c>
      <c r="D148" s="6">
        <f>COUNTIFS(Data!Y:Y,K148,Data!C:C,stats!B148)</f>
        <v>1</v>
      </c>
      <c r="E148" s="6">
        <f>COUNTIFS(Data!Y:Y,L148,Data!C:C,stats!B148)</f>
        <v>2</v>
      </c>
      <c r="F148" s="24">
        <f>COUNTIFS(Data!Y:Y,M148,Data!C:C,stats!B148)</f>
        <v>0</v>
      </c>
      <c r="G148" s="27">
        <f t="shared" si="14"/>
        <v>3</v>
      </c>
      <c r="H148" s="8"/>
      <c r="I148"/>
      <c r="J148" s="9" t="s">
        <v>2059</v>
      </c>
      <c r="K148" s="9" t="s">
        <v>1475</v>
      </c>
      <c r="L148" s="9" t="s">
        <v>2150</v>
      </c>
      <c r="M148" s="9" t="s">
        <v>35</v>
      </c>
      <c r="N148"/>
      <c r="O148" s="8"/>
      <c r="P148" s="8"/>
      <c r="Q148" s="8"/>
      <c r="R148" s="8"/>
      <c r="S148" s="8"/>
      <c r="T148" s="8"/>
      <c r="U148" s="8"/>
    </row>
    <row r="149" spans="2:41" ht="19.899999999999999" customHeight="1" x14ac:dyDescent="0.35">
      <c r="B149" s="69" t="s">
        <v>42</v>
      </c>
      <c r="C149" s="23">
        <f>COUNTIFS(Data!Y:Y,J149,Data!C:C,stats!B149)</f>
        <v>1</v>
      </c>
      <c r="D149" s="6">
        <f>COUNTIFS(Data!Y:Y,K149,Data!C:C,stats!B149)</f>
        <v>0</v>
      </c>
      <c r="E149" s="6">
        <f>COUNTIFS(Data!Y:Y,L149,Data!C:C,stats!B149)</f>
        <v>1</v>
      </c>
      <c r="F149" s="24">
        <f>COUNTIFS(Data!Y:Y,M149,Data!C:C,stats!B149)</f>
        <v>2</v>
      </c>
      <c r="G149" s="27">
        <f t="shared" si="14"/>
        <v>4</v>
      </c>
      <c r="H149" s="8"/>
      <c r="I149"/>
      <c r="J149" s="9" t="s">
        <v>2059</v>
      </c>
      <c r="K149" s="9" t="s">
        <v>1475</v>
      </c>
      <c r="L149" s="9" t="s">
        <v>2150</v>
      </c>
      <c r="M149" s="9" t="s">
        <v>35</v>
      </c>
      <c r="N149"/>
      <c r="O149" s="8"/>
      <c r="P149" s="8"/>
      <c r="Q149" s="8"/>
      <c r="R149" s="8"/>
      <c r="S149" s="8"/>
      <c r="T149" s="8"/>
      <c r="U149" s="8"/>
    </row>
    <row r="150" spans="2:41" ht="19.899999999999999" customHeight="1" x14ac:dyDescent="0.35">
      <c r="B150" s="69" t="s">
        <v>48</v>
      </c>
      <c r="C150" s="23">
        <f>COUNTIFS(Data!Y:Y,J150,Data!C:C,stats!B150)</f>
        <v>0</v>
      </c>
      <c r="D150" s="6">
        <f>COUNTIFS(Data!Y:Y,K150,Data!C:C,stats!B150)</f>
        <v>1</v>
      </c>
      <c r="E150" s="6">
        <f>COUNTIFS(Data!Y:Y,L150,Data!C:C,stats!B150)</f>
        <v>2</v>
      </c>
      <c r="F150" s="24">
        <f>COUNTIFS(Data!Y:Y,M150,Data!C:C,stats!B150)</f>
        <v>0</v>
      </c>
      <c r="G150" s="27">
        <f t="shared" si="14"/>
        <v>3</v>
      </c>
      <c r="H150" s="8"/>
      <c r="I150"/>
      <c r="J150" s="9" t="s">
        <v>2059</v>
      </c>
      <c r="K150" s="9" t="s">
        <v>1475</v>
      </c>
      <c r="L150" s="9" t="s">
        <v>2150</v>
      </c>
      <c r="M150" s="9" t="s">
        <v>35</v>
      </c>
      <c r="N150"/>
      <c r="O150" s="8"/>
      <c r="P150" s="8"/>
      <c r="Q150" s="8"/>
      <c r="R150" s="8"/>
      <c r="S150" s="8"/>
      <c r="T150" s="8"/>
      <c r="U150" s="8"/>
    </row>
    <row r="151" spans="2:41" ht="19.899999999999999" customHeight="1" x14ac:dyDescent="0.35">
      <c r="B151" s="69" t="s">
        <v>49</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2059</v>
      </c>
      <c r="K151" s="9" t="s">
        <v>1475</v>
      </c>
      <c r="L151" s="9" t="s">
        <v>2150</v>
      </c>
      <c r="M151" s="9" t="s">
        <v>35</v>
      </c>
      <c r="N151"/>
      <c r="O151" s="8"/>
      <c r="P151" s="8"/>
      <c r="Q151" s="8"/>
      <c r="R151" s="8"/>
      <c r="S151" s="8"/>
      <c r="T151" s="8"/>
      <c r="U151" s="8"/>
    </row>
    <row r="152" spans="2:41" ht="19.899999999999999" customHeight="1" x14ac:dyDescent="0.35">
      <c r="B152" s="69" t="s">
        <v>54</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2059</v>
      </c>
      <c r="K152" s="9" t="s">
        <v>1475</v>
      </c>
      <c r="L152" s="9" t="s">
        <v>2150</v>
      </c>
      <c r="M152" s="9" t="s">
        <v>35</v>
      </c>
      <c r="N152"/>
      <c r="O152" s="8"/>
      <c r="P152" s="8"/>
      <c r="Q152" s="8"/>
      <c r="R152" s="8"/>
      <c r="S152" s="8"/>
      <c r="T152" s="8"/>
      <c r="U152" s="8"/>
    </row>
    <row r="153" spans="2:41" ht="19.899999999999999" customHeight="1" x14ac:dyDescent="0.35">
      <c r="B153" s="69" t="s">
        <v>47</v>
      </c>
      <c r="C153" s="23">
        <f>COUNTIFS(Data!Y:Y,J153,Data!C:C,stats!B153)</f>
        <v>0</v>
      </c>
      <c r="D153" s="6">
        <f>COUNTIFS(Data!Y:Y,K153,Data!C:C,stats!B153)</f>
        <v>3</v>
      </c>
      <c r="E153" s="6">
        <f>COUNTIFS(Data!Y:Y,L153,Data!C:C,stats!B153)</f>
        <v>0</v>
      </c>
      <c r="F153" s="24">
        <f>COUNTIFS(Data!Y:Y,M153,Data!C:C,stats!B153)</f>
        <v>0</v>
      </c>
      <c r="G153" s="27">
        <f t="shared" si="14"/>
        <v>3</v>
      </c>
      <c r="H153" s="8"/>
      <c r="I153"/>
      <c r="J153" s="9" t="s">
        <v>2059</v>
      </c>
      <c r="K153" s="9" t="s">
        <v>1475</v>
      </c>
      <c r="L153" s="9" t="s">
        <v>2150</v>
      </c>
      <c r="M153" s="9" t="s">
        <v>35</v>
      </c>
      <c r="N153"/>
      <c r="O153" s="8"/>
      <c r="P153" s="8"/>
      <c r="Q153" s="8"/>
      <c r="R153" s="8"/>
      <c r="S153" s="8"/>
      <c r="T153" s="8"/>
      <c r="U153" s="8"/>
    </row>
    <row r="154" spans="2:41" ht="19.899999999999999" customHeight="1" x14ac:dyDescent="0.35">
      <c r="B154" s="69" t="s">
        <v>43</v>
      </c>
      <c r="C154" s="23">
        <f>COUNTIFS(Data!Y:Y,J154,Data!C:C,stats!B154)</f>
        <v>0</v>
      </c>
      <c r="D154" s="6">
        <f>COUNTIFS(Data!Y:Y,K154,Data!C:C,stats!B154)</f>
        <v>0</v>
      </c>
      <c r="E154" s="6">
        <f>COUNTIFS(Data!Y:Y,L154,Data!C:C,stats!B154)</f>
        <v>0</v>
      </c>
      <c r="F154" s="24">
        <f>COUNTIFS(Data!Y:Y,M154,Data!C:C,stats!B154)</f>
        <v>0</v>
      </c>
      <c r="G154" s="27">
        <f t="shared" si="14"/>
        <v>0</v>
      </c>
      <c r="H154" s="8"/>
      <c r="I154"/>
      <c r="J154" s="9" t="s">
        <v>2059</v>
      </c>
      <c r="K154" s="9" t="s">
        <v>1475</v>
      </c>
      <c r="L154" s="9" t="s">
        <v>2150</v>
      </c>
      <c r="M154" s="9" t="s">
        <v>35</v>
      </c>
      <c r="N154"/>
      <c r="O154" s="8"/>
      <c r="P154" s="8"/>
      <c r="Q154" s="8"/>
      <c r="R154" s="8"/>
      <c r="S154" s="8"/>
      <c r="T154" s="8"/>
      <c r="U154" s="8"/>
    </row>
    <row r="155" spans="2:41" ht="19.899999999999999" customHeight="1" x14ac:dyDescent="0.35">
      <c r="B155" s="69" t="s">
        <v>46</v>
      </c>
      <c r="C155" s="23">
        <f>COUNTIFS(Data!Y:Y,J155,Data!C:C,stats!B155)</f>
        <v>0</v>
      </c>
      <c r="D155" s="6">
        <f>COUNTIFS(Data!Y:Y,K155,Data!C:C,stats!B155)</f>
        <v>0</v>
      </c>
      <c r="E155" s="6">
        <f>COUNTIFS(Data!Y:Y,L155,Data!C:C,stats!B155)</f>
        <v>7</v>
      </c>
      <c r="F155" s="24">
        <f>COUNTIFS(Data!Y:Y,M155,Data!C:C,stats!B155)</f>
        <v>0</v>
      </c>
      <c r="G155" s="27">
        <f t="shared" si="14"/>
        <v>7</v>
      </c>
      <c r="H155" s="8"/>
      <c r="I155"/>
      <c r="J155" s="9" t="s">
        <v>2059</v>
      </c>
      <c r="K155" s="9" t="s">
        <v>1475</v>
      </c>
      <c r="L155" s="9" t="s">
        <v>2150</v>
      </c>
      <c r="M155" s="9" t="s">
        <v>35</v>
      </c>
      <c r="N155"/>
      <c r="O155" s="8"/>
      <c r="P155" s="8"/>
      <c r="Q155" s="8"/>
      <c r="R155" s="8"/>
      <c r="S155" s="8"/>
      <c r="T155" s="8"/>
      <c r="U155" s="8"/>
    </row>
    <row r="156" spans="2:41" ht="19.899999999999999" customHeight="1" x14ac:dyDescent="0.35">
      <c r="B156" s="69" t="s">
        <v>52</v>
      </c>
      <c r="C156" s="23">
        <f>COUNTIFS(Data!Y:Y,J156,Data!C:C,stats!B156)</f>
        <v>0</v>
      </c>
      <c r="D156" s="6">
        <f>COUNTIFS(Data!Y:Y,K156,Data!C:C,stats!B156)</f>
        <v>0</v>
      </c>
      <c r="E156" s="6">
        <f>COUNTIFS(Data!Y:Y,L156,Data!C:C,stats!B156)</f>
        <v>3</v>
      </c>
      <c r="F156" s="24">
        <f>COUNTIFS(Data!Y:Y,M156,Data!C:C,stats!B156)</f>
        <v>0</v>
      </c>
      <c r="G156" s="27">
        <f t="shared" si="14"/>
        <v>3</v>
      </c>
      <c r="H156" s="8"/>
      <c r="I156"/>
      <c r="J156" s="9" t="s">
        <v>2059</v>
      </c>
      <c r="K156" s="9" t="s">
        <v>1475</v>
      </c>
      <c r="L156" s="9" t="s">
        <v>2150</v>
      </c>
      <c r="M156" s="9" t="s">
        <v>35</v>
      </c>
      <c r="N156"/>
      <c r="O156" s="8"/>
      <c r="P156" s="8"/>
      <c r="Q156" s="8"/>
      <c r="R156" s="8"/>
      <c r="S156" s="8"/>
      <c r="T156" s="8"/>
      <c r="U156" s="8"/>
    </row>
    <row r="157" spans="2:41" ht="19.899999999999999" customHeight="1" x14ac:dyDescent="0.35">
      <c r="B157" s="69" t="s">
        <v>55</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2059</v>
      </c>
      <c r="K157" s="9" t="s">
        <v>1475</v>
      </c>
      <c r="L157" s="9" t="s">
        <v>2150</v>
      </c>
      <c r="M157" s="9" t="s">
        <v>35</v>
      </c>
      <c r="N157"/>
      <c r="O157" s="8"/>
      <c r="P157" s="8"/>
      <c r="Q157" s="8"/>
      <c r="R157" s="8"/>
      <c r="S157" s="8"/>
      <c r="T157" s="8"/>
      <c r="U157" s="8"/>
    </row>
    <row r="158" spans="2:41" ht="19.899999999999999" customHeight="1" x14ac:dyDescent="0.35">
      <c r="B158" s="69" t="s">
        <v>53</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2059</v>
      </c>
      <c r="K158" s="9" t="s">
        <v>1475</v>
      </c>
      <c r="L158" s="9" t="s">
        <v>2150</v>
      </c>
      <c r="M158" s="9" t="s">
        <v>35</v>
      </c>
      <c r="N158"/>
      <c r="O158" s="8"/>
      <c r="P158" s="8"/>
      <c r="Q158" s="8"/>
      <c r="R158" s="8"/>
      <c r="S158" s="8"/>
      <c r="T158" s="8"/>
      <c r="U158" s="8"/>
    </row>
    <row r="159" spans="2:41" ht="19.899999999999999" customHeight="1" thickBot="1" x14ac:dyDescent="0.4">
      <c r="B159" s="69" t="s">
        <v>51</v>
      </c>
      <c r="C159" s="23">
        <f>COUNTIFS(Data!Y:Y,J159,Data!C:C,stats!B159)</f>
        <v>0</v>
      </c>
      <c r="D159" s="6">
        <f>COUNTIFS(Data!Y:Y,K159,Data!C:C,stats!B159)</f>
        <v>1</v>
      </c>
      <c r="E159" s="6">
        <f>COUNTIFS(Data!Y:Y,L159,Data!C:C,stats!B159)</f>
        <v>0</v>
      </c>
      <c r="F159" s="24">
        <f>COUNTIFS(Data!Y:Y,M159,Data!C:C,stats!B159)</f>
        <v>0</v>
      </c>
      <c r="G159" s="27">
        <f t="shared" si="14"/>
        <v>1</v>
      </c>
      <c r="H159" s="8"/>
      <c r="I159"/>
      <c r="J159" s="9" t="s">
        <v>2059</v>
      </c>
      <c r="K159" s="9" t="s">
        <v>1475</v>
      </c>
      <c r="L159" s="9" t="s">
        <v>2150</v>
      </c>
      <c r="M159" s="9" t="s">
        <v>35</v>
      </c>
      <c r="N159"/>
      <c r="O159" s="8"/>
      <c r="P159" s="8"/>
      <c r="Q159" s="8"/>
      <c r="R159" s="8"/>
      <c r="S159" s="8"/>
      <c r="T159" s="8"/>
      <c r="U159" s="8"/>
    </row>
    <row r="160" spans="2:41" ht="19.899999999999999" customHeight="1" thickBot="1" x14ac:dyDescent="0.4">
      <c r="B160" s="70" t="s">
        <v>35</v>
      </c>
      <c r="C160" s="47">
        <f>COUNTIFS(Data!Y:Y,J160,Data!C:C,stats!B160)</f>
        <v>0</v>
      </c>
      <c r="D160" s="45">
        <f>COUNTIFS(Data!Y:Y,K160,Data!C:C,stats!B160)</f>
        <v>0</v>
      </c>
      <c r="E160" s="45">
        <f>COUNTIFS(Data!Y:Y,L160,Data!C:C,stats!B160)</f>
        <v>2</v>
      </c>
      <c r="F160" s="46">
        <f>COUNTIFS(Data!Y:Y,M160,Data!C:C,stats!B160)</f>
        <v>29</v>
      </c>
      <c r="G160" s="42">
        <f t="shared" si="14"/>
        <v>31</v>
      </c>
      <c r="H160" s="8"/>
      <c r="I160"/>
      <c r="J160" s="9" t="s">
        <v>2059</v>
      </c>
      <c r="K160" s="9" t="s">
        <v>1475</v>
      </c>
      <c r="L160" s="9" t="s">
        <v>2150</v>
      </c>
      <c r="M160" s="9" t="s">
        <v>35</v>
      </c>
      <c r="N160"/>
      <c r="O160" s="8"/>
      <c r="P160" s="8"/>
      <c r="Q160" s="8"/>
      <c r="R160" s="8"/>
      <c r="S160" s="8"/>
      <c r="T160" s="8"/>
      <c r="U160" s="8"/>
      <c r="AO160" s="17">
        <v>17</v>
      </c>
    </row>
    <row r="161" spans="1:21" ht="19.899999999999999" customHeight="1" thickBot="1" x14ac:dyDescent="0.4">
      <c r="B161" s="26" t="s">
        <v>2238</v>
      </c>
      <c r="C161" s="35">
        <f>SUM(C140:C160)</f>
        <v>4</v>
      </c>
      <c r="D161" s="32">
        <f>SUM(D140:D160)</f>
        <v>151</v>
      </c>
      <c r="E161" s="32">
        <f>SUM(E140:E160)</f>
        <v>181</v>
      </c>
      <c r="F161" s="33">
        <f>SUM(F140:F160)</f>
        <v>56</v>
      </c>
      <c r="G161" s="2">
        <f>SUM(G140:G160)</f>
        <v>392</v>
      </c>
      <c r="H161" s="8"/>
      <c r="I161"/>
      <c r="J161" s="9"/>
      <c r="K161" s="9"/>
      <c r="L161" s="9"/>
      <c r="M161" s="9"/>
      <c r="N161"/>
      <c r="O161" s="8"/>
      <c r="P161" s="8"/>
      <c r="Q161" s="8"/>
      <c r="R161" s="8"/>
      <c r="S161" s="8"/>
      <c r="T161" s="8"/>
      <c r="U161" s="8"/>
    </row>
    <row r="162" spans="1:21" ht="40.15" customHeight="1" thickBot="1" x14ac:dyDescent="0.4">
      <c r="B162" s="149" t="s">
        <v>2239</v>
      </c>
      <c r="C162" s="150"/>
      <c r="D162" s="150"/>
      <c r="E162" s="150"/>
      <c r="F162" s="150"/>
      <c r="G162" s="151"/>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4" t="s">
        <v>2283</v>
      </c>
      <c r="C164" s="135"/>
      <c r="D164" s="135"/>
      <c r="E164" s="136"/>
      <c r="F164"/>
      <c r="G164"/>
    </row>
    <row r="165" spans="1:21" ht="19.5" customHeight="1" thickBot="1" x14ac:dyDescent="0.4">
      <c r="A165" s="17" t="s">
        <v>5</v>
      </c>
      <c r="B165" s="137" t="s">
        <v>2257</v>
      </c>
      <c r="C165" s="138"/>
      <c r="D165" s="138"/>
      <c r="E165" s="139"/>
      <c r="F165"/>
      <c r="G165"/>
    </row>
    <row r="166" spans="1:21" ht="19.899999999999999" customHeight="1" thickBot="1" x14ac:dyDescent="0.4">
      <c r="B166" s="50"/>
      <c r="C166" s="59" t="s">
        <v>548</v>
      </c>
      <c r="D166" s="61" t="s">
        <v>561</v>
      </c>
      <c r="E166" s="26" t="s">
        <v>2238</v>
      </c>
      <c r="F166"/>
      <c r="G166"/>
      <c r="H166"/>
      <c r="I166"/>
      <c r="J166"/>
    </row>
    <row r="167" spans="1:21" ht="19.899999999999999" customHeight="1" x14ac:dyDescent="0.35">
      <c r="B167" s="71" t="s">
        <v>36</v>
      </c>
      <c r="C167" s="23">
        <f>COUNTIFS(Data!K:K,H167,Data!C:C,stats!B167)</f>
        <v>176</v>
      </c>
      <c r="D167" s="24">
        <f>COUNTIFS(Data!K:K,I167,Data!C:C,stats!B167)</f>
        <v>20</v>
      </c>
      <c r="E167" s="27">
        <f t="shared" ref="E167:E185" si="15">SUM(C167:D167)</f>
        <v>196</v>
      </c>
      <c r="F167"/>
      <c r="G167"/>
      <c r="H167" s="9" t="s">
        <v>548</v>
      </c>
      <c r="I167" s="9" t="s">
        <v>561</v>
      </c>
      <c r="J167"/>
    </row>
    <row r="168" spans="1:21" ht="19.899999999999999" customHeight="1" x14ac:dyDescent="0.35">
      <c r="B168" s="69" t="s">
        <v>39</v>
      </c>
      <c r="C168" s="23">
        <f>COUNTIFS(Data!K:K,H168,Data!C:C,stats!B168)</f>
        <v>32</v>
      </c>
      <c r="D168" s="24">
        <f>COUNTIFS(Data!K:K,I168,Data!C:C,stats!B168)</f>
        <v>0</v>
      </c>
      <c r="E168" s="27">
        <f t="shared" si="15"/>
        <v>32</v>
      </c>
      <c r="F168"/>
      <c r="G168"/>
      <c r="H168" s="9" t="s">
        <v>548</v>
      </c>
      <c r="I168" s="9" t="s">
        <v>561</v>
      </c>
      <c r="J168"/>
    </row>
    <row r="169" spans="1:21" ht="19.899999999999999" customHeight="1" x14ac:dyDescent="0.35">
      <c r="B169" s="69" t="s">
        <v>40</v>
      </c>
      <c r="C169" s="23">
        <f>COUNTIFS(Data!K:K,H169,Data!C:C,stats!B169)</f>
        <v>25</v>
      </c>
      <c r="D169" s="24">
        <f>COUNTIFS(Data!K:K,I169,Data!C:C,stats!B169)</f>
        <v>6</v>
      </c>
      <c r="E169" s="27">
        <f t="shared" si="15"/>
        <v>31</v>
      </c>
      <c r="F169"/>
      <c r="G169"/>
      <c r="H169" s="9" t="s">
        <v>548</v>
      </c>
      <c r="I169" s="9" t="s">
        <v>561</v>
      </c>
      <c r="J169"/>
    </row>
    <row r="170" spans="1:21" ht="19.899999999999999" customHeight="1" x14ac:dyDescent="0.35">
      <c r="B170" s="69" t="s">
        <v>50</v>
      </c>
      <c r="C170" s="23">
        <f>COUNTIFS(Data!K:K,H170,Data!C:C,stats!B170)</f>
        <v>2</v>
      </c>
      <c r="D170" s="24">
        <f>COUNTIFS(Data!K:K,I170,Data!C:C,stats!B170)</f>
        <v>0</v>
      </c>
      <c r="E170" s="27">
        <f t="shared" si="15"/>
        <v>2</v>
      </c>
      <c r="F170"/>
      <c r="G170"/>
      <c r="H170" s="9" t="s">
        <v>548</v>
      </c>
      <c r="I170" s="9" t="s">
        <v>561</v>
      </c>
      <c r="J170"/>
    </row>
    <row r="171" spans="1:21" ht="19.899999999999999" customHeight="1" x14ac:dyDescent="0.35">
      <c r="B171" s="69" t="s">
        <v>37</v>
      </c>
      <c r="C171" s="23">
        <f>COUNTIFS(Data!K:K,H171,Data!C:C,stats!B171)</f>
        <v>53</v>
      </c>
      <c r="D171" s="24">
        <f>COUNTIFS(Data!K:K,I171,Data!C:C,stats!B171)</f>
        <v>4</v>
      </c>
      <c r="E171" s="27">
        <f t="shared" si="15"/>
        <v>57</v>
      </c>
      <c r="F171"/>
      <c r="G171"/>
      <c r="H171" s="9" t="s">
        <v>548</v>
      </c>
      <c r="I171" s="9" t="s">
        <v>561</v>
      </c>
      <c r="J171"/>
    </row>
    <row r="172" spans="1:21" ht="19.899999999999999" customHeight="1" x14ac:dyDescent="0.35">
      <c r="B172" s="69" t="s">
        <v>41</v>
      </c>
      <c r="C172" s="23">
        <f>COUNTIFS(Data!K:K,H172,Data!C:C,stats!B172)</f>
        <v>9</v>
      </c>
      <c r="D172" s="24">
        <f>COUNTIFS(Data!K:K,I172,Data!C:C,stats!B172)</f>
        <v>0</v>
      </c>
      <c r="E172" s="27">
        <f t="shared" si="15"/>
        <v>9</v>
      </c>
      <c r="F172"/>
      <c r="G172"/>
      <c r="H172" s="9" t="s">
        <v>548</v>
      </c>
      <c r="I172" s="9" t="s">
        <v>561</v>
      </c>
      <c r="J172"/>
    </row>
    <row r="173" spans="1:21" ht="19.899999999999999" customHeight="1" x14ac:dyDescent="0.35">
      <c r="B173" s="69" t="s">
        <v>38</v>
      </c>
      <c r="C173" s="23">
        <f>COUNTIFS(Data!K:K,H173,Data!C:C,stats!B173)</f>
        <v>9</v>
      </c>
      <c r="D173" s="24">
        <f>COUNTIFS(Data!K:K,I173,Data!C:C,stats!B173)</f>
        <v>0</v>
      </c>
      <c r="E173" s="27">
        <f t="shared" si="15"/>
        <v>9</v>
      </c>
      <c r="F173"/>
      <c r="G173"/>
      <c r="H173" s="9" t="s">
        <v>548</v>
      </c>
      <c r="I173" s="9" t="s">
        <v>561</v>
      </c>
      <c r="J173"/>
    </row>
    <row r="174" spans="1:21" ht="19.899999999999999" customHeight="1" x14ac:dyDescent="0.35">
      <c r="B174" s="69" t="s">
        <v>45</v>
      </c>
      <c r="C174" s="23">
        <f>COUNTIFS(Data!K:K,H174,Data!C:C,stats!B174)</f>
        <v>1</v>
      </c>
      <c r="D174" s="24">
        <f>COUNTIFS(Data!K:K,I174,Data!C:C,stats!B174)</f>
        <v>0</v>
      </c>
      <c r="E174" s="27">
        <f t="shared" si="15"/>
        <v>1</v>
      </c>
      <c r="F174"/>
      <c r="G174"/>
      <c r="H174" s="9" t="s">
        <v>548</v>
      </c>
      <c r="I174" s="9" t="s">
        <v>561</v>
      </c>
      <c r="J174"/>
    </row>
    <row r="175" spans="1:21" ht="19.899999999999999" customHeight="1" x14ac:dyDescent="0.35">
      <c r="B175" s="69" t="s">
        <v>44</v>
      </c>
      <c r="C175" s="23">
        <f>COUNTIFS(Data!K:K,H175,Data!C:C,stats!B175)</f>
        <v>3</v>
      </c>
      <c r="D175" s="24">
        <f>COUNTIFS(Data!K:K,I175,Data!C:C,stats!B175)</f>
        <v>0</v>
      </c>
      <c r="E175" s="27">
        <f t="shared" si="15"/>
        <v>3</v>
      </c>
      <c r="F175"/>
      <c r="G175"/>
      <c r="H175" s="9" t="s">
        <v>548</v>
      </c>
      <c r="I175" s="9" t="s">
        <v>561</v>
      </c>
      <c r="J175"/>
    </row>
    <row r="176" spans="1:21" ht="19.899999999999999" customHeight="1" x14ac:dyDescent="0.35">
      <c r="B176" s="69" t="s">
        <v>42</v>
      </c>
      <c r="C176" s="23">
        <f>COUNTIFS(Data!K:K,H176,Data!C:C,stats!B176)</f>
        <v>4</v>
      </c>
      <c r="D176" s="24">
        <f>COUNTIFS(Data!K:K,I176,Data!C:C,stats!B176)</f>
        <v>0</v>
      </c>
      <c r="E176" s="27">
        <f t="shared" si="15"/>
        <v>4</v>
      </c>
      <c r="F176"/>
      <c r="G176"/>
      <c r="H176" s="9" t="s">
        <v>548</v>
      </c>
      <c r="I176" s="9" t="s">
        <v>561</v>
      </c>
      <c r="J176"/>
    </row>
    <row r="177" spans="1:41" ht="19.899999999999999" customHeight="1" thickBot="1" x14ac:dyDescent="0.4">
      <c r="B177" s="69" t="s">
        <v>48</v>
      </c>
      <c r="C177" s="23">
        <f>COUNTIFS(Data!K:K,H177,Data!C:C,stats!B177)</f>
        <v>0</v>
      </c>
      <c r="D177" s="24">
        <f>COUNTIFS(Data!K:K,I177,Data!C:C,stats!B177)</f>
        <v>3</v>
      </c>
      <c r="E177" s="27">
        <f t="shared" si="15"/>
        <v>3</v>
      </c>
      <c r="F177"/>
      <c r="G177"/>
      <c r="H177" s="9" t="s">
        <v>548</v>
      </c>
      <c r="I177" s="9" t="s">
        <v>561</v>
      </c>
      <c r="J177"/>
    </row>
    <row r="178" spans="1:41" ht="19.899999999999999" customHeight="1" thickBot="1" x14ac:dyDescent="0.4">
      <c r="B178" s="69" t="s">
        <v>49</v>
      </c>
      <c r="C178" s="23">
        <f>COUNTIFS(Data!K:K,H178,Data!C:C,stats!B178)</f>
        <v>0</v>
      </c>
      <c r="D178" s="24">
        <f>COUNTIFS(Data!K:K,I178,Data!C:C,stats!B178)</f>
        <v>0</v>
      </c>
      <c r="E178" s="27">
        <f t="shared" si="15"/>
        <v>0</v>
      </c>
      <c r="F178"/>
      <c r="G178"/>
      <c r="H178" s="9" t="s">
        <v>548</v>
      </c>
      <c r="I178" s="9" t="s">
        <v>561</v>
      </c>
      <c r="J178"/>
      <c r="AO178" s="17">
        <v>18</v>
      </c>
    </row>
    <row r="179" spans="1:41" ht="19.899999999999999" customHeight="1" x14ac:dyDescent="0.35">
      <c r="B179" s="69" t="s">
        <v>54</v>
      </c>
      <c r="C179" s="23">
        <f>COUNTIFS(Data!K:K,H179,Data!C:C,stats!B179)</f>
        <v>0</v>
      </c>
      <c r="D179" s="24">
        <f>COUNTIFS(Data!K:K,I179,Data!C:C,stats!B179)</f>
        <v>0</v>
      </c>
      <c r="E179" s="27">
        <f t="shared" si="15"/>
        <v>0</v>
      </c>
      <c r="F179"/>
      <c r="G179"/>
      <c r="H179" s="9" t="s">
        <v>548</v>
      </c>
      <c r="I179" s="9" t="s">
        <v>561</v>
      </c>
      <c r="J179"/>
    </row>
    <row r="180" spans="1:41" ht="19.899999999999999" customHeight="1" x14ac:dyDescent="0.35">
      <c r="B180" s="69" t="s">
        <v>47</v>
      </c>
      <c r="C180" s="23">
        <f>COUNTIFS(Data!K:K,H180,Data!C:C,stats!B180)</f>
        <v>3</v>
      </c>
      <c r="D180" s="24">
        <f>COUNTIFS(Data!K:K,I180,Data!C:C,stats!B180)</f>
        <v>0</v>
      </c>
      <c r="E180" s="27">
        <f t="shared" si="15"/>
        <v>3</v>
      </c>
      <c r="F180"/>
      <c r="G180"/>
      <c r="H180" s="9" t="s">
        <v>548</v>
      </c>
      <c r="I180" s="9" t="s">
        <v>561</v>
      </c>
      <c r="J180"/>
    </row>
    <row r="181" spans="1:41" ht="19.899999999999999" customHeight="1" x14ac:dyDescent="0.35">
      <c r="B181" s="69" t="s">
        <v>43</v>
      </c>
      <c r="C181" s="23">
        <f>COUNTIFS(Data!K:K,H181,Data!C:C,stats!B181)</f>
        <v>0</v>
      </c>
      <c r="D181" s="24">
        <f>COUNTIFS(Data!K:K,I181,Data!C:C,stats!B181)</f>
        <v>0</v>
      </c>
      <c r="E181" s="27">
        <f t="shared" si="15"/>
        <v>0</v>
      </c>
      <c r="F181"/>
      <c r="G181"/>
      <c r="H181" s="9" t="s">
        <v>548</v>
      </c>
      <c r="I181" s="9" t="s">
        <v>561</v>
      </c>
      <c r="J181"/>
    </row>
    <row r="182" spans="1:41" ht="19.899999999999999" customHeight="1" x14ac:dyDescent="0.35">
      <c r="B182" s="69" t="s">
        <v>46</v>
      </c>
      <c r="C182" s="23">
        <f>COUNTIFS(Data!K:K,H182,Data!C:C,stats!B182)</f>
        <v>1</v>
      </c>
      <c r="D182" s="24">
        <f>COUNTIFS(Data!K:K,I182,Data!C:C,stats!B182)</f>
        <v>6</v>
      </c>
      <c r="E182" s="27">
        <f t="shared" si="15"/>
        <v>7</v>
      </c>
      <c r="F182"/>
      <c r="G182"/>
      <c r="H182" s="9" t="s">
        <v>548</v>
      </c>
      <c r="I182" s="9" t="s">
        <v>561</v>
      </c>
      <c r="J182"/>
    </row>
    <row r="183" spans="1:41" ht="19.899999999999999" customHeight="1" x14ac:dyDescent="0.35">
      <c r="B183" s="69" t="s">
        <v>52</v>
      </c>
      <c r="C183" s="23">
        <f>COUNTIFS(Data!K:K,H183,Data!C:C,stats!B183)</f>
        <v>3</v>
      </c>
      <c r="D183" s="24">
        <f>COUNTIFS(Data!K:K,I183,Data!C:C,stats!B183)</f>
        <v>0</v>
      </c>
      <c r="E183" s="27">
        <f t="shared" si="15"/>
        <v>3</v>
      </c>
      <c r="F183"/>
      <c r="G183"/>
      <c r="H183" s="9" t="s">
        <v>548</v>
      </c>
      <c r="I183" s="9" t="s">
        <v>561</v>
      </c>
      <c r="J183"/>
    </row>
    <row r="184" spans="1:41" ht="19.899999999999999" customHeight="1" x14ac:dyDescent="0.35">
      <c r="B184" s="69" t="s">
        <v>55</v>
      </c>
      <c r="C184" s="23">
        <f>COUNTIFS(Data!K:K,H184,Data!C:C,stats!B184)</f>
        <v>0</v>
      </c>
      <c r="D184" s="24">
        <f>COUNTIFS(Data!K:K,I184,Data!C:C,stats!B184)</f>
        <v>0</v>
      </c>
      <c r="E184" s="27">
        <f t="shared" si="15"/>
        <v>0</v>
      </c>
      <c r="F184"/>
      <c r="G184"/>
      <c r="H184" s="9" t="s">
        <v>548</v>
      </c>
      <c r="I184" s="9" t="s">
        <v>561</v>
      </c>
      <c r="J184"/>
    </row>
    <row r="185" spans="1:41" ht="19.899999999999999" customHeight="1" x14ac:dyDescent="0.35">
      <c r="B185" s="69" t="s">
        <v>53</v>
      </c>
      <c r="C185" s="23">
        <f>COUNTIFS(Data!K:K,H185,Data!C:C,stats!B185)</f>
        <v>0</v>
      </c>
      <c r="D185" s="24">
        <f>COUNTIFS(Data!K:K,I185,Data!C:C,stats!B185)</f>
        <v>0</v>
      </c>
      <c r="E185" s="27">
        <f t="shared" si="15"/>
        <v>0</v>
      </c>
      <c r="F185"/>
      <c r="G185"/>
      <c r="H185" s="9" t="s">
        <v>548</v>
      </c>
      <c r="I185" s="9" t="s">
        <v>561</v>
      </c>
      <c r="J185"/>
    </row>
    <row r="186" spans="1:41" ht="19.899999999999999" customHeight="1" x14ac:dyDescent="0.35">
      <c r="B186" s="69" t="s">
        <v>51</v>
      </c>
      <c r="C186" s="23">
        <f>COUNTIFS(Data!K:K,H186,Data!C:C,stats!B186)</f>
        <v>1</v>
      </c>
      <c r="D186" s="24">
        <f>COUNTIFS(Data!K:K,I186,Data!C:C,stats!B186)</f>
        <v>0</v>
      </c>
      <c r="E186" s="27">
        <f>SUM(C186:D186)</f>
        <v>1</v>
      </c>
      <c r="F186"/>
      <c r="G186"/>
      <c r="H186" s="9" t="s">
        <v>548</v>
      </c>
      <c r="I186" s="9" t="s">
        <v>561</v>
      </c>
      <c r="J186"/>
    </row>
    <row r="187" spans="1:41" ht="19.899999999999999" customHeight="1" thickBot="1" x14ac:dyDescent="0.4">
      <c r="B187" s="70" t="s">
        <v>35</v>
      </c>
      <c r="C187" s="47">
        <f>COUNTIFS(Data!K:K,H187,Data!C:C,stats!B187)</f>
        <v>29</v>
      </c>
      <c r="D187" s="46">
        <f>COUNTIFS(Data!K:K,I187,Data!C:C,stats!B187)</f>
        <v>2</v>
      </c>
      <c r="E187" s="42">
        <f>SUM(C187:D187)</f>
        <v>31</v>
      </c>
      <c r="F187"/>
      <c r="G187"/>
      <c r="H187" s="9" t="s">
        <v>548</v>
      </c>
      <c r="I187" s="9" t="s">
        <v>561</v>
      </c>
      <c r="J187"/>
    </row>
    <row r="188" spans="1:41" ht="19.899999999999999" customHeight="1" thickBot="1" x14ac:dyDescent="0.4">
      <c r="B188" s="26" t="s">
        <v>2238</v>
      </c>
      <c r="C188" s="35">
        <f>SUM(C167:C187)</f>
        <v>351</v>
      </c>
      <c r="D188" s="36">
        <f>SUM(D167:D187)</f>
        <v>41</v>
      </c>
      <c r="E188" s="2">
        <f>SUM(E167:E187)</f>
        <v>392</v>
      </c>
      <c r="F188"/>
      <c r="G188"/>
      <c r="H188"/>
      <c r="I188"/>
      <c r="J188"/>
    </row>
    <row r="189" spans="1:41" ht="55.15" customHeight="1" thickBot="1" x14ac:dyDescent="0.4">
      <c r="B189" s="149" t="s">
        <v>2239</v>
      </c>
      <c r="C189" s="150"/>
      <c r="D189" s="150"/>
      <c r="E189" s="151"/>
      <c r="F189"/>
      <c r="G189"/>
    </row>
    <row r="190" spans="1:41" ht="19.899999999999999" customHeight="1" thickBot="1" x14ac:dyDescent="0.4"/>
    <row r="191" spans="1:41" ht="40.15" customHeight="1" thickBot="1" x14ac:dyDescent="0.4">
      <c r="A191" s="17">
        <v>12</v>
      </c>
      <c r="B191" s="134" t="s">
        <v>2283</v>
      </c>
      <c r="C191" s="135"/>
      <c r="D191" s="135"/>
      <c r="E191" s="136"/>
      <c r="F191"/>
      <c r="G191"/>
    </row>
    <row r="192" spans="1:41" ht="30" customHeight="1" thickBot="1" x14ac:dyDescent="0.4">
      <c r="A192" s="17" t="s">
        <v>5</v>
      </c>
      <c r="B192" s="137" t="s">
        <v>2271</v>
      </c>
      <c r="C192" s="138"/>
      <c r="D192" s="138"/>
      <c r="E192" s="139"/>
      <c r="F192"/>
      <c r="G192"/>
    </row>
    <row r="193" spans="2:41" ht="19.899999999999999" customHeight="1" thickBot="1" x14ac:dyDescent="0.4">
      <c r="B193" s="50"/>
      <c r="C193" s="59" t="s">
        <v>546</v>
      </c>
      <c r="D193" s="61" t="s">
        <v>547</v>
      </c>
      <c r="E193" s="26" t="s">
        <v>2238</v>
      </c>
      <c r="F193"/>
      <c r="G193"/>
      <c r="H193"/>
      <c r="I193"/>
    </row>
    <row r="194" spans="2:41" ht="19.899999999999999" customHeight="1" x14ac:dyDescent="0.35">
      <c r="B194" s="71" t="s">
        <v>36</v>
      </c>
      <c r="C194" s="23">
        <f>COUNTIFS(Data!L:L,H194,Data!C:C,stats!B194)</f>
        <v>196</v>
      </c>
      <c r="D194" s="24">
        <f>COUNTIFS(Data!L:L,I194,Data!C:C,stats!B194)</f>
        <v>0</v>
      </c>
      <c r="E194" s="27">
        <f t="shared" ref="E194:E212" si="16">SUM(C194:D194)</f>
        <v>196</v>
      </c>
      <c r="F194"/>
      <c r="G194"/>
      <c r="H194" s="9" t="s">
        <v>546</v>
      </c>
      <c r="I194" s="9" t="s">
        <v>547</v>
      </c>
    </row>
    <row r="195" spans="2:41" ht="19.899999999999999" customHeight="1" thickBot="1" x14ac:dyDescent="0.4">
      <c r="B195" s="69" t="s">
        <v>39</v>
      </c>
      <c r="C195" s="23">
        <f>COUNTIFS(Data!L:L,H195,Data!C:C,stats!B195)</f>
        <v>32</v>
      </c>
      <c r="D195" s="24">
        <f>COUNTIFS(Data!L:L,I195,Data!C:C,stats!B195)</f>
        <v>0</v>
      </c>
      <c r="E195" s="27">
        <f t="shared" si="16"/>
        <v>32</v>
      </c>
      <c r="F195"/>
      <c r="G195"/>
      <c r="H195" s="9" t="s">
        <v>546</v>
      </c>
      <c r="I195" s="9" t="s">
        <v>547</v>
      </c>
    </row>
    <row r="196" spans="2:41" ht="19.899999999999999" customHeight="1" thickBot="1" x14ac:dyDescent="0.4">
      <c r="B196" s="69" t="s">
        <v>40</v>
      </c>
      <c r="C196" s="23">
        <f>COUNTIFS(Data!L:L,H196,Data!C:C,stats!B196)</f>
        <v>31</v>
      </c>
      <c r="D196" s="24">
        <f>COUNTIFS(Data!L:L,I196,Data!C:C,stats!B196)</f>
        <v>0</v>
      </c>
      <c r="E196" s="27">
        <f t="shared" si="16"/>
        <v>31</v>
      </c>
      <c r="F196"/>
      <c r="G196"/>
      <c r="H196" s="9" t="s">
        <v>546</v>
      </c>
      <c r="I196" s="9" t="s">
        <v>547</v>
      </c>
      <c r="AO196" s="17">
        <v>19</v>
      </c>
    </row>
    <row r="197" spans="2:41" ht="19.899999999999999" customHeight="1" x14ac:dyDescent="0.35">
      <c r="B197" s="69" t="s">
        <v>50</v>
      </c>
      <c r="C197" s="23">
        <f>COUNTIFS(Data!L:L,H197,Data!C:C,stats!B197)</f>
        <v>2</v>
      </c>
      <c r="D197" s="24">
        <f>COUNTIFS(Data!L:L,I197,Data!C:C,stats!B197)</f>
        <v>0</v>
      </c>
      <c r="E197" s="27">
        <f t="shared" si="16"/>
        <v>2</v>
      </c>
      <c r="F197"/>
      <c r="G197"/>
      <c r="H197" s="9" t="s">
        <v>546</v>
      </c>
      <c r="I197" s="9" t="s">
        <v>547</v>
      </c>
    </row>
    <row r="198" spans="2:41" ht="19.899999999999999" customHeight="1" x14ac:dyDescent="0.35">
      <c r="B198" s="69" t="s">
        <v>37</v>
      </c>
      <c r="C198" s="23">
        <f>COUNTIFS(Data!L:L,H198,Data!C:C,stats!B198)</f>
        <v>51</v>
      </c>
      <c r="D198" s="24">
        <f>COUNTIFS(Data!L:L,I198,Data!C:C,stats!B198)</f>
        <v>6</v>
      </c>
      <c r="E198" s="27">
        <f t="shared" si="16"/>
        <v>57</v>
      </c>
      <c r="F198"/>
      <c r="G198"/>
      <c r="H198" s="9" t="s">
        <v>546</v>
      </c>
      <c r="I198" s="9" t="s">
        <v>547</v>
      </c>
    </row>
    <row r="199" spans="2:41" ht="19.899999999999999" customHeight="1" x14ac:dyDescent="0.35">
      <c r="B199" s="69" t="s">
        <v>41</v>
      </c>
      <c r="C199" s="23">
        <f>COUNTIFS(Data!L:L,H199,Data!C:C,stats!B199)</f>
        <v>9</v>
      </c>
      <c r="D199" s="24">
        <f>COUNTIFS(Data!L:L,I199,Data!C:C,stats!B199)</f>
        <v>0</v>
      </c>
      <c r="E199" s="27">
        <f t="shared" si="16"/>
        <v>9</v>
      </c>
      <c r="F199"/>
      <c r="G199"/>
      <c r="H199" s="9" t="s">
        <v>546</v>
      </c>
      <c r="I199" s="9" t="s">
        <v>547</v>
      </c>
    </row>
    <row r="200" spans="2:41" ht="19.899999999999999" customHeight="1" x14ac:dyDescent="0.35">
      <c r="B200" s="69" t="s">
        <v>38</v>
      </c>
      <c r="C200" s="23">
        <f>COUNTIFS(Data!L:L,H200,Data!C:C,stats!B200)</f>
        <v>9</v>
      </c>
      <c r="D200" s="24">
        <f>COUNTIFS(Data!L:L,I200,Data!C:C,stats!B200)</f>
        <v>0</v>
      </c>
      <c r="E200" s="27">
        <f t="shared" si="16"/>
        <v>9</v>
      </c>
      <c r="F200"/>
      <c r="G200"/>
      <c r="H200" s="9" t="s">
        <v>546</v>
      </c>
      <c r="I200" s="9" t="s">
        <v>547</v>
      </c>
    </row>
    <row r="201" spans="2:41" ht="19.899999999999999" customHeight="1" x14ac:dyDescent="0.35">
      <c r="B201" s="69" t="s">
        <v>45</v>
      </c>
      <c r="C201" s="23">
        <f>COUNTIFS(Data!L:L,H201,Data!C:C,stats!B201)</f>
        <v>1</v>
      </c>
      <c r="D201" s="24">
        <f>COUNTIFS(Data!L:L,I201,Data!C:C,stats!B201)</f>
        <v>0</v>
      </c>
      <c r="E201" s="27">
        <f t="shared" si="16"/>
        <v>1</v>
      </c>
      <c r="F201"/>
      <c r="G201"/>
      <c r="H201" s="9" t="s">
        <v>546</v>
      </c>
      <c r="I201" s="9" t="s">
        <v>547</v>
      </c>
    </row>
    <row r="202" spans="2:41" ht="19.899999999999999" customHeight="1" x14ac:dyDescent="0.35">
      <c r="B202" s="69" t="s">
        <v>44</v>
      </c>
      <c r="C202" s="23">
        <f>COUNTIFS(Data!L:L,H202,Data!C:C,stats!B202)</f>
        <v>3</v>
      </c>
      <c r="D202" s="24">
        <f>COUNTIFS(Data!L:L,I202,Data!C:C,stats!B202)</f>
        <v>0</v>
      </c>
      <c r="E202" s="27">
        <f t="shared" si="16"/>
        <v>3</v>
      </c>
      <c r="F202"/>
      <c r="G202"/>
      <c r="H202" s="9" t="s">
        <v>546</v>
      </c>
      <c r="I202" s="9" t="s">
        <v>547</v>
      </c>
    </row>
    <row r="203" spans="2:41" ht="19.899999999999999" customHeight="1" x14ac:dyDescent="0.35">
      <c r="B203" s="69" t="s">
        <v>42</v>
      </c>
      <c r="C203" s="23">
        <f>COUNTIFS(Data!L:L,H203,Data!C:C,stats!B203)</f>
        <v>4</v>
      </c>
      <c r="D203" s="24">
        <f>COUNTIFS(Data!L:L,I203,Data!C:C,stats!B203)</f>
        <v>0</v>
      </c>
      <c r="E203" s="27">
        <f t="shared" si="16"/>
        <v>4</v>
      </c>
      <c r="F203"/>
      <c r="G203"/>
      <c r="H203" s="9" t="s">
        <v>546</v>
      </c>
      <c r="I203" s="9" t="s">
        <v>547</v>
      </c>
    </row>
    <row r="204" spans="2:41" ht="19.899999999999999" customHeight="1" x14ac:dyDescent="0.35">
      <c r="B204" s="69" t="s">
        <v>48</v>
      </c>
      <c r="C204" s="23">
        <f>COUNTIFS(Data!L:L,H204,Data!C:C,stats!B204)</f>
        <v>3</v>
      </c>
      <c r="D204" s="24">
        <f>COUNTIFS(Data!L:L,I204,Data!C:C,stats!B204)</f>
        <v>0</v>
      </c>
      <c r="E204" s="27">
        <f t="shared" si="16"/>
        <v>3</v>
      </c>
      <c r="F204"/>
      <c r="G204"/>
      <c r="H204" s="9" t="s">
        <v>546</v>
      </c>
      <c r="I204" s="9" t="s">
        <v>547</v>
      </c>
    </row>
    <row r="205" spans="2:41" ht="19.899999999999999" customHeight="1" x14ac:dyDescent="0.35">
      <c r="B205" s="69" t="s">
        <v>49</v>
      </c>
      <c r="C205" s="23">
        <f>COUNTIFS(Data!L:L,H205,Data!C:C,stats!B205)</f>
        <v>0</v>
      </c>
      <c r="D205" s="24">
        <f>COUNTIFS(Data!L:L,I205,Data!C:C,stats!B205)</f>
        <v>0</v>
      </c>
      <c r="E205" s="27">
        <f t="shared" si="16"/>
        <v>0</v>
      </c>
      <c r="F205"/>
      <c r="G205"/>
      <c r="H205" s="9" t="s">
        <v>546</v>
      </c>
      <c r="I205" s="9" t="s">
        <v>547</v>
      </c>
    </row>
    <row r="206" spans="2:41" ht="19.899999999999999" customHeight="1" x14ac:dyDescent="0.35">
      <c r="B206" s="69" t="s">
        <v>54</v>
      </c>
      <c r="C206" s="23">
        <f>COUNTIFS(Data!L:L,H206,Data!C:C,stats!B206)</f>
        <v>0</v>
      </c>
      <c r="D206" s="24">
        <f>COUNTIFS(Data!L:L,I206,Data!C:C,stats!B206)</f>
        <v>0</v>
      </c>
      <c r="E206" s="27">
        <f t="shared" si="16"/>
        <v>0</v>
      </c>
      <c r="F206"/>
      <c r="G206"/>
      <c r="H206" s="9" t="s">
        <v>546</v>
      </c>
      <c r="I206" s="9" t="s">
        <v>547</v>
      </c>
    </row>
    <row r="207" spans="2:41" ht="19.899999999999999" customHeight="1" x14ac:dyDescent="0.35">
      <c r="B207" s="69" t="s">
        <v>47</v>
      </c>
      <c r="C207" s="23">
        <f>COUNTIFS(Data!L:L,H207,Data!C:C,stats!B207)</f>
        <v>3</v>
      </c>
      <c r="D207" s="24">
        <f>COUNTIFS(Data!L:L,I207,Data!C:C,stats!B207)</f>
        <v>0</v>
      </c>
      <c r="E207" s="27">
        <f t="shared" si="16"/>
        <v>3</v>
      </c>
      <c r="F207"/>
      <c r="G207"/>
      <c r="H207" s="9" t="s">
        <v>546</v>
      </c>
      <c r="I207" s="9" t="s">
        <v>547</v>
      </c>
    </row>
    <row r="208" spans="2:41" ht="19.899999999999999" customHeight="1" x14ac:dyDescent="0.35">
      <c r="B208" s="69" t="s">
        <v>43</v>
      </c>
      <c r="C208" s="23">
        <f>COUNTIFS(Data!L:L,H208,Data!C:C,stats!B208)</f>
        <v>0</v>
      </c>
      <c r="D208" s="24">
        <f>COUNTIFS(Data!L:L,I208,Data!C:C,stats!B208)</f>
        <v>0</v>
      </c>
      <c r="E208" s="27">
        <f t="shared" si="16"/>
        <v>0</v>
      </c>
      <c r="F208"/>
      <c r="G208"/>
      <c r="H208" s="9" t="s">
        <v>546</v>
      </c>
      <c r="I208" s="9" t="s">
        <v>547</v>
      </c>
    </row>
    <row r="209" spans="1:41" ht="19.899999999999999" customHeight="1" x14ac:dyDescent="0.35">
      <c r="B209" s="69" t="s">
        <v>46</v>
      </c>
      <c r="C209" s="23">
        <f>COUNTIFS(Data!L:L,H209,Data!C:C,stats!B209)</f>
        <v>7</v>
      </c>
      <c r="D209" s="24">
        <f>COUNTIFS(Data!L:L,I209,Data!C:C,stats!B209)</f>
        <v>0</v>
      </c>
      <c r="E209" s="27">
        <f t="shared" si="16"/>
        <v>7</v>
      </c>
      <c r="F209"/>
      <c r="G209"/>
      <c r="H209" s="9" t="s">
        <v>546</v>
      </c>
      <c r="I209" s="9" t="s">
        <v>547</v>
      </c>
    </row>
    <row r="210" spans="1:41" ht="19.899999999999999" customHeight="1" x14ac:dyDescent="0.35">
      <c r="B210" s="69" t="s">
        <v>52</v>
      </c>
      <c r="C210" s="23">
        <f>COUNTIFS(Data!L:L,H210,Data!C:C,stats!B210)</f>
        <v>3</v>
      </c>
      <c r="D210" s="24">
        <f>COUNTIFS(Data!L:L,I210,Data!C:C,stats!B210)</f>
        <v>0</v>
      </c>
      <c r="E210" s="27">
        <f t="shared" si="16"/>
        <v>3</v>
      </c>
      <c r="F210"/>
      <c r="G210"/>
      <c r="H210" s="9" t="s">
        <v>546</v>
      </c>
      <c r="I210" s="9" t="s">
        <v>547</v>
      </c>
    </row>
    <row r="211" spans="1:41" ht="19.899999999999999" customHeight="1" x14ac:dyDescent="0.35">
      <c r="B211" s="69" t="s">
        <v>55</v>
      </c>
      <c r="C211" s="23">
        <f>COUNTIFS(Data!L:L,H211,Data!C:C,stats!B211)</f>
        <v>0</v>
      </c>
      <c r="D211" s="24">
        <f>COUNTIFS(Data!L:L,I211,Data!C:C,stats!B211)</f>
        <v>0</v>
      </c>
      <c r="E211" s="27">
        <f t="shared" si="16"/>
        <v>0</v>
      </c>
      <c r="F211"/>
      <c r="G211"/>
      <c r="H211" s="9" t="s">
        <v>546</v>
      </c>
      <c r="I211" s="9" t="s">
        <v>547</v>
      </c>
    </row>
    <row r="212" spans="1:41" ht="19.899999999999999" customHeight="1" x14ac:dyDescent="0.35">
      <c r="B212" s="69" t="s">
        <v>53</v>
      </c>
      <c r="C212" s="23">
        <f>COUNTIFS(Data!L:L,H212,Data!C:C,stats!B212)</f>
        <v>0</v>
      </c>
      <c r="D212" s="24">
        <f>COUNTIFS(Data!L:L,I212,Data!C:C,stats!B212)</f>
        <v>0</v>
      </c>
      <c r="E212" s="27">
        <f t="shared" si="16"/>
        <v>0</v>
      </c>
      <c r="F212"/>
      <c r="G212"/>
      <c r="H212" s="9" t="s">
        <v>546</v>
      </c>
      <c r="I212" s="9" t="s">
        <v>547</v>
      </c>
    </row>
    <row r="213" spans="1:41" ht="19.899999999999999" customHeight="1" x14ac:dyDescent="0.35">
      <c r="B213" s="69" t="s">
        <v>51</v>
      </c>
      <c r="C213" s="23">
        <f>COUNTIFS(Data!L:L,H213,Data!C:C,stats!B213)</f>
        <v>0</v>
      </c>
      <c r="D213" s="24">
        <f>COUNTIFS(Data!L:L,I213,Data!C:C,stats!B213)</f>
        <v>1</v>
      </c>
      <c r="E213" s="27">
        <f>SUM(C213:D213)</f>
        <v>1</v>
      </c>
      <c r="F213"/>
      <c r="G213"/>
      <c r="H213" s="9" t="s">
        <v>546</v>
      </c>
      <c r="I213" s="9" t="s">
        <v>547</v>
      </c>
    </row>
    <row r="214" spans="1:41" ht="19.899999999999999" customHeight="1" thickBot="1" x14ac:dyDescent="0.4">
      <c r="B214" s="70" t="s">
        <v>35</v>
      </c>
      <c r="C214" s="47">
        <f>COUNTIFS(Data!L:L,H214,Data!C:C,stats!B214)</f>
        <v>30</v>
      </c>
      <c r="D214" s="46">
        <f>COUNTIFS(Data!L:L,I214,Data!C:C,stats!B214)</f>
        <v>1</v>
      </c>
      <c r="E214" s="42">
        <f>SUM(C214:D214)</f>
        <v>31</v>
      </c>
      <c r="F214"/>
      <c r="G214"/>
      <c r="H214" s="9" t="s">
        <v>546</v>
      </c>
      <c r="I214" s="9" t="s">
        <v>547</v>
      </c>
    </row>
    <row r="215" spans="1:41" ht="19.899999999999999" customHeight="1" thickBot="1" x14ac:dyDescent="0.4">
      <c r="B215" s="26" t="s">
        <v>2238</v>
      </c>
      <c r="C215" s="35">
        <f>SUM(C194:C214)</f>
        <v>384</v>
      </c>
      <c r="D215" s="36">
        <f>SUM(D194:D214)</f>
        <v>8</v>
      </c>
      <c r="E215" s="2">
        <f>SUM(E194:E214)</f>
        <v>392</v>
      </c>
      <c r="F215"/>
      <c r="G215"/>
      <c r="H215"/>
      <c r="I215"/>
    </row>
    <row r="216" spans="1:41" ht="31" customHeight="1" thickBot="1" x14ac:dyDescent="0.4">
      <c r="B216" s="149" t="s">
        <v>2239</v>
      </c>
      <c r="C216" s="150"/>
      <c r="D216" s="150"/>
      <c r="E216" s="151"/>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43" t="s">
        <v>2283</v>
      </c>
      <c r="C218" s="144"/>
      <c r="D218" s="144"/>
      <c r="E218" s="144"/>
      <c r="F218" s="144"/>
      <c r="G218" s="144"/>
      <c r="H218" s="144"/>
      <c r="I218" s="145"/>
      <c r="N218"/>
      <c r="O218"/>
      <c r="P218"/>
    </row>
    <row r="219" spans="1:41" ht="19.899999999999999" customHeight="1" thickBot="1" x14ac:dyDescent="0.4">
      <c r="A219" s="17" t="s">
        <v>5</v>
      </c>
      <c r="B219" s="140" t="s">
        <v>2258</v>
      </c>
      <c r="C219" s="141"/>
      <c r="D219" s="141"/>
      <c r="E219" s="141"/>
      <c r="F219" s="141"/>
      <c r="G219" s="141"/>
      <c r="H219" s="141"/>
      <c r="I219" s="142"/>
      <c r="N219"/>
      <c r="O219"/>
      <c r="P219"/>
    </row>
    <row r="220" spans="1:41" ht="19.899999999999999" customHeight="1" thickBot="1" x14ac:dyDescent="0.4">
      <c r="B220" s="50"/>
      <c r="C220" s="59" t="s">
        <v>2051</v>
      </c>
      <c r="D220" s="60" t="s">
        <v>2240</v>
      </c>
      <c r="E220" s="60" t="s">
        <v>2241</v>
      </c>
      <c r="F220" s="60" t="s">
        <v>2242</v>
      </c>
      <c r="G220" s="60" t="s">
        <v>2050</v>
      </c>
      <c r="H220" s="61" t="s">
        <v>35</v>
      </c>
      <c r="I220" s="26" t="s">
        <v>2238</v>
      </c>
      <c r="L220"/>
      <c r="M220"/>
      <c r="N220"/>
      <c r="O220"/>
      <c r="P220"/>
      <c r="Q220"/>
      <c r="R220"/>
    </row>
    <row r="221" spans="1:41" ht="19.899999999999999" customHeight="1" x14ac:dyDescent="0.35">
      <c r="B221" s="57" t="s">
        <v>36</v>
      </c>
      <c r="C221" s="23">
        <f>COUNTIFS(Data!J:J,L221,Data!C:C,stats!B221)</f>
        <v>0</v>
      </c>
      <c r="D221" s="6">
        <f>COUNTIFS(Data!J:J,M221,Data!C:C,stats!B221)</f>
        <v>92</v>
      </c>
      <c r="E221" s="6">
        <f>COUNTIFS(Data!J:J,N221,Data!C:C,stats!B221)</f>
        <v>39</v>
      </c>
      <c r="F221" s="6">
        <f>COUNTIFS(Data!J:J,O221,Data!C:C,stats!B221)</f>
        <v>1</v>
      </c>
      <c r="G221" s="6">
        <f>COUNTIFS(Data!J:J,P221,Data!C:C,stats!B221)</f>
        <v>0</v>
      </c>
      <c r="H221" s="24">
        <f>COUNTIFS(Data!J:J,Q221,Data!C:C,stats!B221)</f>
        <v>64</v>
      </c>
      <c r="I221" s="27">
        <f>SUM(C221:H221)</f>
        <v>196</v>
      </c>
      <c r="L221" s="9" t="s">
        <v>2051</v>
      </c>
      <c r="M221" s="9" t="s">
        <v>2240</v>
      </c>
      <c r="N221" s="9" t="s">
        <v>2241</v>
      </c>
      <c r="O221" s="9" t="s">
        <v>2242</v>
      </c>
      <c r="P221" s="9" t="s">
        <v>2050</v>
      </c>
      <c r="Q221" s="9" t="s">
        <v>35</v>
      </c>
      <c r="R221"/>
    </row>
    <row r="222" spans="1:41" ht="19.899999999999999" customHeight="1" x14ac:dyDescent="0.35">
      <c r="B222" s="48" t="s">
        <v>39</v>
      </c>
      <c r="C222" s="23">
        <f>COUNTIFS(Data!J:J,L222,Data!C:C,stats!B222)</f>
        <v>0</v>
      </c>
      <c r="D222" s="6">
        <f>COUNTIFS(Data!J:J,M222,Data!C:C,stats!B222)</f>
        <v>12</v>
      </c>
      <c r="E222" s="6">
        <f>COUNTIFS(Data!J:J,N222,Data!C:C,stats!B222)</f>
        <v>4</v>
      </c>
      <c r="F222" s="6">
        <f>COUNTIFS(Data!J:J,O222,Data!C:C,stats!B222)</f>
        <v>0</v>
      </c>
      <c r="G222" s="6">
        <f>COUNTIFS(Data!J:J,P222,Data!C:C,stats!B222)</f>
        <v>6</v>
      </c>
      <c r="H222" s="24">
        <f>COUNTIFS(Data!J:J,Q222,Data!C:C,stats!B222)</f>
        <v>10</v>
      </c>
      <c r="I222" s="27">
        <f t="shared" ref="I222:I241" si="17">SUM(C222:H222)</f>
        <v>32</v>
      </c>
      <c r="L222" s="9" t="s">
        <v>2051</v>
      </c>
      <c r="M222" s="9" t="s">
        <v>2240</v>
      </c>
      <c r="N222" s="9" t="s">
        <v>2241</v>
      </c>
      <c r="O222" s="9" t="s">
        <v>2242</v>
      </c>
      <c r="P222" s="9" t="s">
        <v>2050</v>
      </c>
      <c r="Q222" s="9" t="s">
        <v>35</v>
      </c>
      <c r="R222"/>
    </row>
    <row r="223" spans="1:41" ht="19.899999999999999" customHeight="1" x14ac:dyDescent="0.35">
      <c r="B223" s="48" t="s">
        <v>40</v>
      </c>
      <c r="C223" s="23">
        <f>COUNTIFS(Data!J:J,L223,Data!C:C,stats!B223)</f>
        <v>0</v>
      </c>
      <c r="D223" s="6">
        <f>COUNTIFS(Data!J:J,M223,Data!C:C,stats!B223)</f>
        <v>7</v>
      </c>
      <c r="E223" s="6">
        <f>COUNTIFS(Data!J:J,N223,Data!C:C,stats!B223)</f>
        <v>9</v>
      </c>
      <c r="F223" s="6">
        <f>COUNTIFS(Data!J:J,O223,Data!C:C,stats!B223)</f>
        <v>0</v>
      </c>
      <c r="G223" s="6">
        <f>COUNTIFS(Data!J:J,P223,Data!C:C,stats!B223)</f>
        <v>0</v>
      </c>
      <c r="H223" s="24">
        <f>COUNTIFS(Data!J:J,Q223,Data!C:C,stats!B223)</f>
        <v>15</v>
      </c>
      <c r="I223" s="27">
        <f t="shared" si="17"/>
        <v>31</v>
      </c>
      <c r="L223" s="9" t="s">
        <v>2051</v>
      </c>
      <c r="M223" s="9" t="s">
        <v>2240</v>
      </c>
      <c r="N223" s="9" t="s">
        <v>2241</v>
      </c>
      <c r="O223" s="9" t="s">
        <v>2242</v>
      </c>
      <c r="P223" s="9" t="s">
        <v>2050</v>
      </c>
      <c r="Q223" s="9" t="s">
        <v>35</v>
      </c>
      <c r="R223"/>
    </row>
    <row r="224" spans="1:41" ht="19.899999999999999" customHeight="1" x14ac:dyDescent="0.35">
      <c r="B224" s="48" t="s">
        <v>50</v>
      </c>
      <c r="C224" s="23">
        <f>COUNTIFS(Data!J:J,L224,Data!C:C,stats!B224)</f>
        <v>0</v>
      </c>
      <c r="D224" s="6">
        <f>COUNTIFS(Data!J:J,M224,Data!C:C,stats!B224)</f>
        <v>0</v>
      </c>
      <c r="E224" s="6">
        <f>COUNTIFS(Data!J:J,N224,Data!C:C,stats!B224)</f>
        <v>0</v>
      </c>
      <c r="F224" s="6">
        <f>COUNTIFS(Data!J:J,O224,Data!C:C,stats!B224)</f>
        <v>0</v>
      </c>
      <c r="G224" s="6">
        <f>COUNTIFS(Data!J:J,P224,Data!C:C,stats!B224)</f>
        <v>0</v>
      </c>
      <c r="H224" s="24">
        <f>COUNTIFS(Data!J:J,Q224,Data!C:C,stats!B224)</f>
        <v>2</v>
      </c>
      <c r="I224" s="27">
        <f t="shared" si="17"/>
        <v>2</v>
      </c>
      <c r="L224" s="9" t="s">
        <v>2051</v>
      </c>
      <c r="M224" s="9" t="s">
        <v>2240</v>
      </c>
      <c r="N224" s="9" t="s">
        <v>2241</v>
      </c>
      <c r="O224" s="9" t="s">
        <v>2242</v>
      </c>
      <c r="P224" s="9" t="s">
        <v>2050</v>
      </c>
      <c r="Q224" s="9" t="s">
        <v>35</v>
      </c>
      <c r="R224"/>
    </row>
    <row r="225" spans="2:18" ht="19.899999999999999" customHeight="1" x14ac:dyDescent="0.35">
      <c r="B225" s="48" t="s">
        <v>37</v>
      </c>
      <c r="C225" s="23">
        <f>COUNTIFS(Data!J:J,L225,Data!C:C,stats!B225)</f>
        <v>6</v>
      </c>
      <c r="D225" s="6">
        <f>COUNTIFS(Data!J:J,M225,Data!C:C,stats!B225)</f>
        <v>43</v>
      </c>
      <c r="E225" s="6">
        <f>COUNTIFS(Data!J:J,N225,Data!C:C,stats!B225)</f>
        <v>0</v>
      </c>
      <c r="F225" s="6">
        <f>COUNTIFS(Data!J:J,O225,Data!C:C,stats!B225)</f>
        <v>0</v>
      </c>
      <c r="G225" s="6">
        <f>COUNTIFS(Data!J:J,P225,Data!C:C,stats!B225)</f>
        <v>0</v>
      </c>
      <c r="H225" s="24">
        <f>COUNTIFS(Data!J:J,Q225,Data!C:C,stats!B225)</f>
        <v>8</v>
      </c>
      <c r="I225" s="27">
        <f t="shared" si="17"/>
        <v>57</v>
      </c>
      <c r="L225" s="9" t="s">
        <v>2051</v>
      </c>
      <c r="M225" s="9" t="s">
        <v>2240</v>
      </c>
      <c r="N225" s="9" t="s">
        <v>2241</v>
      </c>
      <c r="O225" s="9" t="s">
        <v>2242</v>
      </c>
      <c r="P225" s="9" t="s">
        <v>2050</v>
      </c>
      <c r="Q225" s="9" t="s">
        <v>35</v>
      </c>
      <c r="R225"/>
    </row>
    <row r="226" spans="2:18" ht="19.899999999999999" customHeight="1" x14ac:dyDescent="0.35">
      <c r="B226" s="48" t="s">
        <v>41</v>
      </c>
      <c r="C226" s="23">
        <f>COUNTIFS(Data!J:J,L226,Data!C:C,stats!B226)</f>
        <v>0</v>
      </c>
      <c r="D226" s="6">
        <f>COUNTIFS(Data!J:J,M226,Data!C:C,stats!B226)</f>
        <v>1</v>
      </c>
      <c r="E226" s="6">
        <f>COUNTIFS(Data!J:J,N226,Data!C:C,stats!B226)</f>
        <v>0</v>
      </c>
      <c r="F226" s="6">
        <f>COUNTIFS(Data!J:J,O226,Data!C:C,stats!B226)</f>
        <v>0</v>
      </c>
      <c r="G226" s="6">
        <f>COUNTIFS(Data!J:J,P226,Data!C:C,stats!B226)</f>
        <v>1</v>
      </c>
      <c r="H226" s="24">
        <f>COUNTIFS(Data!J:J,Q226,Data!C:C,stats!B226)</f>
        <v>7</v>
      </c>
      <c r="I226" s="27">
        <f t="shared" si="17"/>
        <v>9</v>
      </c>
      <c r="L226" s="9" t="s">
        <v>2051</v>
      </c>
      <c r="M226" s="9" t="s">
        <v>2240</v>
      </c>
      <c r="N226" s="9" t="s">
        <v>2241</v>
      </c>
      <c r="O226" s="9" t="s">
        <v>2242</v>
      </c>
      <c r="P226" s="9" t="s">
        <v>2050</v>
      </c>
      <c r="Q226" s="9" t="s">
        <v>35</v>
      </c>
      <c r="R226"/>
    </row>
    <row r="227" spans="2:18" ht="19.899999999999999" customHeight="1" x14ac:dyDescent="0.35">
      <c r="B227" s="48" t="s">
        <v>38</v>
      </c>
      <c r="C227" s="23">
        <f>COUNTIFS(Data!J:J,L227,Data!C:C,stats!B227)</f>
        <v>0</v>
      </c>
      <c r="D227" s="6">
        <f>COUNTIFS(Data!J:J,M227,Data!C:C,stats!B227)</f>
        <v>3</v>
      </c>
      <c r="E227" s="6">
        <f>COUNTIFS(Data!J:J,N227,Data!C:C,stats!B227)</f>
        <v>0</v>
      </c>
      <c r="F227" s="6">
        <f>COUNTIFS(Data!J:J,O227,Data!C:C,stats!B227)</f>
        <v>0</v>
      </c>
      <c r="G227" s="6">
        <f>COUNTIFS(Data!J:J,P227,Data!C:C,stats!B227)</f>
        <v>0</v>
      </c>
      <c r="H227" s="24">
        <f>COUNTIFS(Data!J:J,Q227,Data!C:C,stats!B227)</f>
        <v>6</v>
      </c>
      <c r="I227" s="27">
        <f t="shared" si="17"/>
        <v>9</v>
      </c>
      <c r="L227" s="9" t="s">
        <v>2051</v>
      </c>
      <c r="M227" s="9" t="s">
        <v>2240</v>
      </c>
      <c r="N227" s="9" t="s">
        <v>2241</v>
      </c>
      <c r="O227" s="9" t="s">
        <v>2242</v>
      </c>
      <c r="P227" s="9" t="s">
        <v>2050</v>
      </c>
      <c r="Q227" s="9" t="s">
        <v>35</v>
      </c>
      <c r="R227"/>
    </row>
    <row r="228" spans="2:18" ht="19.899999999999999" customHeight="1" x14ac:dyDescent="0.35">
      <c r="B228" s="48" t="s">
        <v>45</v>
      </c>
      <c r="C228" s="23">
        <f>COUNTIFS(Data!J:J,L228,Data!C:C,stats!B228)</f>
        <v>0</v>
      </c>
      <c r="D228" s="6">
        <f>COUNTIFS(Data!J:J,M228,Data!C:C,stats!B228)</f>
        <v>1</v>
      </c>
      <c r="E228" s="6">
        <f>COUNTIFS(Data!J:J,N228,Data!C:C,stats!B228)</f>
        <v>0</v>
      </c>
      <c r="F228" s="6">
        <f>COUNTIFS(Data!J:J,O228,Data!C:C,stats!B228)</f>
        <v>0</v>
      </c>
      <c r="G228" s="6">
        <f>COUNTIFS(Data!J:J,P228,Data!C:C,stats!B228)</f>
        <v>0</v>
      </c>
      <c r="H228" s="24">
        <f>COUNTIFS(Data!J:J,Q228,Data!C:C,stats!B228)</f>
        <v>0</v>
      </c>
      <c r="I228" s="27">
        <f t="shared" si="17"/>
        <v>1</v>
      </c>
      <c r="L228" s="9" t="s">
        <v>2051</v>
      </c>
      <c r="M228" s="9" t="s">
        <v>2240</v>
      </c>
      <c r="N228" s="9" t="s">
        <v>2241</v>
      </c>
      <c r="O228" s="9" t="s">
        <v>2242</v>
      </c>
      <c r="P228" s="9" t="s">
        <v>2050</v>
      </c>
      <c r="Q228" s="9" t="s">
        <v>35</v>
      </c>
      <c r="R228"/>
    </row>
    <row r="229" spans="2:18" ht="19.899999999999999" customHeight="1" x14ac:dyDescent="0.35">
      <c r="B229" s="48" t="s">
        <v>44</v>
      </c>
      <c r="C229" s="23">
        <f>COUNTIFS(Data!J:J,L229,Data!C:C,stats!B229)</f>
        <v>0</v>
      </c>
      <c r="D229" s="6">
        <f>COUNTIFS(Data!J:J,M229,Data!C:C,stats!B229)</f>
        <v>1</v>
      </c>
      <c r="E229" s="6">
        <f>COUNTIFS(Data!J:J,N229,Data!C:C,stats!B229)</f>
        <v>0</v>
      </c>
      <c r="F229" s="6">
        <f>COUNTIFS(Data!J:J,O229,Data!C:C,stats!B229)</f>
        <v>1</v>
      </c>
      <c r="G229" s="6">
        <f>COUNTIFS(Data!J:J,P229,Data!C:C,stats!B229)</f>
        <v>0</v>
      </c>
      <c r="H229" s="24">
        <f>COUNTIFS(Data!J:J,Q229,Data!C:C,stats!B229)</f>
        <v>1</v>
      </c>
      <c r="I229" s="27">
        <f t="shared" si="17"/>
        <v>3</v>
      </c>
      <c r="L229" s="9" t="s">
        <v>2051</v>
      </c>
      <c r="M229" s="9" t="s">
        <v>2240</v>
      </c>
      <c r="N229" s="9" t="s">
        <v>2241</v>
      </c>
      <c r="O229" s="9" t="s">
        <v>2242</v>
      </c>
      <c r="P229" s="9" t="s">
        <v>2050</v>
      </c>
      <c r="Q229" s="9" t="s">
        <v>35</v>
      </c>
      <c r="R229"/>
    </row>
    <row r="230" spans="2:18" ht="19.899999999999999" customHeight="1" x14ac:dyDescent="0.35">
      <c r="B230" s="48" t="s">
        <v>42</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4</v>
      </c>
      <c r="I230" s="27">
        <f t="shared" si="17"/>
        <v>4</v>
      </c>
      <c r="L230" s="9" t="s">
        <v>2051</v>
      </c>
      <c r="M230" s="9" t="s">
        <v>2240</v>
      </c>
      <c r="N230" s="9" t="s">
        <v>2241</v>
      </c>
      <c r="O230" s="9" t="s">
        <v>2242</v>
      </c>
      <c r="P230" s="9" t="s">
        <v>2050</v>
      </c>
      <c r="Q230" s="9" t="s">
        <v>35</v>
      </c>
      <c r="R230"/>
    </row>
    <row r="231" spans="2:18" ht="19.899999999999999" customHeight="1" x14ac:dyDescent="0.35">
      <c r="B231" s="48" t="s">
        <v>48</v>
      </c>
      <c r="C231" s="23">
        <f>COUNTIFS(Data!J:J,L231,Data!C:C,stats!B231)</f>
        <v>0</v>
      </c>
      <c r="D231" s="6">
        <f>COUNTIFS(Data!J:J,M231,Data!C:C,stats!B231)</f>
        <v>2</v>
      </c>
      <c r="E231" s="6">
        <f>COUNTIFS(Data!J:J,N231,Data!C:C,stats!B231)</f>
        <v>0</v>
      </c>
      <c r="F231" s="6">
        <f>COUNTIFS(Data!J:J,O231,Data!C:C,stats!B231)</f>
        <v>0</v>
      </c>
      <c r="G231" s="6">
        <f>COUNTIFS(Data!J:J,P231,Data!C:C,stats!B231)</f>
        <v>0</v>
      </c>
      <c r="H231" s="24">
        <f>COUNTIFS(Data!J:J,Q231,Data!C:C,stats!B231)</f>
        <v>1</v>
      </c>
      <c r="I231" s="27">
        <f t="shared" si="17"/>
        <v>3</v>
      </c>
      <c r="L231" s="9" t="s">
        <v>2051</v>
      </c>
      <c r="M231" s="9" t="s">
        <v>2240</v>
      </c>
      <c r="N231" s="9" t="s">
        <v>2241</v>
      </c>
      <c r="O231" s="9" t="s">
        <v>2242</v>
      </c>
      <c r="P231" s="9" t="s">
        <v>2050</v>
      </c>
      <c r="Q231" s="9" t="s">
        <v>35</v>
      </c>
      <c r="R231"/>
    </row>
    <row r="232" spans="2:18" ht="19.899999999999999" customHeight="1" x14ac:dyDescent="0.35">
      <c r="B232" s="48" t="s">
        <v>49</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2051</v>
      </c>
      <c r="M232" s="9" t="s">
        <v>2240</v>
      </c>
      <c r="N232" s="9" t="s">
        <v>2241</v>
      </c>
      <c r="O232" s="9" t="s">
        <v>2242</v>
      </c>
      <c r="P232" s="9" t="s">
        <v>2050</v>
      </c>
      <c r="Q232" s="9" t="s">
        <v>35</v>
      </c>
      <c r="R232"/>
    </row>
    <row r="233" spans="2:18" ht="19.899999999999999" customHeight="1" x14ac:dyDescent="0.35">
      <c r="B233" s="48" t="s">
        <v>54</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2051</v>
      </c>
      <c r="M233" s="9" t="s">
        <v>2240</v>
      </c>
      <c r="N233" s="9" t="s">
        <v>2241</v>
      </c>
      <c r="O233" s="9" t="s">
        <v>2242</v>
      </c>
      <c r="P233" s="9" t="s">
        <v>2050</v>
      </c>
      <c r="Q233" s="9" t="s">
        <v>35</v>
      </c>
      <c r="R233"/>
    </row>
    <row r="234" spans="2:18" ht="19.899999999999999" customHeight="1" x14ac:dyDescent="0.35">
      <c r="B234" s="48" t="s">
        <v>47</v>
      </c>
      <c r="C234" s="23">
        <f>COUNTIFS(Data!J:J,L234,Data!C:C,stats!B234)</f>
        <v>0</v>
      </c>
      <c r="D234" s="6">
        <f>COUNTIFS(Data!J:J,M234,Data!C:C,stats!B234)</f>
        <v>0</v>
      </c>
      <c r="E234" s="6">
        <f>COUNTIFS(Data!J:J,N234,Data!C:C,stats!B234)</f>
        <v>0</v>
      </c>
      <c r="F234" s="6">
        <f>COUNTIFS(Data!J:J,O234,Data!C:C,stats!B234)</f>
        <v>2</v>
      </c>
      <c r="G234" s="6">
        <f>COUNTIFS(Data!J:J,P234,Data!C:C,stats!B234)</f>
        <v>0</v>
      </c>
      <c r="H234" s="24">
        <f>COUNTIFS(Data!J:J,Q234,Data!C:C,stats!B234)</f>
        <v>1</v>
      </c>
      <c r="I234" s="27">
        <f t="shared" si="17"/>
        <v>3</v>
      </c>
      <c r="L234" s="9" t="s">
        <v>2051</v>
      </c>
      <c r="M234" s="9" t="s">
        <v>2240</v>
      </c>
      <c r="N234" s="9" t="s">
        <v>2241</v>
      </c>
      <c r="O234" s="9" t="s">
        <v>2242</v>
      </c>
      <c r="P234" s="9" t="s">
        <v>2050</v>
      </c>
      <c r="Q234" s="9" t="s">
        <v>35</v>
      </c>
      <c r="R234"/>
    </row>
    <row r="235" spans="2:18" ht="19.899999999999999" customHeight="1" x14ac:dyDescent="0.35">
      <c r="B235" s="48" t="s">
        <v>43</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0</v>
      </c>
      <c r="I235" s="27">
        <f t="shared" si="17"/>
        <v>0</v>
      </c>
      <c r="L235" s="9" t="s">
        <v>2051</v>
      </c>
      <c r="M235" s="9" t="s">
        <v>2240</v>
      </c>
      <c r="N235" s="9" t="s">
        <v>2241</v>
      </c>
      <c r="O235" s="9" t="s">
        <v>2242</v>
      </c>
      <c r="P235" s="9" t="s">
        <v>2050</v>
      </c>
      <c r="Q235" s="9" t="s">
        <v>35</v>
      </c>
      <c r="R235"/>
    </row>
    <row r="236" spans="2:18" ht="19.899999999999999" customHeight="1" x14ac:dyDescent="0.35">
      <c r="B236" s="48" t="s">
        <v>46</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7</v>
      </c>
      <c r="I236" s="27">
        <f t="shared" si="17"/>
        <v>7</v>
      </c>
      <c r="L236" s="9" t="s">
        <v>2051</v>
      </c>
      <c r="M236" s="9" t="s">
        <v>2240</v>
      </c>
      <c r="N236" s="9" t="s">
        <v>2241</v>
      </c>
      <c r="O236" s="9" t="s">
        <v>2242</v>
      </c>
      <c r="P236" s="9" t="s">
        <v>2050</v>
      </c>
      <c r="Q236" s="9" t="s">
        <v>35</v>
      </c>
      <c r="R236"/>
    </row>
    <row r="237" spans="2:18" ht="19.899999999999999" customHeight="1" x14ac:dyDescent="0.35">
      <c r="B237" s="48" t="s">
        <v>52</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3</v>
      </c>
      <c r="I237" s="27">
        <f t="shared" si="17"/>
        <v>3</v>
      </c>
      <c r="L237" s="9" t="s">
        <v>2051</v>
      </c>
      <c r="M237" s="9" t="s">
        <v>2240</v>
      </c>
      <c r="N237" s="9" t="s">
        <v>2241</v>
      </c>
      <c r="O237" s="9" t="s">
        <v>2242</v>
      </c>
      <c r="P237" s="9" t="s">
        <v>2050</v>
      </c>
      <c r="Q237" s="9" t="s">
        <v>35</v>
      </c>
      <c r="R237"/>
    </row>
    <row r="238" spans="2:18" ht="19.899999999999999" customHeight="1" x14ac:dyDescent="0.35">
      <c r="B238" s="48" t="s">
        <v>55</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2051</v>
      </c>
      <c r="M238" s="9" t="s">
        <v>2240</v>
      </c>
      <c r="N238" s="9" t="s">
        <v>2241</v>
      </c>
      <c r="O238" s="9" t="s">
        <v>2242</v>
      </c>
      <c r="P238" s="9" t="s">
        <v>2050</v>
      </c>
      <c r="Q238" s="9" t="s">
        <v>35</v>
      </c>
      <c r="R238"/>
    </row>
    <row r="239" spans="2:18" ht="19.899999999999999" customHeight="1" x14ac:dyDescent="0.35">
      <c r="B239" s="48" t="s">
        <v>53</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2051</v>
      </c>
      <c r="M239" s="9" t="s">
        <v>2240</v>
      </c>
      <c r="N239" s="9" t="s">
        <v>2241</v>
      </c>
      <c r="O239" s="9" t="s">
        <v>2242</v>
      </c>
      <c r="P239" s="9" t="s">
        <v>2050</v>
      </c>
      <c r="Q239" s="9" t="s">
        <v>35</v>
      </c>
      <c r="R239"/>
    </row>
    <row r="240" spans="2:18" ht="19.899999999999999" customHeight="1" x14ac:dyDescent="0.35">
      <c r="B240" s="48" t="s">
        <v>51</v>
      </c>
      <c r="C240" s="23">
        <f>COUNTIFS(Data!J:J,L240,Data!C:C,stats!B240)</f>
        <v>1</v>
      </c>
      <c r="D240" s="6">
        <f>COUNTIFS(Data!J:J,M240,Data!C:C,stats!B240)</f>
        <v>0</v>
      </c>
      <c r="E240" s="6">
        <f>COUNTIFS(Data!J:J,N240,Data!C:C,stats!B240)</f>
        <v>0</v>
      </c>
      <c r="F240" s="6">
        <f>COUNTIFS(Data!J:J,O240,Data!C:C,stats!B240)</f>
        <v>0</v>
      </c>
      <c r="G240" s="6">
        <f>COUNTIFS(Data!J:J,P240,Data!C:C,stats!B240)</f>
        <v>0</v>
      </c>
      <c r="H240" s="24">
        <f>COUNTIFS(Data!J:J,Q240,Data!C:C,stats!B240)</f>
        <v>0</v>
      </c>
      <c r="I240" s="27">
        <f t="shared" si="17"/>
        <v>1</v>
      </c>
      <c r="L240" s="9" t="s">
        <v>2051</v>
      </c>
      <c r="M240" s="9" t="s">
        <v>2240</v>
      </c>
      <c r="N240" s="9" t="s">
        <v>2241</v>
      </c>
      <c r="O240" s="9" t="s">
        <v>2242</v>
      </c>
      <c r="P240" s="9" t="s">
        <v>2050</v>
      </c>
      <c r="Q240" s="9" t="s">
        <v>35</v>
      </c>
      <c r="R240"/>
    </row>
    <row r="241" spans="1:31" ht="19.899999999999999" customHeight="1" thickBot="1" x14ac:dyDescent="0.4">
      <c r="B241" s="49" t="s">
        <v>35</v>
      </c>
      <c r="C241" s="47">
        <f>COUNTIFS(Data!J:J,L241,Data!C:C,stats!B241)</f>
        <v>1</v>
      </c>
      <c r="D241" s="45">
        <f>COUNTIFS(Data!J:J,M241,Data!C:C,stats!B241)</f>
        <v>0</v>
      </c>
      <c r="E241" s="45">
        <f>COUNTIFS(Data!J:J,N241,Data!C:C,stats!B241)</f>
        <v>0</v>
      </c>
      <c r="F241" s="45">
        <f>COUNTIFS(Data!J:J,O241,Data!C:C,stats!B241)</f>
        <v>0</v>
      </c>
      <c r="G241" s="45">
        <f>COUNTIFS(Data!J:J,P241,Data!C:C,stats!B241)</f>
        <v>0</v>
      </c>
      <c r="H241" s="46">
        <f>COUNTIFS(Data!J:J,Q241,Data!C:C,stats!B241)</f>
        <v>30</v>
      </c>
      <c r="I241" s="42">
        <f t="shared" si="17"/>
        <v>31</v>
      </c>
      <c r="L241" s="9" t="s">
        <v>2051</v>
      </c>
      <c r="M241" s="9" t="s">
        <v>2240</v>
      </c>
      <c r="N241" s="9" t="s">
        <v>2241</v>
      </c>
      <c r="O241" s="9" t="s">
        <v>2242</v>
      </c>
      <c r="P241" s="9" t="s">
        <v>2050</v>
      </c>
      <c r="Q241" s="9" t="s">
        <v>35</v>
      </c>
      <c r="R241"/>
    </row>
    <row r="242" spans="1:31" ht="19.899999999999999" customHeight="1" thickBot="1" x14ac:dyDescent="0.4">
      <c r="B242" s="26" t="s">
        <v>2238</v>
      </c>
      <c r="C242" s="62">
        <f t="shared" ref="C242:I242" si="18">SUM(C221:C241)</f>
        <v>8</v>
      </c>
      <c r="D242" s="35">
        <f t="shared" si="18"/>
        <v>162</v>
      </c>
      <c r="E242" s="32">
        <f t="shared" si="18"/>
        <v>52</v>
      </c>
      <c r="F242" s="32">
        <f t="shared" si="18"/>
        <v>4</v>
      </c>
      <c r="G242" s="32">
        <f t="shared" si="18"/>
        <v>7</v>
      </c>
      <c r="H242" s="36">
        <f t="shared" si="18"/>
        <v>159</v>
      </c>
      <c r="I242" s="2">
        <f t="shared" si="18"/>
        <v>392</v>
      </c>
      <c r="L242"/>
      <c r="M242"/>
      <c r="N242"/>
      <c r="O242"/>
      <c r="P242"/>
      <c r="Q242"/>
      <c r="R242"/>
    </row>
    <row r="243" spans="1:31" ht="40.15" customHeight="1" thickBot="1" x14ac:dyDescent="0.4">
      <c r="B243" s="149" t="s">
        <v>2239</v>
      </c>
      <c r="C243" s="150"/>
      <c r="D243" s="150"/>
      <c r="E243" s="150"/>
      <c r="F243" s="150"/>
      <c r="G243" s="150"/>
      <c r="H243" s="150"/>
      <c r="I243" s="151"/>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43" t="s">
        <v>2283</v>
      </c>
      <c r="C245" s="144"/>
      <c r="D245" s="144"/>
      <c r="E245" s="144"/>
      <c r="F245" s="144"/>
      <c r="G245" s="144"/>
      <c r="H245" s="144"/>
      <c r="I245" s="144"/>
      <c r="J245" s="144"/>
      <c r="K245" s="144"/>
      <c r="L245" s="144"/>
      <c r="M245" s="144"/>
      <c r="N245" s="144"/>
      <c r="O245" s="145"/>
      <c r="P245"/>
      <c r="Q245"/>
      <c r="R245"/>
      <c r="S245"/>
      <c r="T245"/>
    </row>
    <row r="246" spans="1:31" ht="19.899999999999999" customHeight="1" thickBot="1" x14ac:dyDescent="0.4">
      <c r="A246" s="17" t="s">
        <v>5</v>
      </c>
      <c r="B246" s="140" t="s">
        <v>2259</v>
      </c>
      <c r="C246" s="141"/>
      <c r="D246" s="141"/>
      <c r="E246" s="141"/>
      <c r="F246" s="141"/>
      <c r="G246" s="141"/>
      <c r="H246" s="141"/>
      <c r="I246" s="141"/>
      <c r="J246" s="141"/>
      <c r="K246" s="141"/>
      <c r="L246" s="141"/>
      <c r="M246" s="141"/>
      <c r="N246" s="141"/>
      <c r="O246" s="142"/>
      <c r="P246"/>
      <c r="Q246"/>
      <c r="R246"/>
      <c r="S246"/>
      <c r="T246"/>
    </row>
    <row r="247" spans="1:31" ht="49.9" customHeight="1" thickBot="1" x14ac:dyDescent="0.4">
      <c r="B247" s="50"/>
      <c r="C247" s="59" t="s">
        <v>2049</v>
      </c>
      <c r="D247" s="60" t="s">
        <v>556</v>
      </c>
      <c r="E247" s="60" t="s">
        <v>2045</v>
      </c>
      <c r="F247" s="60" t="s">
        <v>2052</v>
      </c>
      <c r="G247" s="60" t="s">
        <v>611</v>
      </c>
      <c r="H247" s="60" t="s">
        <v>2046</v>
      </c>
      <c r="I247" s="60" t="s">
        <v>2048</v>
      </c>
      <c r="J247" s="60" t="s">
        <v>2207</v>
      </c>
      <c r="K247" s="60" t="s">
        <v>2047</v>
      </c>
      <c r="L247" s="60" t="s">
        <v>553</v>
      </c>
      <c r="M247" s="60" t="s">
        <v>566</v>
      </c>
      <c r="N247" s="61" t="s">
        <v>35</v>
      </c>
      <c r="O247" s="26" t="s">
        <v>2238</v>
      </c>
      <c r="P247"/>
      <c r="Q247"/>
      <c r="R247"/>
      <c r="S247"/>
      <c r="T247"/>
    </row>
    <row r="248" spans="1:31" ht="19.899999999999999" customHeight="1" x14ac:dyDescent="0.35">
      <c r="B248" s="57" t="s">
        <v>36</v>
      </c>
      <c r="C248" s="23">
        <f>COUNTIFS(Data!N:N,R248,Data!C:C,stats!B248)</f>
        <v>1</v>
      </c>
      <c r="D248" s="6">
        <f>COUNTIFS(Data!N:N,S248,Data!C:C,stats!B248)</f>
        <v>69</v>
      </c>
      <c r="E248" s="6">
        <f>COUNTIFS(Data!N:N,T248,Data!C:C,stats!B248)</f>
        <v>6</v>
      </c>
      <c r="F248" s="6">
        <f>COUNTIFS(Data!N:N,U248,Data!C:C,stats!B248)</f>
        <v>0</v>
      </c>
      <c r="G248" s="6">
        <f>COUNTIFS(Data!N:N,V248,Data!C:C,stats!B248)</f>
        <v>13</v>
      </c>
      <c r="H248" s="6">
        <f>COUNTIFS(Data!N:N,W248,Data!C:C,stats!B248)</f>
        <v>9</v>
      </c>
      <c r="I248" s="6">
        <f>COUNTIFS(Data!N:N,X248,Data!C:C,stats!B248)</f>
        <v>4</v>
      </c>
      <c r="J248" s="6">
        <f>COUNTIFS(Data!N:N,Y248,Data!C:C,stats!B248)</f>
        <v>27</v>
      </c>
      <c r="K248" s="6">
        <f>COUNTIFS(Data!N:N,Z248,Data!C:C,stats!B248)</f>
        <v>0</v>
      </c>
      <c r="L248" s="6">
        <f>COUNTIFS(Data!N:N,AA248,Data!C:C,stats!B248)</f>
        <v>3</v>
      </c>
      <c r="M248" s="6">
        <f>COUNTIFS(Data!N:N,AB248,Data!C:C,stats!B248)</f>
        <v>4</v>
      </c>
      <c r="N248" s="24">
        <f>COUNTIFS(Data!N:N,AC248,Data!C:C,stats!B248)</f>
        <v>60</v>
      </c>
      <c r="O248" s="27">
        <f>SUM(C248:N248)</f>
        <v>196</v>
      </c>
      <c r="P248"/>
      <c r="Q248"/>
      <c r="R248" s="9" t="s">
        <v>2049</v>
      </c>
      <c r="S248" s="9" t="s">
        <v>556</v>
      </c>
      <c r="T248" s="9" t="s">
        <v>2045</v>
      </c>
      <c r="U248" s="9" t="s">
        <v>2052</v>
      </c>
      <c r="V248" s="9" t="s">
        <v>611</v>
      </c>
      <c r="W248" s="9" t="s">
        <v>2046</v>
      </c>
      <c r="X248" s="9" t="s">
        <v>2048</v>
      </c>
      <c r="Y248" s="9" t="s">
        <v>2207</v>
      </c>
      <c r="Z248" s="9" t="s">
        <v>2047</v>
      </c>
      <c r="AA248" s="9" t="s">
        <v>553</v>
      </c>
      <c r="AB248" s="9" t="s">
        <v>566</v>
      </c>
      <c r="AC248" s="9" t="s">
        <v>35</v>
      </c>
      <c r="AD248"/>
      <c r="AE248"/>
    </row>
    <row r="249" spans="1:31" ht="19.899999999999999" customHeight="1" x14ac:dyDescent="0.35">
      <c r="B249" s="48" t="s">
        <v>39</v>
      </c>
      <c r="C249" s="23">
        <f>COUNTIFS(Data!N:N,R249,Data!C:C,stats!B249)</f>
        <v>4</v>
      </c>
      <c r="D249" s="6">
        <f>COUNTIFS(Data!N:N,S249,Data!C:C,stats!B249)</f>
        <v>0</v>
      </c>
      <c r="E249" s="6">
        <f>COUNTIFS(Data!N:N,T249,Data!C:C,stats!B249)</f>
        <v>0</v>
      </c>
      <c r="F249" s="6">
        <f>COUNTIFS(Data!N:N,U249,Data!C:C,stats!B249)</f>
        <v>3</v>
      </c>
      <c r="G249" s="6">
        <f>COUNTIFS(Data!N:N,V249,Data!C:C,stats!B249)</f>
        <v>0</v>
      </c>
      <c r="H249" s="6">
        <f>COUNTIFS(Data!N:N,W249,Data!C:C,stats!B249)</f>
        <v>6</v>
      </c>
      <c r="I249" s="6">
        <f>COUNTIFS(Data!N:N,X249,Data!C:C,stats!B249)</f>
        <v>6</v>
      </c>
      <c r="J249" s="6">
        <f>COUNTIFS(Data!N:N,Y249,Data!C:C,stats!B249)</f>
        <v>1</v>
      </c>
      <c r="K249" s="6">
        <f>COUNTIFS(Data!N:N,Z249,Data!C:C,stats!B249)</f>
        <v>0</v>
      </c>
      <c r="L249" s="6">
        <f>COUNTIFS(Data!N:N,AA249,Data!C:C,stats!B249)</f>
        <v>0</v>
      </c>
      <c r="M249" s="6">
        <f>COUNTIFS(Data!N:N,AB249,Data!C:C,stats!B249)</f>
        <v>0</v>
      </c>
      <c r="N249" s="24">
        <f>COUNTIFS(Data!N:N,AC249,Data!C:C,stats!B249)</f>
        <v>12</v>
      </c>
      <c r="O249" s="27">
        <f t="shared" ref="O249:O268" si="19">SUM(C249:N249)</f>
        <v>32</v>
      </c>
      <c r="P249"/>
      <c r="Q249"/>
      <c r="R249" s="9" t="s">
        <v>2049</v>
      </c>
      <c r="S249" s="9" t="s">
        <v>556</v>
      </c>
      <c r="T249" s="9" t="s">
        <v>2045</v>
      </c>
      <c r="U249" s="9" t="s">
        <v>2052</v>
      </c>
      <c r="V249" s="9" t="s">
        <v>611</v>
      </c>
      <c r="W249" s="9" t="s">
        <v>2046</v>
      </c>
      <c r="X249" s="9" t="s">
        <v>2048</v>
      </c>
      <c r="Y249" s="9" t="s">
        <v>2207</v>
      </c>
      <c r="Z249" s="9" t="s">
        <v>2047</v>
      </c>
      <c r="AA249" s="9" t="s">
        <v>553</v>
      </c>
      <c r="AB249" s="9" t="s">
        <v>566</v>
      </c>
      <c r="AC249" s="9" t="s">
        <v>35</v>
      </c>
      <c r="AD249"/>
      <c r="AE249"/>
    </row>
    <row r="250" spans="1:31" ht="19.899999999999999" customHeight="1" x14ac:dyDescent="0.35">
      <c r="B250" s="48" t="s">
        <v>40</v>
      </c>
      <c r="C250" s="23">
        <f>COUNTIFS(Data!N:N,R250,Data!C:C,stats!B250)</f>
        <v>0</v>
      </c>
      <c r="D250" s="6">
        <f>COUNTIFS(Data!N:N,S250,Data!C:C,stats!B250)</f>
        <v>4</v>
      </c>
      <c r="E250" s="6">
        <f>COUNTIFS(Data!N:N,T250,Data!C:C,stats!B250)</f>
        <v>0</v>
      </c>
      <c r="F250" s="6">
        <f>COUNTIFS(Data!N:N,U250,Data!C:C,stats!B250)</f>
        <v>0</v>
      </c>
      <c r="G250" s="6">
        <f>COUNTIFS(Data!N:N,V250,Data!C:C,stats!B250)</f>
        <v>6</v>
      </c>
      <c r="H250" s="6">
        <f>COUNTIFS(Data!N:N,W250,Data!C:C,stats!B250)</f>
        <v>1</v>
      </c>
      <c r="I250" s="6">
        <f>COUNTIFS(Data!N:N,X250,Data!C:C,stats!B250)</f>
        <v>7</v>
      </c>
      <c r="J250" s="6">
        <f>COUNTIFS(Data!N:N,Y250,Data!C:C,stats!B250)</f>
        <v>1</v>
      </c>
      <c r="K250" s="6">
        <f>COUNTIFS(Data!N:N,Z250,Data!C:C,stats!B250)</f>
        <v>0</v>
      </c>
      <c r="L250" s="6">
        <f>COUNTIFS(Data!N:N,AA250,Data!C:C,stats!B250)</f>
        <v>0</v>
      </c>
      <c r="M250" s="6">
        <f>COUNTIFS(Data!N:N,AB250,Data!C:C,stats!B250)</f>
        <v>0</v>
      </c>
      <c r="N250" s="24">
        <f>COUNTIFS(Data!N:N,AC250,Data!C:C,stats!B250)</f>
        <v>12</v>
      </c>
      <c r="O250" s="27">
        <f t="shared" si="19"/>
        <v>31</v>
      </c>
      <c r="P250"/>
      <c r="Q250"/>
      <c r="R250" s="9" t="s">
        <v>2049</v>
      </c>
      <c r="S250" s="9" t="s">
        <v>556</v>
      </c>
      <c r="T250" s="9" t="s">
        <v>2045</v>
      </c>
      <c r="U250" s="9" t="s">
        <v>2052</v>
      </c>
      <c r="V250" s="9" t="s">
        <v>611</v>
      </c>
      <c r="W250" s="9" t="s">
        <v>2046</v>
      </c>
      <c r="X250" s="9" t="s">
        <v>2048</v>
      </c>
      <c r="Y250" s="9" t="s">
        <v>2207</v>
      </c>
      <c r="Z250" s="9" t="s">
        <v>2047</v>
      </c>
      <c r="AA250" s="9" t="s">
        <v>553</v>
      </c>
      <c r="AB250" s="9" t="s">
        <v>566</v>
      </c>
      <c r="AC250" s="9" t="s">
        <v>35</v>
      </c>
      <c r="AD250"/>
      <c r="AE250"/>
    </row>
    <row r="251" spans="1:31" ht="19.899999999999999" customHeight="1" x14ac:dyDescent="0.35">
      <c r="B251" s="48" t="s">
        <v>50</v>
      </c>
      <c r="C251" s="23">
        <f>COUNTIFS(Data!N:N,R251,Data!C:C,stats!B251)</f>
        <v>0</v>
      </c>
      <c r="D251" s="6">
        <f>COUNTIFS(Data!N:N,S251,Data!C:C,stats!B251)</f>
        <v>0</v>
      </c>
      <c r="E251" s="6">
        <f>COUNTIFS(Data!N:N,T251,Data!C:C,stats!B251)</f>
        <v>0</v>
      </c>
      <c r="F251" s="6">
        <f>COUNTIFS(Data!N:N,U251,Data!C:C,stats!B251)</f>
        <v>0</v>
      </c>
      <c r="G251" s="6">
        <f>COUNTIFS(Data!N:N,V251,Data!C:C,stats!B251)</f>
        <v>0</v>
      </c>
      <c r="H251" s="6">
        <f>COUNTIFS(Data!N:N,W251,Data!C:C,stats!B251)</f>
        <v>2</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0</v>
      </c>
      <c r="O251" s="27">
        <f t="shared" si="19"/>
        <v>2</v>
      </c>
      <c r="P251"/>
      <c r="Q251"/>
      <c r="R251" s="9" t="s">
        <v>2049</v>
      </c>
      <c r="S251" s="9" t="s">
        <v>556</v>
      </c>
      <c r="T251" s="9" t="s">
        <v>2045</v>
      </c>
      <c r="U251" s="9" t="s">
        <v>2052</v>
      </c>
      <c r="V251" s="9" t="s">
        <v>611</v>
      </c>
      <c r="W251" s="9" t="s">
        <v>2046</v>
      </c>
      <c r="X251" s="9" t="s">
        <v>2048</v>
      </c>
      <c r="Y251" s="9" t="s">
        <v>2207</v>
      </c>
      <c r="Z251" s="9" t="s">
        <v>2047</v>
      </c>
      <c r="AA251" s="9" t="s">
        <v>553</v>
      </c>
      <c r="AB251" s="9" t="s">
        <v>566</v>
      </c>
      <c r="AC251" s="9" t="s">
        <v>35</v>
      </c>
      <c r="AD251"/>
      <c r="AE251"/>
    </row>
    <row r="252" spans="1:31" ht="19.899999999999999" customHeight="1" x14ac:dyDescent="0.35">
      <c r="B252" s="48" t="s">
        <v>37</v>
      </c>
      <c r="C252" s="23">
        <f>COUNTIFS(Data!N:N,R252,Data!C:C,stats!B252)</f>
        <v>0</v>
      </c>
      <c r="D252" s="6">
        <f>COUNTIFS(Data!N:N,S252,Data!C:C,stats!B252)</f>
        <v>20</v>
      </c>
      <c r="E252" s="6">
        <f>COUNTIFS(Data!N:N,T252,Data!C:C,stats!B252)</f>
        <v>6</v>
      </c>
      <c r="F252" s="6">
        <f>COUNTIFS(Data!N:N,U252,Data!C:C,stats!B252)</f>
        <v>0</v>
      </c>
      <c r="G252" s="6">
        <f>COUNTIFS(Data!N:N,V252,Data!C:C,stats!B252)</f>
        <v>0</v>
      </c>
      <c r="H252" s="6">
        <f>COUNTIFS(Data!N:N,W252,Data!C:C,stats!B252)</f>
        <v>20</v>
      </c>
      <c r="I252" s="6">
        <f>COUNTIFS(Data!N:N,X252,Data!C:C,stats!B252)</f>
        <v>0</v>
      </c>
      <c r="J252" s="6">
        <f>COUNTIFS(Data!N:N,Y252,Data!C:C,stats!B252)</f>
        <v>3</v>
      </c>
      <c r="K252" s="6">
        <f>COUNTIFS(Data!N:N,Z252,Data!C:C,stats!B252)</f>
        <v>0</v>
      </c>
      <c r="L252" s="6">
        <f>COUNTIFS(Data!N:N,AA252,Data!C:C,stats!B252)</f>
        <v>2</v>
      </c>
      <c r="M252" s="6">
        <f>COUNTIFS(Data!N:N,AB252,Data!C:C,stats!B252)</f>
        <v>0</v>
      </c>
      <c r="N252" s="24">
        <f>COUNTIFS(Data!N:N,AC252,Data!C:C,stats!B252)</f>
        <v>6</v>
      </c>
      <c r="O252" s="27">
        <f t="shared" si="19"/>
        <v>57</v>
      </c>
      <c r="P252"/>
      <c r="Q252"/>
      <c r="R252" s="9" t="s">
        <v>2049</v>
      </c>
      <c r="S252" s="9" t="s">
        <v>556</v>
      </c>
      <c r="T252" s="9" t="s">
        <v>2045</v>
      </c>
      <c r="U252" s="9" t="s">
        <v>2052</v>
      </c>
      <c r="V252" s="9" t="s">
        <v>611</v>
      </c>
      <c r="W252" s="9" t="s">
        <v>2046</v>
      </c>
      <c r="X252" s="9" t="s">
        <v>2048</v>
      </c>
      <c r="Y252" s="9" t="s">
        <v>2207</v>
      </c>
      <c r="Z252" s="9" t="s">
        <v>2047</v>
      </c>
      <c r="AA252" s="9" t="s">
        <v>553</v>
      </c>
      <c r="AB252" s="9" t="s">
        <v>566</v>
      </c>
      <c r="AC252" s="9" t="s">
        <v>35</v>
      </c>
      <c r="AD252"/>
      <c r="AE252"/>
    </row>
    <row r="253" spans="1:31" ht="19.899999999999999" customHeight="1" x14ac:dyDescent="0.35">
      <c r="B253" s="48" t="s">
        <v>41</v>
      </c>
      <c r="C253" s="23">
        <f>COUNTIFS(Data!N:N,R253,Data!C:C,stats!B253)</f>
        <v>0</v>
      </c>
      <c r="D253" s="6">
        <f>COUNTIFS(Data!N:N,S253,Data!C:C,stats!B253)</f>
        <v>3</v>
      </c>
      <c r="E253" s="6">
        <f>COUNTIFS(Data!N:N,T253,Data!C:C,stats!B253)</f>
        <v>0</v>
      </c>
      <c r="F253" s="6">
        <f>COUNTIFS(Data!N:N,U253,Data!C:C,stats!B253)</f>
        <v>0</v>
      </c>
      <c r="G253" s="6">
        <f>COUNTIFS(Data!N:N,V253,Data!C:C,stats!B253)</f>
        <v>0</v>
      </c>
      <c r="H253" s="6">
        <f>COUNTIFS(Data!N:N,W253,Data!C:C,stats!B253)</f>
        <v>1</v>
      </c>
      <c r="I253" s="6">
        <f>COUNTIFS(Data!N:N,X253,Data!C:C,stats!B253)</f>
        <v>0</v>
      </c>
      <c r="J253" s="6">
        <f>COUNTIFS(Data!N:N,Y253,Data!C:C,stats!B253)</f>
        <v>1</v>
      </c>
      <c r="K253" s="6">
        <f>COUNTIFS(Data!N:N,Z253,Data!C:C,stats!B253)</f>
        <v>0</v>
      </c>
      <c r="L253" s="6">
        <f>COUNTIFS(Data!N:N,AA253,Data!C:C,stats!B253)</f>
        <v>0</v>
      </c>
      <c r="M253" s="6">
        <f>COUNTIFS(Data!N:N,AB253,Data!C:C,stats!B253)</f>
        <v>0</v>
      </c>
      <c r="N253" s="24">
        <f>COUNTIFS(Data!N:N,AC253,Data!C:C,stats!B253)</f>
        <v>4</v>
      </c>
      <c r="O253" s="27">
        <f t="shared" si="19"/>
        <v>9</v>
      </c>
      <c r="P253"/>
      <c r="Q253"/>
      <c r="R253" s="9" t="s">
        <v>2049</v>
      </c>
      <c r="S253" s="9" t="s">
        <v>556</v>
      </c>
      <c r="T253" s="9" t="s">
        <v>2045</v>
      </c>
      <c r="U253" s="9" t="s">
        <v>2052</v>
      </c>
      <c r="V253" s="9" t="s">
        <v>611</v>
      </c>
      <c r="W253" s="9" t="s">
        <v>2046</v>
      </c>
      <c r="X253" s="9" t="s">
        <v>2048</v>
      </c>
      <c r="Y253" s="9" t="s">
        <v>2207</v>
      </c>
      <c r="Z253" s="9" t="s">
        <v>2047</v>
      </c>
      <c r="AA253" s="9" t="s">
        <v>553</v>
      </c>
      <c r="AB253" s="9" t="s">
        <v>566</v>
      </c>
      <c r="AC253" s="9" t="s">
        <v>35</v>
      </c>
      <c r="AD253"/>
      <c r="AE253"/>
    </row>
    <row r="254" spans="1:31" ht="19.899999999999999" customHeight="1" x14ac:dyDescent="0.35">
      <c r="B254" s="48" t="s">
        <v>38</v>
      </c>
      <c r="C254" s="23">
        <f>COUNTIFS(Data!N:N,R254,Data!C:C,stats!B254)</f>
        <v>0</v>
      </c>
      <c r="D254" s="6">
        <f>COUNTIFS(Data!N:N,S254,Data!C:C,stats!B254)</f>
        <v>0</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1</v>
      </c>
      <c r="K254" s="6">
        <f>COUNTIFS(Data!N:N,Z254,Data!C:C,stats!B254)</f>
        <v>0</v>
      </c>
      <c r="L254" s="6">
        <f>COUNTIFS(Data!N:N,AA254,Data!C:C,stats!B254)</f>
        <v>0</v>
      </c>
      <c r="M254" s="6">
        <f>COUNTIFS(Data!N:N,AB254,Data!C:C,stats!B254)</f>
        <v>0</v>
      </c>
      <c r="N254" s="24">
        <f>COUNTIFS(Data!N:N,AC254,Data!C:C,stats!B254)</f>
        <v>8</v>
      </c>
      <c r="O254" s="27">
        <f t="shared" si="19"/>
        <v>9</v>
      </c>
      <c r="P254"/>
      <c r="Q254"/>
      <c r="R254" s="9" t="s">
        <v>2049</v>
      </c>
      <c r="S254" s="9" t="s">
        <v>556</v>
      </c>
      <c r="T254" s="9" t="s">
        <v>2045</v>
      </c>
      <c r="U254" s="9" t="s">
        <v>2052</v>
      </c>
      <c r="V254" s="9" t="s">
        <v>611</v>
      </c>
      <c r="W254" s="9" t="s">
        <v>2046</v>
      </c>
      <c r="X254" s="9" t="s">
        <v>2048</v>
      </c>
      <c r="Y254" s="9" t="s">
        <v>2207</v>
      </c>
      <c r="Z254" s="9" t="s">
        <v>2047</v>
      </c>
      <c r="AA254" s="9" t="s">
        <v>553</v>
      </c>
      <c r="AB254" s="9" t="s">
        <v>566</v>
      </c>
      <c r="AC254" s="9" t="s">
        <v>35</v>
      </c>
      <c r="AD254"/>
      <c r="AE254"/>
    </row>
    <row r="255" spans="1:31" ht="19.899999999999999" customHeight="1" x14ac:dyDescent="0.35">
      <c r="B255" s="48" t="s">
        <v>45</v>
      </c>
      <c r="C255" s="23">
        <f>COUNTIFS(Data!N:N,R255,Data!C:C,stats!B255)</f>
        <v>0</v>
      </c>
      <c r="D255" s="6">
        <f>COUNTIFS(Data!N:N,S255,Data!C:C,stats!B255)</f>
        <v>1</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1</v>
      </c>
      <c r="P255"/>
      <c r="Q255"/>
      <c r="R255" s="9" t="s">
        <v>2049</v>
      </c>
      <c r="S255" s="9" t="s">
        <v>556</v>
      </c>
      <c r="T255" s="9" t="s">
        <v>2045</v>
      </c>
      <c r="U255" s="9" t="s">
        <v>2052</v>
      </c>
      <c r="V255" s="9" t="s">
        <v>611</v>
      </c>
      <c r="W255" s="9" t="s">
        <v>2046</v>
      </c>
      <c r="X255" s="9" t="s">
        <v>2048</v>
      </c>
      <c r="Y255" s="9" t="s">
        <v>2207</v>
      </c>
      <c r="Z255" s="9" t="s">
        <v>2047</v>
      </c>
      <c r="AA255" s="9" t="s">
        <v>553</v>
      </c>
      <c r="AB255" s="9" t="s">
        <v>566</v>
      </c>
      <c r="AC255" s="9" t="s">
        <v>35</v>
      </c>
      <c r="AD255"/>
      <c r="AE255"/>
    </row>
    <row r="256" spans="1:31" ht="19.899999999999999" customHeight="1" x14ac:dyDescent="0.35">
      <c r="B256" s="48" t="s">
        <v>44</v>
      </c>
      <c r="C256" s="23">
        <f>COUNTIFS(Data!N:N,R256,Data!C:C,stats!B256)</f>
        <v>0</v>
      </c>
      <c r="D256" s="6">
        <f>COUNTIFS(Data!N:N,S256,Data!C:C,stats!B256)</f>
        <v>0</v>
      </c>
      <c r="E256" s="6">
        <f>COUNTIFS(Data!N:N,T256,Data!C:C,stats!B256)</f>
        <v>0</v>
      </c>
      <c r="F256" s="6">
        <f>COUNTIFS(Data!N:N,U256,Data!C:C,stats!B256)</f>
        <v>1</v>
      </c>
      <c r="G256" s="6">
        <f>COUNTIFS(Data!N:N,V256,Data!C:C,stats!B256)</f>
        <v>0</v>
      </c>
      <c r="H256" s="6">
        <f>COUNTIFS(Data!N:N,W256,Data!C:C,stats!B256)</f>
        <v>0</v>
      </c>
      <c r="I256" s="6">
        <f>COUNTIFS(Data!N:N,X256,Data!C:C,stats!B256)</f>
        <v>0</v>
      </c>
      <c r="J256" s="6">
        <f>COUNTIFS(Data!N:N,Y256,Data!C:C,stats!B256)</f>
        <v>2</v>
      </c>
      <c r="K256" s="6">
        <f>COUNTIFS(Data!N:N,Z256,Data!C:C,stats!B256)</f>
        <v>0</v>
      </c>
      <c r="L256" s="6">
        <f>COUNTIFS(Data!N:N,AA256,Data!C:C,stats!B256)</f>
        <v>0</v>
      </c>
      <c r="M256" s="6">
        <f>COUNTIFS(Data!N:N,AB256,Data!C:C,stats!B256)</f>
        <v>0</v>
      </c>
      <c r="N256" s="24">
        <f>COUNTIFS(Data!N:N,AC256,Data!C:C,stats!B256)</f>
        <v>0</v>
      </c>
      <c r="O256" s="27">
        <f t="shared" si="19"/>
        <v>3</v>
      </c>
      <c r="P256"/>
      <c r="Q256"/>
      <c r="R256" s="9" t="s">
        <v>2049</v>
      </c>
      <c r="S256" s="9" t="s">
        <v>556</v>
      </c>
      <c r="T256" s="9" t="s">
        <v>2045</v>
      </c>
      <c r="U256" s="9" t="s">
        <v>2052</v>
      </c>
      <c r="V256" s="9" t="s">
        <v>611</v>
      </c>
      <c r="W256" s="9" t="s">
        <v>2046</v>
      </c>
      <c r="X256" s="9" t="s">
        <v>2048</v>
      </c>
      <c r="Y256" s="9" t="s">
        <v>2207</v>
      </c>
      <c r="Z256" s="9" t="s">
        <v>2047</v>
      </c>
      <c r="AA256" s="9" t="s">
        <v>553</v>
      </c>
      <c r="AB256" s="9" t="s">
        <v>566</v>
      </c>
      <c r="AC256" s="9" t="s">
        <v>35</v>
      </c>
      <c r="AD256"/>
      <c r="AE256"/>
    </row>
    <row r="257" spans="1:31" ht="19.899999999999999" customHeight="1" x14ac:dyDescent="0.35">
      <c r="B257" s="48" t="s">
        <v>42</v>
      </c>
      <c r="C257" s="23">
        <f>COUNTIFS(Data!N:N,R257,Data!C:C,stats!B257)</f>
        <v>0</v>
      </c>
      <c r="D257" s="6">
        <f>COUNTIFS(Data!N:N,S257,Data!C:C,stats!B257)</f>
        <v>1</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3</v>
      </c>
      <c r="O257" s="27">
        <f t="shared" si="19"/>
        <v>4</v>
      </c>
      <c r="P257"/>
      <c r="Q257"/>
      <c r="R257" s="9" t="s">
        <v>2049</v>
      </c>
      <c r="S257" s="9" t="s">
        <v>556</v>
      </c>
      <c r="T257" s="9" t="s">
        <v>2045</v>
      </c>
      <c r="U257" s="9" t="s">
        <v>2052</v>
      </c>
      <c r="V257" s="9" t="s">
        <v>611</v>
      </c>
      <c r="W257" s="9" t="s">
        <v>2046</v>
      </c>
      <c r="X257" s="9" t="s">
        <v>2048</v>
      </c>
      <c r="Y257" s="9" t="s">
        <v>2207</v>
      </c>
      <c r="Z257" s="9" t="s">
        <v>2047</v>
      </c>
      <c r="AA257" s="9" t="s">
        <v>553</v>
      </c>
      <c r="AB257" s="9" t="s">
        <v>566</v>
      </c>
      <c r="AC257" s="9" t="s">
        <v>35</v>
      </c>
      <c r="AD257"/>
      <c r="AE257"/>
    </row>
    <row r="258" spans="1:31" ht="19.899999999999999" customHeight="1" x14ac:dyDescent="0.35">
      <c r="B258" s="48" t="s">
        <v>48</v>
      </c>
      <c r="C258" s="23">
        <f>COUNTIFS(Data!N:N,R258,Data!C:C,stats!B258)</f>
        <v>0</v>
      </c>
      <c r="D258" s="6">
        <f>COUNTIFS(Data!N:N,S258,Data!C:C,stats!B258)</f>
        <v>1</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1</v>
      </c>
      <c r="N258" s="24">
        <f>COUNTIFS(Data!N:N,AC258,Data!C:C,stats!B258)</f>
        <v>1</v>
      </c>
      <c r="O258" s="27">
        <f t="shared" si="19"/>
        <v>3</v>
      </c>
      <c r="P258"/>
      <c r="Q258"/>
      <c r="R258" s="9" t="s">
        <v>2049</v>
      </c>
      <c r="S258" s="9" t="s">
        <v>556</v>
      </c>
      <c r="T258" s="9" t="s">
        <v>2045</v>
      </c>
      <c r="U258" s="9" t="s">
        <v>2052</v>
      </c>
      <c r="V258" s="9" t="s">
        <v>611</v>
      </c>
      <c r="W258" s="9" t="s">
        <v>2046</v>
      </c>
      <c r="X258" s="9" t="s">
        <v>2048</v>
      </c>
      <c r="Y258" s="9" t="s">
        <v>2207</v>
      </c>
      <c r="Z258" s="9" t="s">
        <v>2047</v>
      </c>
      <c r="AA258" s="9" t="s">
        <v>553</v>
      </c>
      <c r="AB258" s="9" t="s">
        <v>566</v>
      </c>
      <c r="AC258" s="9" t="s">
        <v>35</v>
      </c>
      <c r="AD258"/>
      <c r="AE258"/>
    </row>
    <row r="259" spans="1:31" ht="19.899999999999999" customHeight="1" x14ac:dyDescent="0.35">
      <c r="B259" s="48" t="s">
        <v>49</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2049</v>
      </c>
      <c r="S259" s="9" t="s">
        <v>556</v>
      </c>
      <c r="T259" s="9" t="s">
        <v>2045</v>
      </c>
      <c r="U259" s="9" t="s">
        <v>2052</v>
      </c>
      <c r="V259" s="9" t="s">
        <v>611</v>
      </c>
      <c r="W259" s="9" t="s">
        <v>2046</v>
      </c>
      <c r="X259" s="9" t="s">
        <v>2048</v>
      </c>
      <c r="Y259" s="9" t="s">
        <v>2207</v>
      </c>
      <c r="Z259" s="9" t="s">
        <v>2047</v>
      </c>
      <c r="AA259" s="9" t="s">
        <v>553</v>
      </c>
      <c r="AB259" s="9" t="s">
        <v>566</v>
      </c>
      <c r="AC259" s="9" t="s">
        <v>35</v>
      </c>
      <c r="AD259"/>
      <c r="AE259"/>
    </row>
    <row r="260" spans="1:31" ht="19.899999999999999" customHeight="1" x14ac:dyDescent="0.35">
      <c r="B260" s="48" t="s">
        <v>54</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2049</v>
      </c>
      <c r="S260" s="9" t="s">
        <v>556</v>
      </c>
      <c r="T260" s="9" t="s">
        <v>2045</v>
      </c>
      <c r="U260" s="9" t="s">
        <v>2052</v>
      </c>
      <c r="V260" s="9" t="s">
        <v>611</v>
      </c>
      <c r="W260" s="9" t="s">
        <v>2046</v>
      </c>
      <c r="X260" s="9" t="s">
        <v>2048</v>
      </c>
      <c r="Y260" s="9" t="s">
        <v>2207</v>
      </c>
      <c r="Z260" s="9" t="s">
        <v>2047</v>
      </c>
      <c r="AA260" s="9" t="s">
        <v>553</v>
      </c>
      <c r="AB260" s="9" t="s">
        <v>566</v>
      </c>
      <c r="AC260" s="9" t="s">
        <v>35</v>
      </c>
      <c r="AD260"/>
      <c r="AE260"/>
    </row>
    <row r="261" spans="1:31" ht="19.899999999999999" customHeight="1" x14ac:dyDescent="0.35">
      <c r="B261" s="48" t="s">
        <v>47</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2</v>
      </c>
      <c r="K261" s="6">
        <f>COUNTIFS(Data!N:N,Z261,Data!C:C,stats!B261)</f>
        <v>0</v>
      </c>
      <c r="L261" s="6">
        <f>COUNTIFS(Data!N:N,AA261,Data!C:C,stats!B261)</f>
        <v>0</v>
      </c>
      <c r="M261" s="6">
        <f>COUNTIFS(Data!N:N,AB261,Data!C:C,stats!B261)</f>
        <v>0</v>
      </c>
      <c r="N261" s="24">
        <f>COUNTIFS(Data!N:N,AC261,Data!C:C,stats!B261)</f>
        <v>1</v>
      </c>
      <c r="O261" s="27">
        <f t="shared" si="19"/>
        <v>3</v>
      </c>
      <c r="P261"/>
      <c r="Q261"/>
      <c r="R261" s="9" t="s">
        <v>2049</v>
      </c>
      <c r="S261" s="9" t="s">
        <v>556</v>
      </c>
      <c r="T261" s="9" t="s">
        <v>2045</v>
      </c>
      <c r="U261" s="9" t="s">
        <v>2052</v>
      </c>
      <c r="V261" s="9" t="s">
        <v>611</v>
      </c>
      <c r="W261" s="9" t="s">
        <v>2046</v>
      </c>
      <c r="X261" s="9" t="s">
        <v>2048</v>
      </c>
      <c r="Y261" s="9" t="s">
        <v>2207</v>
      </c>
      <c r="Z261" s="9" t="s">
        <v>2047</v>
      </c>
      <c r="AA261" s="9" t="s">
        <v>553</v>
      </c>
      <c r="AB261" s="9" t="s">
        <v>566</v>
      </c>
      <c r="AC261" s="9" t="s">
        <v>35</v>
      </c>
      <c r="AD261"/>
      <c r="AE261"/>
    </row>
    <row r="262" spans="1:31" ht="19.899999999999999" customHeight="1" x14ac:dyDescent="0.35">
      <c r="B262" s="48" t="s">
        <v>43</v>
      </c>
      <c r="C262" s="23">
        <f>COUNTIFS(Data!N:N,R262,Data!C:C,stats!B262)</f>
        <v>0</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0</v>
      </c>
      <c r="O262" s="27">
        <f t="shared" si="19"/>
        <v>0</v>
      </c>
      <c r="P262"/>
      <c r="Q262"/>
      <c r="R262" s="9" t="s">
        <v>2049</v>
      </c>
      <c r="S262" s="9" t="s">
        <v>556</v>
      </c>
      <c r="T262" s="9" t="s">
        <v>2045</v>
      </c>
      <c r="U262" s="9" t="s">
        <v>2052</v>
      </c>
      <c r="V262" s="9" t="s">
        <v>611</v>
      </c>
      <c r="W262" s="9" t="s">
        <v>2046</v>
      </c>
      <c r="X262" s="9" t="s">
        <v>2048</v>
      </c>
      <c r="Y262" s="9" t="s">
        <v>2207</v>
      </c>
      <c r="Z262" s="9" t="s">
        <v>2047</v>
      </c>
      <c r="AA262" s="9" t="s">
        <v>553</v>
      </c>
      <c r="AB262" s="9" t="s">
        <v>566</v>
      </c>
      <c r="AC262" s="9" t="s">
        <v>35</v>
      </c>
      <c r="AD262"/>
      <c r="AE262"/>
    </row>
    <row r="263" spans="1:31" ht="19.899999999999999" customHeight="1" x14ac:dyDescent="0.35">
      <c r="B263" s="48" t="s">
        <v>46</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7</v>
      </c>
      <c r="O263" s="27">
        <f t="shared" si="19"/>
        <v>7</v>
      </c>
      <c r="P263"/>
      <c r="Q263"/>
      <c r="R263" s="9" t="s">
        <v>2049</v>
      </c>
      <c r="S263" s="9" t="s">
        <v>556</v>
      </c>
      <c r="T263" s="9" t="s">
        <v>2045</v>
      </c>
      <c r="U263" s="9" t="s">
        <v>2052</v>
      </c>
      <c r="V263" s="9" t="s">
        <v>611</v>
      </c>
      <c r="W263" s="9" t="s">
        <v>2046</v>
      </c>
      <c r="X263" s="9" t="s">
        <v>2048</v>
      </c>
      <c r="Y263" s="9" t="s">
        <v>2207</v>
      </c>
      <c r="Z263" s="9" t="s">
        <v>2047</v>
      </c>
      <c r="AA263" s="9" t="s">
        <v>553</v>
      </c>
      <c r="AB263" s="9" t="s">
        <v>566</v>
      </c>
      <c r="AC263" s="9" t="s">
        <v>35</v>
      </c>
      <c r="AD263"/>
      <c r="AE263"/>
    </row>
    <row r="264" spans="1:31" ht="19.899999999999999" customHeight="1" x14ac:dyDescent="0.35">
      <c r="B264" s="48" t="s">
        <v>52</v>
      </c>
      <c r="C264" s="23">
        <f>COUNTIFS(Data!N:N,R264,Data!C:C,stats!B264)</f>
        <v>0</v>
      </c>
      <c r="D264" s="6">
        <f>COUNTIFS(Data!N:N,S264,Data!C:C,stats!B264)</f>
        <v>1</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2</v>
      </c>
      <c r="O264" s="27">
        <f t="shared" si="19"/>
        <v>3</v>
      </c>
      <c r="P264"/>
      <c r="Q264"/>
      <c r="R264" s="9" t="s">
        <v>2049</v>
      </c>
      <c r="S264" s="9" t="s">
        <v>556</v>
      </c>
      <c r="T264" s="9" t="s">
        <v>2045</v>
      </c>
      <c r="U264" s="9" t="s">
        <v>2052</v>
      </c>
      <c r="V264" s="9" t="s">
        <v>611</v>
      </c>
      <c r="W264" s="9" t="s">
        <v>2046</v>
      </c>
      <c r="X264" s="9" t="s">
        <v>2048</v>
      </c>
      <c r="Y264" s="9" t="s">
        <v>2207</v>
      </c>
      <c r="Z264" s="9" t="s">
        <v>2047</v>
      </c>
      <c r="AA264" s="9" t="s">
        <v>553</v>
      </c>
      <c r="AB264" s="9" t="s">
        <v>566</v>
      </c>
      <c r="AC264" s="9" t="s">
        <v>35</v>
      </c>
      <c r="AD264"/>
      <c r="AE264"/>
    </row>
    <row r="265" spans="1:31" ht="19.899999999999999" customHeight="1" x14ac:dyDescent="0.35">
      <c r="B265" s="48" t="s">
        <v>55</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2049</v>
      </c>
      <c r="S265" s="9" t="s">
        <v>556</v>
      </c>
      <c r="T265" s="9" t="s">
        <v>2045</v>
      </c>
      <c r="U265" s="9" t="s">
        <v>2052</v>
      </c>
      <c r="V265" s="9" t="s">
        <v>611</v>
      </c>
      <c r="W265" s="9" t="s">
        <v>2046</v>
      </c>
      <c r="X265" s="9" t="s">
        <v>2048</v>
      </c>
      <c r="Y265" s="9" t="s">
        <v>2207</v>
      </c>
      <c r="Z265" s="9" t="s">
        <v>2047</v>
      </c>
      <c r="AA265" s="9" t="s">
        <v>553</v>
      </c>
      <c r="AB265" s="9" t="s">
        <v>566</v>
      </c>
      <c r="AC265" s="9" t="s">
        <v>35</v>
      </c>
      <c r="AD265"/>
      <c r="AE265"/>
    </row>
    <row r="266" spans="1:31" ht="19.899999999999999" customHeight="1" x14ac:dyDescent="0.35">
      <c r="B266" s="48" t="s">
        <v>53</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2049</v>
      </c>
      <c r="S266" s="9" t="s">
        <v>556</v>
      </c>
      <c r="T266" s="9" t="s">
        <v>2045</v>
      </c>
      <c r="U266" s="9" t="s">
        <v>2052</v>
      </c>
      <c r="V266" s="9" t="s">
        <v>611</v>
      </c>
      <c r="W266" s="9" t="s">
        <v>2046</v>
      </c>
      <c r="X266" s="9" t="s">
        <v>2048</v>
      </c>
      <c r="Y266" s="9" t="s">
        <v>2207</v>
      </c>
      <c r="Z266" s="9" t="s">
        <v>2047</v>
      </c>
      <c r="AA266" s="9" t="s">
        <v>553</v>
      </c>
      <c r="AB266" s="9" t="s">
        <v>566</v>
      </c>
      <c r="AC266" s="9" t="s">
        <v>35</v>
      </c>
      <c r="AD266"/>
      <c r="AE266"/>
    </row>
    <row r="267" spans="1:31" ht="19.899999999999999" customHeight="1" x14ac:dyDescent="0.35">
      <c r="B267" s="48" t="s">
        <v>51</v>
      </c>
      <c r="C267" s="23">
        <f>COUNTIFS(Data!N:N,R267,Data!C:C,stats!B267)</f>
        <v>0</v>
      </c>
      <c r="D267" s="6">
        <f>COUNTIFS(Data!N:N,S267,Data!C:C,stats!B267)</f>
        <v>0</v>
      </c>
      <c r="E267" s="6">
        <f>COUNTIFS(Data!N:N,T267,Data!C:C,stats!B267)</f>
        <v>1</v>
      </c>
      <c r="F267" s="6">
        <f>COUNTIFS(Data!N:N,U267,Data!C:C,stats!B267)</f>
        <v>0</v>
      </c>
      <c r="G267" s="6">
        <f>COUNTIFS(Data!N:N,V267,Data!C:C,stats!B267)</f>
        <v>0</v>
      </c>
      <c r="H267" s="6">
        <f>COUNTIFS(Data!N:N,W267,Data!C:C,stats!B267)</f>
        <v>0</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1</v>
      </c>
      <c r="P267"/>
      <c r="Q267"/>
      <c r="R267" s="9" t="s">
        <v>2049</v>
      </c>
      <c r="S267" s="9" t="s">
        <v>556</v>
      </c>
      <c r="T267" s="9" t="s">
        <v>2045</v>
      </c>
      <c r="U267" s="9" t="s">
        <v>2052</v>
      </c>
      <c r="V267" s="9" t="s">
        <v>611</v>
      </c>
      <c r="W267" s="9" t="s">
        <v>2046</v>
      </c>
      <c r="X267" s="9" t="s">
        <v>2048</v>
      </c>
      <c r="Y267" s="9" t="s">
        <v>2207</v>
      </c>
      <c r="Z267" s="9" t="s">
        <v>2047</v>
      </c>
      <c r="AA267" s="9" t="s">
        <v>553</v>
      </c>
      <c r="AB267" s="9" t="s">
        <v>566</v>
      </c>
      <c r="AC267" s="9" t="s">
        <v>35</v>
      </c>
      <c r="AD267"/>
      <c r="AE267"/>
    </row>
    <row r="268" spans="1:31" ht="19.899999999999999" customHeight="1" thickBot="1" x14ac:dyDescent="0.4">
      <c r="B268" s="49" t="s">
        <v>35</v>
      </c>
      <c r="C268" s="47">
        <f>COUNTIFS(Data!N:N,R268,Data!C:C,stats!B268)</f>
        <v>0</v>
      </c>
      <c r="D268" s="45">
        <f>COUNTIFS(Data!N:N,S268,Data!C:C,stats!B268)</f>
        <v>3</v>
      </c>
      <c r="E268" s="45">
        <f>COUNTIFS(Data!N:N,T268,Data!C:C,stats!B268)</f>
        <v>0</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28</v>
      </c>
      <c r="O268" s="42">
        <f t="shared" si="19"/>
        <v>31</v>
      </c>
      <c r="P268"/>
      <c r="Q268"/>
      <c r="R268" s="9" t="s">
        <v>2049</v>
      </c>
      <c r="S268" s="9" t="s">
        <v>556</v>
      </c>
      <c r="T268" s="9" t="s">
        <v>2045</v>
      </c>
      <c r="U268" s="9" t="s">
        <v>2052</v>
      </c>
      <c r="V268" s="9" t="s">
        <v>611</v>
      </c>
      <c r="W268" s="9" t="s">
        <v>2046</v>
      </c>
      <c r="X268" s="9" t="s">
        <v>2048</v>
      </c>
      <c r="Y268" s="9" t="s">
        <v>2207</v>
      </c>
      <c r="Z268" s="9" t="s">
        <v>2047</v>
      </c>
      <c r="AA268" s="9" t="s">
        <v>553</v>
      </c>
      <c r="AB268" s="9" t="s">
        <v>566</v>
      </c>
      <c r="AC268" s="9" t="s">
        <v>35</v>
      </c>
      <c r="AD268"/>
      <c r="AE268"/>
    </row>
    <row r="269" spans="1:31" ht="19.899999999999999" customHeight="1" thickBot="1" x14ac:dyDescent="0.4">
      <c r="B269" s="26" t="s">
        <v>2238</v>
      </c>
      <c r="C269" s="35">
        <f t="shared" ref="C269:O269" si="20">SUM(C248:C268)</f>
        <v>5</v>
      </c>
      <c r="D269" s="32">
        <f t="shared" si="20"/>
        <v>103</v>
      </c>
      <c r="E269" s="32">
        <f t="shared" si="20"/>
        <v>13</v>
      </c>
      <c r="F269" s="32">
        <f t="shared" si="20"/>
        <v>4</v>
      </c>
      <c r="G269" s="32">
        <f t="shared" si="20"/>
        <v>19</v>
      </c>
      <c r="H269" s="32">
        <f t="shared" si="20"/>
        <v>39</v>
      </c>
      <c r="I269" s="32">
        <f t="shared" si="20"/>
        <v>17</v>
      </c>
      <c r="J269" s="32">
        <f t="shared" si="20"/>
        <v>38</v>
      </c>
      <c r="K269" s="32">
        <f t="shared" si="20"/>
        <v>0</v>
      </c>
      <c r="L269" s="32">
        <f t="shared" si="20"/>
        <v>5</v>
      </c>
      <c r="M269" s="32">
        <f t="shared" si="20"/>
        <v>5</v>
      </c>
      <c r="N269" s="36">
        <f t="shared" si="20"/>
        <v>144</v>
      </c>
      <c r="O269" s="2">
        <f t="shared" si="20"/>
        <v>392</v>
      </c>
      <c r="P269"/>
      <c r="Q269"/>
      <c r="R269"/>
      <c r="S269"/>
      <c r="T269"/>
      <c r="U269"/>
      <c r="V269"/>
      <c r="W269"/>
      <c r="X269"/>
      <c r="Y269"/>
      <c r="Z269"/>
      <c r="AA269"/>
      <c r="AB269"/>
      <c r="AC269"/>
      <c r="AD269"/>
      <c r="AE269"/>
    </row>
    <row r="270" spans="1:31" ht="40.15" customHeight="1" thickBot="1" x14ac:dyDescent="0.4">
      <c r="B270" s="155" t="s">
        <v>2239</v>
      </c>
      <c r="C270" s="156"/>
      <c r="D270" s="156"/>
      <c r="E270" s="156"/>
      <c r="F270" s="156"/>
      <c r="G270" s="156"/>
      <c r="H270" s="156"/>
      <c r="I270" s="156"/>
      <c r="J270" s="156"/>
      <c r="K270" s="156"/>
      <c r="L270" s="156"/>
      <c r="M270" s="156"/>
      <c r="N270" s="156"/>
      <c r="O270" s="157"/>
      <c r="P270"/>
      <c r="Q270"/>
      <c r="R270"/>
      <c r="S270"/>
      <c r="T270"/>
    </row>
    <row r="271" spans="1:31" ht="19.899999999999999" customHeight="1" thickBot="1" x14ac:dyDescent="0.4"/>
    <row r="272" spans="1:31" ht="18" customHeight="1" thickBot="1" x14ac:dyDescent="0.4">
      <c r="A272" s="17">
        <v>15</v>
      </c>
      <c r="B272" s="134" t="s">
        <v>2283</v>
      </c>
      <c r="C272" s="135"/>
      <c r="D272" s="135"/>
      <c r="E272" s="135"/>
      <c r="F272" s="135"/>
      <c r="G272" s="135"/>
      <c r="H272" s="136"/>
      <c r="I272"/>
      <c r="J272"/>
      <c r="Q272"/>
    </row>
    <row r="273" spans="1:17" ht="19.899999999999999" customHeight="1" thickBot="1" x14ac:dyDescent="0.4">
      <c r="A273" s="17" t="s">
        <v>6</v>
      </c>
      <c r="B273" s="137" t="s">
        <v>2260</v>
      </c>
      <c r="C273" s="138"/>
      <c r="D273" s="138"/>
      <c r="E273" s="138"/>
      <c r="F273" s="138"/>
      <c r="G273" s="138"/>
      <c r="H273" s="139"/>
      <c r="I273"/>
      <c r="J273"/>
      <c r="Q273"/>
    </row>
    <row r="274" spans="1:17" ht="26.25" customHeight="1" thickBot="1" x14ac:dyDescent="0.4">
      <c r="B274" s="50"/>
      <c r="C274" s="59" t="s">
        <v>2041</v>
      </c>
      <c r="D274" s="60" t="s">
        <v>2042</v>
      </c>
      <c r="E274" s="60" t="s">
        <v>2044</v>
      </c>
      <c r="F274" s="60" t="s">
        <v>2043</v>
      </c>
      <c r="G274" s="68" t="s">
        <v>35</v>
      </c>
      <c r="H274" s="26" t="s">
        <v>2238</v>
      </c>
      <c r="I274"/>
      <c r="J274"/>
      <c r="K274"/>
      <c r="L274"/>
      <c r="M274"/>
      <c r="N274"/>
      <c r="O274"/>
    </row>
    <row r="275" spans="1:17" ht="30" customHeight="1" x14ac:dyDescent="0.35">
      <c r="B275" s="52" t="s">
        <v>2056</v>
      </c>
      <c r="C275" s="23">
        <f>COUNTIFS(Data!D:D,stats!K275,Data!S:S,stats!B275)</f>
        <v>48</v>
      </c>
      <c r="D275" s="6">
        <f>COUNTIFS(Data!D:D,stats!L275,Data!S:S,stats!B275)</f>
        <v>4</v>
      </c>
      <c r="E275" s="6">
        <f>COUNTIFS(Data!D:D,stats!M275,Data!S:S,stats!B275)</f>
        <v>2</v>
      </c>
      <c r="F275" s="6">
        <f>COUNTIFS(Data!D:D,stats!N275,Data!S:S,stats!B275)</f>
        <v>2</v>
      </c>
      <c r="G275" s="24">
        <f>COUNTIFS(Data!D:D,stats!O275,Data!S:S,stats!B275)</f>
        <v>10</v>
      </c>
      <c r="H275" s="27">
        <f>SUM(C275:G275)</f>
        <v>66</v>
      </c>
      <c r="I275"/>
      <c r="J275"/>
      <c r="K275" s="9" t="s">
        <v>2041</v>
      </c>
      <c r="L275" s="9" t="s">
        <v>2042</v>
      </c>
      <c r="M275" s="9" t="s">
        <v>2044</v>
      </c>
      <c r="N275" s="9" t="s">
        <v>2043</v>
      </c>
      <c r="O275" s="9" t="s">
        <v>35</v>
      </c>
    </row>
    <row r="276" spans="1:17" ht="30" customHeight="1" x14ac:dyDescent="0.35">
      <c r="B276" s="37" t="s">
        <v>2178</v>
      </c>
      <c r="C276" s="11">
        <f>COUNTIFS(Data!D:D,stats!K276,Data!S:S,stats!B276)</f>
        <v>5</v>
      </c>
      <c r="D276" s="3">
        <f>COUNTIFS(Data!D:D,stats!L276,Data!S:S,stats!B276)</f>
        <v>24</v>
      </c>
      <c r="E276" s="3">
        <f>COUNTIFS(Data!D:D,stats!M276,Data!S:S,stats!B276)</f>
        <v>0</v>
      </c>
      <c r="F276" s="3">
        <f>COUNTIFS(Data!D:D,stats!N276,Data!S:S,stats!B276)</f>
        <v>1</v>
      </c>
      <c r="G276" s="25">
        <f>COUNTIFS(Data!D:D,stats!O276,Data!S:S,stats!B276)</f>
        <v>9</v>
      </c>
      <c r="H276" s="27">
        <f t="shared" ref="H276:H282" si="21">SUM(C276:G276)</f>
        <v>39</v>
      </c>
      <c r="I276"/>
      <c r="J276"/>
      <c r="K276" s="9" t="s">
        <v>2041</v>
      </c>
      <c r="L276" s="9" t="s">
        <v>2042</v>
      </c>
      <c r="M276" s="9" t="s">
        <v>2044</v>
      </c>
      <c r="N276" s="9" t="s">
        <v>2043</v>
      </c>
      <c r="O276" s="9" t="s">
        <v>35</v>
      </c>
    </row>
    <row r="277" spans="1:17" ht="30" customHeight="1" x14ac:dyDescent="0.35">
      <c r="B277" s="37" t="s">
        <v>2053</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2041</v>
      </c>
      <c r="L277" s="9" t="s">
        <v>2042</v>
      </c>
      <c r="M277" s="9" t="s">
        <v>2044</v>
      </c>
      <c r="N277" s="9" t="s">
        <v>2043</v>
      </c>
      <c r="O277" s="9" t="s">
        <v>35</v>
      </c>
    </row>
    <row r="278" spans="1:17" ht="30" customHeight="1" x14ac:dyDescent="0.35">
      <c r="B278" s="37" t="s">
        <v>2055</v>
      </c>
      <c r="C278" s="11">
        <f>COUNTIFS(Data!D:D,stats!K278,Data!S:S,stats!B278)</f>
        <v>17</v>
      </c>
      <c r="D278" s="3">
        <f>COUNTIFS(Data!D:D,stats!L278,Data!S:S,stats!B278)</f>
        <v>2</v>
      </c>
      <c r="E278" s="3">
        <f>COUNTIFS(Data!D:D,stats!M278,Data!S:S,stats!B278)</f>
        <v>0</v>
      </c>
      <c r="F278" s="3">
        <f>COUNTIFS(Data!D:D,stats!N278,Data!S:S,stats!B278)</f>
        <v>1</v>
      </c>
      <c r="G278" s="25">
        <f>COUNTIFS(Data!D:D,stats!O278,Data!S:S,stats!B278)</f>
        <v>3</v>
      </c>
      <c r="H278" s="27">
        <f t="shared" si="21"/>
        <v>23</v>
      </c>
      <c r="I278"/>
      <c r="J278"/>
      <c r="K278" s="9" t="s">
        <v>2041</v>
      </c>
      <c r="L278" s="9" t="s">
        <v>2042</v>
      </c>
      <c r="M278" s="9" t="s">
        <v>2044</v>
      </c>
      <c r="N278" s="9" t="s">
        <v>2043</v>
      </c>
      <c r="O278" s="9" t="s">
        <v>35</v>
      </c>
    </row>
    <row r="279" spans="1:17" ht="30" customHeight="1" x14ac:dyDescent="0.35">
      <c r="B279" s="37" t="s">
        <v>2054</v>
      </c>
      <c r="C279" s="11">
        <f>COUNTIFS(Data!D:D,stats!K279,Data!S:S,stats!B279)</f>
        <v>0</v>
      </c>
      <c r="D279" s="3">
        <f>COUNTIFS(Data!D:D,stats!L279,Data!S:S,stats!B279)</f>
        <v>1</v>
      </c>
      <c r="E279" s="3">
        <f>COUNTIFS(Data!D:D,stats!M279,Data!S:S,stats!B279)</f>
        <v>0</v>
      </c>
      <c r="F279" s="3">
        <f>COUNTIFS(Data!D:D,stats!N279,Data!S:S,stats!B279)</f>
        <v>0</v>
      </c>
      <c r="G279" s="25">
        <f>COUNTIFS(Data!D:D,stats!O279,Data!S:S,stats!B279)</f>
        <v>1</v>
      </c>
      <c r="H279" s="27">
        <f t="shared" si="21"/>
        <v>2</v>
      </c>
      <c r="I279"/>
      <c r="J279"/>
      <c r="K279" s="9" t="s">
        <v>2041</v>
      </c>
      <c r="L279" s="9" t="s">
        <v>2042</v>
      </c>
      <c r="M279" s="9" t="s">
        <v>2044</v>
      </c>
      <c r="N279" s="9" t="s">
        <v>2043</v>
      </c>
      <c r="O279" s="9" t="s">
        <v>35</v>
      </c>
    </row>
    <row r="280" spans="1:17" ht="30" customHeight="1" x14ac:dyDescent="0.35">
      <c r="B280" s="37" t="s">
        <v>2057</v>
      </c>
      <c r="C280" s="11">
        <f>COUNTIFS(Data!D:D,stats!K280,Data!S:S,stats!B280)</f>
        <v>3</v>
      </c>
      <c r="D280" s="3">
        <f>COUNTIFS(Data!D:D,stats!L280,Data!S:S,stats!B280)</f>
        <v>0</v>
      </c>
      <c r="E280" s="3">
        <f>COUNTIFS(Data!D:D,stats!M280,Data!S:S,stats!B280)</f>
        <v>0</v>
      </c>
      <c r="F280" s="3">
        <f>COUNTIFS(Data!D:D,stats!N280,Data!S:S,stats!B280)</f>
        <v>0</v>
      </c>
      <c r="G280" s="25">
        <f>COUNTIFS(Data!D:D,stats!O280,Data!S:S,stats!B280)</f>
        <v>0</v>
      </c>
      <c r="H280" s="27">
        <f t="shared" si="21"/>
        <v>3</v>
      </c>
      <c r="I280"/>
      <c r="J280"/>
      <c r="K280" s="9" t="s">
        <v>2041</v>
      </c>
      <c r="L280" s="9" t="s">
        <v>2042</v>
      </c>
      <c r="M280" s="9" t="s">
        <v>2044</v>
      </c>
      <c r="N280" s="9" t="s">
        <v>2043</v>
      </c>
      <c r="O280" s="9" t="s">
        <v>35</v>
      </c>
    </row>
    <row r="281" spans="1:17" ht="30" customHeight="1" x14ac:dyDescent="0.35">
      <c r="B281" s="37" t="s">
        <v>2058</v>
      </c>
      <c r="C281" s="11">
        <f>COUNTIFS(Data!D:D,stats!K281,Data!S:S,stats!B281)</f>
        <v>1</v>
      </c>
      <c r="D281" s="3">
        <f>COUNTIFS(Data!D:D,stats!L281,Data!S:S,stats!B281)</f>
        <v>0</v>
      </c>
      <c r="E281" s="3">
        <f>COUNTIFS(Data!D:D,stats!M281,Data!S:S,stats!B281)</f>
        <v>0</v>
      </c>
      <c r="F281" s="3">
        <f>COUNTIFS(Data!D:D,stats!N281,Data!S:S,stats!B281)</f>
        <v>0</v>
      </c>
      <c r="G281" s="25">
        <f>COUNTIFS(Data!D:D,stats!O281,Data!S:S,stats!B281)</f>
        <v>0</v>
      </c>
      <c r="H281" s="27">
        <f t="shared" si="21"/>
        <v>1</v>
      </c>
      <c r="I281"/>
      <c r="J281"/>
      <c r="K281" s="9" t="s">
        <v>2041</v>
      </c>
      <c r="L281" s="9" t="s">
        <v>2042</v>
      </c>
      <c r="M281" s="9" t="s">
        <v>2044</v>
      </c>
      <c r="N281" s="9" t="s">
        <v>2043</v>
      </c>
      <c r="O281" s="9" t="s">
        <v>35</v>
      </c>
    </row>
    <row r="282" spans="1:17" ht="30" customHeight="1" thickBot="1" x14ac:dyDescent="0.4">
      <c r="B282" s="39" t="s">
        <v>35</v>
      </c>
      <c r="C282" s="34">
        <f>COUNTIFS(Data!D:D,stats!K282,Data!S:S,stats!B282)</f>
        <v>185</v>
      </c>
      <c r="D282" s="30">
        <f>COUNTIFS(Data!D:D,stats!L282,Data!S:S,stats!B282)</f>
        <v>57</v>
      </c>
      <c r="E282" s="30">
        <f>COUNTIFS(Data!D:D,stats!M282,Data!S:S,stats!B282)</f>
        <v>1</v>
      </c>
      <c r="F282" s="30">
        <f>COUNTIFS(Data!D:D,stats!N282,Data!S:S,stats!B282)</f>
        <v>7</v>
      </c>
      <c r="G282" s="31">
        <f>COUNTIFS(Data!D:D,stats!O282,Data!S:S,stats!B282)</f>
        <v>8</v>
      </c>
      <c r="H282" s="42">
        <f t="shared" si="21"/>
        <v>258</v>
      </c>
      <c r="I282"/>
      <c r="J282"/>
      <c r="K282" s="9" t="s">
        <v>2041</v>
      </c>
      <c r="L282" s="9" t="s">
        <v>2042</v>
      </c>
      <c r="M282" s="9" t="s">
        <v>2044</v>
      </c>
      <c r="N282" s="9" t="s">
        <v>2043</v>
      </c>
      <c r="O282" s="9" t="s">
        <v>35</v>
      </c>
    </row>
    <row r="283" spans="1:17" ht="30" customHeight="1" thickBot="1" x14ac:dyDescent="0.4">
      <c r="B283" s="26" t="s">
        <v>2238</v>
      </c>
      <c r="C283" s="35">
        <f t="shared" ref="C283:H283" si="22">SUM(C275:C282)</f>
        <v>259</v>
      </c>
      <c r="D283" s="32">
        <f t="shared" si="22"/>
        <v>88</v>
      </c>
      <c r="E283" s="32">
        <f t="shared" si="22"/>
        <v>3</v>
      </c>
      <c r="F283" s="32">
        <f t="shared" si="22"/>
        <v>11</v>
      </c>
      <c r="G283" s="36">
        <f t="shared" si="22"/>
        <v>31</v>
      </c>
      <c r="H283" s="2">
        <f t="shared" si="22"/>
        <v>392</v>
      </c>
      <c r="I283"/>
      <c r="J283"/>
      <c r="K283"/>
      <c r="L283"/>
      <c r="M283"/>
      <c r="N283"/>
      <c r="O283"/>
    </row>
    <row r="284" spans="1:17" ht="40.15" customHeight="1" thickBot="1" x14ac:dyDescent="0.4">
      <c r="B284" s="131" t="s">
        <v>2239</v>
      </c>
      <c r="C284" s="132"/>
      <c r="D284" s="132"/>
      <c r="E284" s="132"/>
      <c r="F284" s="132"/>
      <c r="G284" s="132"/>
      <c r="H284" s="132"/>
      <c r="I284"/>
      <c r="J284"/>
    </row>
    <row r="285" spans="1:17" ht="19.899999999999999" customHeight="1" thickBot="1" x14ac:dyDescent="0.4"/>
    <row r="286" spans="1:17" ht="17" customHeight="1" thickBot="1" x14ac:dyDescent="0.4">
      <c r="A286" s="17">
        <v>16</v>
      </c>
      <c r="B286" s="134" t="s">
        <v>2283</v>
      </c>
      <c r="C286" s="135"/>
      <c r="D286" s="135"/>
      <c r="E286" s="135"/>
      <c r="F286" s="135"/>
      <c r="G286" s="135"/>
      <c r="H286" s="136"/>
      <c r="I286"/>
      <c r="J286"/>
    </row>
    <row r="287" spans="1:17" ht="19.899999999999999" customHeight="1" thickBot="1" x14ac:dyDescent="0.4">
      <c r="A287" s="17" t="s">
        <v>6</v>
      </c>
      <c r="B287" s="152" t="s">
        <v>2261</v>
      </c>
      <c r="C287" s="153"/>
      <c r="D287" s="153"/>
      <c r="E287" s="153"/>
      <c r="F287" s="153"/>
      <c r="G287" s="153"/>
      <c r="H287" s="154"/>
      <c r="I287"/>
      <c r="J287"/>
    </row>
    <row r="288" spans="1:17" ht="30" customHeight="1" thickBot="1" x14ac:dyDescent="0.4">
      <c r="B288" s="50"/>
      <c r="C288" s="59" t="s">
        <v>2041</v>
      </c>
      <c r="D288" s="60" t="s">
        <v>2042</v>
      </c>
      <c r="E288" s="60" t="s">
        <v>2044</v>
      </c>
      <c r="F288" s="60" t="s">
        <v>2043</v>
      </c>
      <c r="G288" s="68" t="s">
        <v>35</v>
      </c>
      <c r="H288" s="26" t="s">
        <v>2238</v>
      </c>
      <c r="I288"/>
      <c r="J288"/>
      <c r="K288"/>
      <c r="L288"/>
      <c r="M288"/>
      <c r="N288"/>
      <c r="O288"/>
    </row>
    <row r="289" spans="1:15" ht="30" customHeight="1" x14ac:dyDescent="0.35">
      <c r="B289" s="52" t="s">
        <v>2059</v>
      </c>
      <c r="C289" s="23">
        <f>COUNTIFS(Data!D:D,stats!K289,Data!Y:Y,B289)</f>
        <v>1</v>
      </c>
      <c r="D289" s="6">
        <f>COUNTIFS(Data!D:D,stats!L289,Data!Y:Y,B289)</f>
        <v>3</v>
      </c>
      <c r="E289" s="6">
        <f>COUNTIFS(Data!D:D,stats!M289,Data!Y:Y,B289)</f>
        <v>0</v>
      </c>
      <c r="F289" s="6">
        <f>COUNTIFS(Data!D:D,stats!N289,Data!Y:Y,B289)</f>
        <v>0</v>
      </c>
      <c r="G289" s="24">
        <f>COUNTIFS(Data!D:D,stats!O289,Data!Y:Y,B289)</f>
        <v>0</v>
      </c>
      <c r="H289" s="27">
        <f>SUM(A289:G289)</f>
        <v>4</v>
      </c>
      <c r="I289"/>
      <c r="J289"/>
      <c r="K289" s="9" t="s">
        <v>2041</v>
      </c>
      <c r="L289" s="9" t="s">
        <v>2042</v>
      </c>
      <c r="M289" s="9" t="s">
        <v>2044</v>
      </c>
      <c r="N289" s="9" t="s">
        <v>2043</v>
      </c>
      <c r="O289" s="9" t="s">
        <v>35</v>
      </c>
    </row>
    <row r="290" spans="1:15" ht="30" customHeight="1" x14ac:dyDescent="0.35">
      <c r="B290" s="37" t="s">
        <v>1475</v>
      </c>
      <c r="C290" s="11">
        <f>COUNTIFS(Data!D:D,stats!K290,Data!Y:Y,B290)</f>
        <v>104</v>
      </c>
      <c r="D290" s="3">
        <f>COUNTIFS(Data!D:D,stats!L290,Data!Y:Y,B290)</f>
        <v>43</v>
      </c>
      <c r="E290" s="3">
        <f>COUNTIFS(Data!D:D,stats!M290,Data!Y:Y,B290)</f>
        <v>3</v>
      </c>
      <c r="F290" s="3">
        <f>COUNTIFS(Data!D:D,stats!N290,Data!Y:Y,B290)</f>
        <v>1</v>
      </c>
      <c r="G290" s="25">
        <f>COUNTIFS(Data!D:D,stats!O290,Data!Y:Y,B290)</f>
        <v>0</v>
      </c>
      <c r="H290" s="27">
        <f>SUM(A290:G290)</f>
        <v>151</v>
      </c>
      <c r="I290"/>
      <c r="J290"/>
      <c r="K290" s="9" t="s">
        <v>2041</v>
      </c>
      <c r="L290" s="9" t="s">
        <v>2042</v>
      </c>
      <c r="M290" s="9" t="s">
        <v>2044</v>
      </c>
      <c r="N290" s="9" t="s">
        <v>2043</v>
      </c>
      <c r="O290" s="9" t="s">
        <v>35</v>
      </c>
    </row>
    <row r="291" spans="1:15" ht="30" customHeight="1" x14ac:dyDescent="0.35">
      <c r="B291" s="37" t="s">
        <v>2150</v>
      </c>
      <c r="C291" s="11">
        <f>COUNTIFS(Data!D:D,stats!K291,Data!Y:Y,B291)</f>
        <v>131</v>
      </c>
      <c r="D291" s="3">
        <f>COUNTIFS(Data!D:D,stats!L291,Data!Y:Y,B291)</f>
        <v>38</v>
      </c>
      <c r="E291" s="3">
        <f>COUNTIFS(Data!D:D,stats!M291,Data!Y:Y,B291)</f>
        <v>0</v>
      </c>
      <c r="F291" s="3">
        <f>COUNTIFS(Data!D:D,stats!N291,Data!Y:Y,B291)</f>
        <v>10</v>
      </c>
      <c r="G291" s="25">
        <f>COUNTIFS(Data!D:D,stats!O291,Data!Y:Y,B291)</f>
        <v>2</v>
      </c>
      <c r="H291" s="27">
        <f>SUM(A291:G291)</f>
        <v>181</v>
      </c>
      <c r="I291"/>
      <c r="J291"/>
      <c r="K291" s="9" t="s">
        <v>2041</v>
      </c>
      <c r="L291" s="9" t="s">
        <v>2042</v>
      </c>
      <c r="M291" s="9" t="s">
        <v>2044</v>
      </c>
      <c r="N291" s="9" t="s">
        <v>2043</v>
      </c>
      <c r="O291" s="9" t="s">
        <v>35</v>
      </c>
    </row>
    <row r="292" spans="1:15" ht="30" customHeight="1" thickBot="1" x14ac:dyDescent="0.4">
      <c r="B292" s="53" t="s">
        <v>35</v>
      </c>
      <c r="C292" s="34">
        <f>COUNTIFS(Data!D:D,stats!K292,Data!Y:Y,B292)</f>
        <v>23</v>
      </c>
      <c r="D292" s="30">
        <f>COUNTIFS(Data!D:D,stats!L292,Data!Y:Y,B292)</f>
        <v>4</v>
      </c>
      <c r="E292" s="30">
        <f>COUNTIFS(Data!D:D,stats!M292,Data!Y:Y,B292)</f>
        <v>0</v>
      </c>
      <c r="F292" s="30">
        <f>COUNTIFS(Data!D:D,stats!N292,Data!Y:Y,B292)</f>
        <v>0</v>
      </c>
      <c r="G292" s="31">
        <f>COUNTIFS(Data!D:D,stats!O292,Data!Y:Y,B292)</f>
        <v>29</v>
      </c>
      <c r="H292" s="42">
        <f>SUM(A292:G292)</f>
        <v>56</v>
      </c>
      <c r="I292"/>
      <c r="J292"/>
      <c r="K292" s="9" t="s">
        <v>2041</v>
      </c>
      <c r="L292" s="9" t="s">
        <v>2042</v>
      </c>
      <c r="M292" s="9" t="s">
        <v>2044</v>
      </c>
      <c r="N292" s="9" t="s">
        <v>2043</v>
      </c>
      <c r="O292" s="9" t="s">
        <v>35</v>
      </c>
    </row>
    <row r="293" spans="1:15" ht="30" customHeight="1" thickBot="1" x14ac:dyDescent="0.4">
      <c r="B293" s="26" t="s">
        <v>2238</v>
      </c>
      <c r="C293" s="35">
        <f t="shared" ref="C293:H293" si="23">SUM(C289:C292)</f>
        <v>259</v>
      </c>
      <c r="D293" s="32">
        <f t="shared" si="23"/>
        <v>88</v>
      </c>
      <c r="E293" s="32">
        <f t="shared" si="23"/>
        <v>3</v>
      </c>
      <c r="F293" s="32">
        <f t="shared" si="23"/>
        <v>11</v>
      </c>
      <c r="G293" s="36">
        <f t="shared" si="23"/>
        <v>31</v>
      </c>
      <c r="H293" s="2">
        <f t="shared" si="23"/>
        <v>392</v>
      </c>
      <c r="I293"/>
      <c r="J293"/>
      <c r="K293"/>
      <c r="L293"/>
      <c r="M293"/>
      <c r="N293"/>
      <c r="O293"/>
    </row>
    <row r="294" spans="1:15" ht="40.15" customHeight="1" thickBot="1" x14ac:dyDescent="0.4">
      <c r="B294" s="131" t="s">
        <v>2239</v>
      </c>
      <c r="C294" s="132"/>
      <c r="D294" s="132"/>
      <c r="E294" s="132"/>
      <c r="F294" s="132"/>
      <c r="G294" s="132"/>
      <c r="H294" s="133"/>
      <c r="I294"/>
      <c r="J294"/>
    </row>
    <row r="295" spans="1:15" ht="19.899999999999999" customHeight="1" thickBot="1" x14ac:dyDescent="0.4"/>
    <row r="296" spans="1:15" ht="40.15" customHeight="1" thickBot="1" x14ac:dyDescent="0.4">
      <c r="A296" s="17">
        <v>17</v>
      </c>
      <c r="B296" s="134" t="s">
        <v>2283</v>
      </c>
      <c r="C296" s="135"/>
      <c r="D296" s="135"/>
      <c r="E296" s="135"/>
      <c r="F296" s="135"/>
      <c r="G296" s="135"/>
      <c r="H296" s="136"/>
      <c r="I296"/>
      <c r="J296"/>
    </row>
    <row r="297" spans="1:15" ht="19.899999999999999" customHeight="1" thickBot="1" x14ac:dyDescent="0.4">
      <c r="A297" s="17" t="s">
        <v>6</v>
      </c>
      <c r="B297" s="137" t="s">
        <v>2246</v>
      </c>
      <c r="C297" s="138"/>
      <c r="D297" s="138"/>
      <c r="E297" s="138"/>
      <c r="F297" s="138"/>
      <c r="G297" s="138"/>
      <c r="H297" s="139"/>
      <c r="I297"/>
      <c r="J297"/>
    </row>
    <row r="298" spans="1:15" ht="30" customHeight="1" thickBot="1" x14ac:dyDescent="0.4">
      <c r="B298" s="50"/>
      <c r="C298" s="59" t="s">
        <v>2041</v>
      </c>
      <c r="D298" s="60" t="s">
        <v>2042</v>
      </c>
      <c r="E298" s="60" t="s">
        <v>2044</v>
      </c>
      <c r="F298" s="60" t="s">
        <v>2043</v>
      </c>
      <c r="G298" s="68" t="s">
        <v>35</v>
      </c>
      <c r="H298" s="26" t="s">
        <v>2238</v>
      </c>
      <c r="I298"/>
      <c r="J298"/>
      <c r="K298"/>
      <c r="L298" s="10"/>
      <c r="M298"/>
      <c r="N298"/>
      <c r="O298"/>
    </row>
    <row r="299" spans="1:15" ht="19.899999999999999" customHeight="1" x14ac:dyDescent="0.35">
      <c r="B299" s="52" t="s">
        <v>548</v>
      </c>
      <c r="C299" s="23">
        <f>COUNTIFS(Data!D:D,stats!K299,Data!K:K,B299)</f>
        <v>233</v>
      </c>
      <c r="D299" s="6">
        <f>COUNTIFS(Data!D:D,stats!L299,Data!K:K,B299)</f>
        <v>81</v>
      </c>
      <c r="E299" s="6">
        <f>COUNTIFS(Data!D:D,stats!M299,Data!K:K,B299)</f>
        <v>3</v>
      </c>
      <c r="F299" s="6">
        <f>COUNTIFS(Data!D:D,stats!N299,Data!K:K,B299)</f>
        <v>5</v>
      </c>
      <c r="G299" s="24">
        <f>COUNTIFS(Data!D:D,stats!O299,Data!K:K,B299)</f>
        <v>29</v>
      </c>
      <c r="H299" s="27">
        <f>SUM(A299:G299)</f>
        <v>351</v>
      </c>
      <c r="I299"/>
      <c r="J299"/>
      <c r="K299" s="9" t="s">
        <v>2041</v>
      </c>
      <c r="L299" s="9" t="s">
        <v>2042</v>
      </c>
      <c r="M299" s="9" t="s">
        <v>2044</v>
      </c>
      <c r="N299" s="9" t="s">
        <v>2043</v>
      </c>
      <c r="O299" s="9" t="s">
        <v>35</v>
      </c>
    </row>
    <row r="300" spans="1:15" ht="19.899999999999999" customHeight="1" thickBot="1" x14ac:dyDescent="0.4">
      <c r="B300" s="39" t="s">
        <v>561</v>
      </c>
      <c r="C300" s="34">
        <f>COUNTIFS(Data!D:D,stats!K300,Data!K:K,B300)</f>
        <v>26</v>
      </c>
      <c r="D300" s="30">
        <f>COUNTIFS(Data!D:D,stats!L300,Data!K:K,B300)</f>
        <v>7</v>
      </c>
      <c r="E300" s="30">
        <f>COUNTIFS(Data!D:D,stats!M300,Data!K:K,B300)</f>
        <v>0</v>
      </c>
      <c r="F300" s="30">
        <f>COUNTIFS(Data!D:D,stats!N300,Data!K:K,B300)</f>
        <v>6</v>
      </c>
      <c r="G300" s="31">
        <f>COUNTIFS(Data!D:D,stats!O300,Data!K:K,B300)</f>
        <v>2</v>
      </c>
      <c r="H300" s="42">
        <f>SUM(A300:G300)</f>
        <v>41</v>
      </c>
      <c r="I300"/>
      <c r="J300"/>
      <c r="K300" s="9" t="s">
        <v>2041</v>
      </c>
      <c r="L300" s="9" t="s">
        <v>2042</v>
      </c>
      <c r="M300" s="9" t="s">
        <v>2044</v>
      </c>
      <c r="N300" s="9" t="s">
        <v>2043</v>
      </c>
      <c r="O300" s="9" t="s">
        <v>35</v>
      </c>
    </row>
    <row r="301" spans="1:15" ht="19.899999999999999" customHeight="1" thickBot="1" x14ac:dyDescent="0.4">
      <c r="B301" s="26" t="s">
        <v>2238</v>
      </c>
      <c r="C301" s="35">
        <f t="shared" ref="C301:H301" si="24">SUM(C299:C300)</f>
        <v>259</v>
      </c>
      <c r="D301" s="32">
        <f t="shared" si="24"/>
        <v>88</v>
      </c>
      <c r="E301" s="32">
        <f t="shared" si="24"/>
        <v>3</v>
      </c>
      <c r="F301" s="32">
        <f t="shared" si="24"/>
        <v>11</v>
      </c>
      <c r="G301" s="36">
        <f t="shared" si="24"/>
        <v>31</v>
      </c>
      <c r="H301" s="2">
        <f t="shared" si="24"/>
        <v>392</v>
      </c>
      <c r="I301"/>
      <c r="J301"/>
      <c r="K301"/>
      <c r="L301"/>
      <c r="M301"/>
      <c r="N301"/>
      <c r="O301"/>
    </row>
    <row r="302" spans="1:15" ht="40.15" customHeight="1" thickBot="1" x14ac:dyDescent="0.4">
      <c r="B302" s="131" t="s">
        <v>2239</v>
      </c>
      <c r="C302" s="132"/>
      <c r="D302" s="132"/>
      <c r="E302" s="132"/>
      <c r="F302" s="132"/>
      <c r="G302" s="132"/>
      <c r="H302" s="133"/>
      <c r="I302"/>
      <c r="J302"/>
    </row>
    <row r="303" spans="1:15" ht="19.899999999999999" customHeight="1" thickBot="1" x14ac:dyDescent="0.4"/>
    <row r="304" spans="1:15" ht="18" customHeight="1" thickBot="1" x14ac:dyDescent="0.4">
      <c r="A304" s="17">
        <v>18</v>
      </c>
      <c r="B304" s="134" t="s">
        <v>2283</v>
      </c>
      <c r="C304" s="135"/>
      <c r="D304" s="135"/>
      <c r="E304" s="135"/>
      <c r="F304" s="135"/>
      <c r="G304" s="135"/>
      <c r="H304" s="136"/>
      <c r="I304"/>
      <c r="J304"/>
    </row>
    <row r="305" spans="1:15" ht="19.899999999999999" customHeight="1" thickBot="1" x14ac:dyDescent="0.4">
      <c r="A305" s="17" t="s">
        <v>6</v>
      </c>
      <c r="B305" s="137" t="s">
        <v>2272</v>
      </c>
      <c r="C305" s="138"/>
      <c r="D305" s="138"/>
      <c r="E305" s="138"/>
      <c r="F305" s="138"/>
      <c r="G305" s="138"/>
      <c r="H305" s="139"/>
      <c r="I305"/>
    </row>
    <row r="306" spans="1:15" ht="30" customHeight="1" thickBot="1" x14ac:dyDescent="0.4">
      <c r="B306" s="50"/>
      <c r="C306" s="59" t="s">
        <v>2041</v>
      </c>
      <c r="D306" s="60" t="s">
        <v>2042</v>
      </c>
      <c r="E306" s="60" t="s">
        <v>2044</v>
      </c>
      <c r="F306" s="60" t="s">
        <v>2043</v>
      </c>
      <c r="G306" s="68" t="s">
        <v>35</v>
      </c>
      <c r="H306" s="26" t="s">
        <v>2238</v>
      </c>
      <c r="I306"/>
      <c r="K306"/>
      <c r="L306"/>
      <c r="M306"/>
      <c r="N306"/>
      <c r="O306"/>
    </row>
    <row r="307" spans="1:15" ht="19.899999999999999" customHeight="1" x14ac:dyDescent="0.35">
      <c r="B307" s="52" t="s">
        <v>546</v>
      </c>
      <c r="C307" s="23">
        <f>COUNTIFS(Data!D:D,stats!K307,Data!L:L,B307)</f>
        <v>259</v>
      </c>
      <c r="D307" s="6">
        <f>COUNTIFS(Data!D:D,stats!L307,Data!L:L,B307)</f>
        <v>82</v>
      </c>
      <c r="E307" s="6">
        <f>COUNTIFS(Data!D:D,stats!M307,Data!L:L,B307)</f>
        <v>3</v>
      </c>
      <c r="F307" s="6">
        <f>COUNTIFS(Data!D:D,stats!N307,Data!L:L,B307)</f>
        <v>10</v>
      </c>
      <c r="G307" s="24">
        <f>COUNTIFS(Data!D:D,stats!O307,Data!L:L,B307)</f>
        <v>30</v>
      </c>
      <c r="H307" s="27">
        <f>SUM(A307:G307)</f>
        <v>384</v>
      </c>
      <c r="I307"/>
      <c r="K307" s="9" t="s">
        <v>2041</v>
      </c>
      <c r="L307" s="9" t="s">
        <v>2042</v>
      </c>
      <c r="M307" s="9" t="s">
        <v>2044</v>
      </c>
      <c r="N307" s="9" t="s">
        <v>2043</v>
      </c>
      <c r="O307" s="9" t="s">
        <v>35</v>
      </c>
    </row>
    <row r="308" spans="1:15" ht="19.899999999999999" customHeight="1" thickBot="1" x14ac:dyDescent="0.4">
      <c r="B308" s="7" t="s">
        <v>547</v>
      </c>
      <c r="C308" s="11">
        <f>COUNTIFS(Data!D:D,stats!K308,Data!L:L,B308)</f>
        <v>0</v>
      </c>
      <c r="D308" s="3">
        <f>COUNTIFS(Data!D:D,stats!L308,Data!L:L,B308)</f>
        <v>6</v>
      </c>
      <c r="E308" s="3">
        <f>COUNTIFS(Data!D:D,stats!M308,Data!L:L,B308)</f>
        <v>0</v>
      </c>
      <c r="F308" s="3">
        <f>COUNTIFS(Data!D:D,stats!N308,Data!L:L,B308)</f>
        <v>1</v>
      </c>
      <c r="G308" s="25">
        <f>COUNTIFS(Data!D:D,stats!O308,Data!L:L,B308)</f>
        <v>1</v>
      </c>
      <c r="H308" s="75">
        <f>SUM(A308:G308)</f>
        <v>8</v>
      </c>
      <c r="I308"/>
      <c r="K308" s="9" t="s">
        <v>2041</v>
      </c>
      <c r="L308" s="9" t="s">
        <v>2042</v>
      </c>
      <c r="M308" s="9" t="s">
        <v>2044</v>
      </c>
      <c r="N308" s="9" t="s">
        <v>2043</v>
      </c>
      <c r="O308" s="9" t="s">
        <v>35</v>
      </c>
    </row>
    <row r="309" spans="1:15" ht="19.899999999999999" customHeight="1" thickBot="1" x14ac:dyDescent="0.4">
      <c r="B309" s="26" t="s">
        <v>2238</v>
      </c>
      <c r="C309" s="74">
        <f t="shared" ref="C309:H309" si="25">SUM(C307:C308)</f>
        <v>259</v>
      </c>
      <c r="D309" s="72">
        <f t="shared" si="25"/>
        <v>88</v>
      </c>
      <c r="E309" s="72">
        <f t="shared" si="25"/>
        <v>3</v>
      </c>
      <c r="F309" s="72">
        <f t="shared" si="25"/>
        <v>11</v>
      </c>
      <c r="G309" s="73">
        <f t="shared" si="25"/>
        <v>31</v>
      </c>
      <c r="H309" s="2">
        <f t="shared" si="25"/>
        <v>392</v>
      </c>
      <c r="I309"/>
      <c r="K309"/>
      <c r="L309"/>
      <c r="M309"/>
      <c r="N309"/>
      <c r="O309"/>
    </row>
    <row r="310" spans="1:15" ht="40.15" customHeight="1" thickBot="1" x14ac:dyDescent="0.4">
      <c r="B310" s="131" t="s">
        <v>2239</v>
      </c>
      <c r="C310" s="132"/>
      <c r="D310" s="132"/>
      <c r="E310" s="132"/>
      <c r="F310" s="132"/>
      <c r="G310" s="132"/>
      <c r="H310" s="133"/>
      <c r="I310"/>
    </row>
    <row r="311" spans="1:15" ht="19.899999999999999" customHeight="1" thickBot="1" x14ac:dyDescent="0.4"/>
    <row r="312" spans="1:15" ht="19.5" customHeight="1" thickBot="1" x14ac:dyDescent="0.4">
      <c r="A312" s="17">
        <v>19</v>
      </c>
      <c r="B312" s="134" t="s">
        <v>2283</v>
      </c>
      <c r="C312" s="135"/>
      <c r="D312" s="135"/>
      <c r="E312" s="135"/>
      <c r="F312" s="135"/>
      <c r="G312" s="135"/>
      <c r="H312" s="136"/>
      <c r="I312"/>
    </row>
    <row r="313" spans="1:15" ht="19.899999999999999" customHeight="1" thickBot="1" x14ac:dyDescent="0.4">
      <c r="A313" s="17" t="s">
        <v>6</v>
      </c>
      <c r="B313" s="137" t="s">
        <v>2262</v>
      </c>
      <c r="C313" s="138"/>
      <c r="D313" s="138"/>
      <c r="E313" s="138"/>
      <c r="F313" s="138"/>
      <c r="G313" s="138"/>
      <c r="H313" s="139"/>
      <c r="I313"/>
    </row>
    <row r="314" spans="1:15" ht="30" customHeight="1" thickBot="1" x14ac:dyDescent="0.4">
      <c r="B314" s="50"/>
      <c r="C314" s="59" t="s">
        <v>2041</v>
      </c>
      <c r="D314" s="60" t="s">
        <v>2042</v>
      </c>
      <c r="E314" s="60" t="s">
        <v>2044</v>
      </c>
      <c r="F314" s="60" t="s">
        <v>2043</v>
      </c>
      <c r="G314" s="68" t="s">
        <v>35</v>
      </c>
      <c r="H314" s="26" t="s">
        <v>2238</v>
      </c>
      <c r="I314"/>
      <c r="K314"/>
      <c r="L314"/>
      <c r="M314"/>
      <c r="N314"/>
      <c r="O314"/>
    </row>
    <row r="315" spans="1:15" ht="19.899999999999999" customHeight="1" x14ac:dyDescent="0.35">
      <c r="B315" s="52" t="s">
        <v>2051</v>
      </c>
      <c r="C315" s="23">
        <f>COUNTIFS(Data!D:D,K315,Data!J:J,stats!B315)</f>
        <v>0</v>
      </c>
      <c r="D315" s="6">
        <f>COUNTIFS(Data!D:D,L315,Data!J:J,stats!B315)</f>
        <v>6</v>
      </c>
      <c r="E315" s="6">
        <f>COUNTIFS(Data!D:D,M315,Data!J:J,stats!B315)</f>
        <v>0</v>
      </c>
      <c r="F315" s="6">
        <f>COUNTIFS(Data!D:D,N315,Data!J:J,stats!B315)</f>
        <v>1</v>
      </c>
      <c r="G315" s="24">
        <f>COUNTIFS(Data!D:D,O315,Data!J:J,stats!B315)</f>
        <v>1</v>
      </c>
      <c r="H315" s="27">
        <f t="shared" ref="H315:H320" si="26">SUM(C315:G315)</f>
        <v>8</v>
      </c>
      <c r="I315"/>
      <c r="K315" s="9" t="s">
        <v>2041</v>
      </c>
      <c r="L315" s="9" t="s">
        <v>2042</v>
      </c>
      <c r="M315" s="9" t="s">
        <v>2044</v>
      </c>
      <c r="N315" s="9" t="s">
        <v>2043</v>
      </c>
      <c r="O315" s="9" t="s">
        <v>35</v>
      </c>
    </row>
    <row r="316" spans="1:15" ht="19.899999999999999" customHeight="1" x14ac:dyDescent="0.35">
      <c r="B316" s="37" t="s">
        <v>2240</v>
      </c>
      <c r="C316" s="11">
        <f>COUNTIFS(Data!D:D,K316,Data!J:J,stats!B316)</f>
        <v>111</v>
      </c>
      <c r="D316" s="3">
        <f>COUNTIFS(Data!D:D,L316,Data!J:J,stats!B316)</f>
        <v>51</v>
      </c>
      <c r="E316" s="3">
        <f>COUNTIFS(Data!D:D,M316,Data!J:J,stats!B316)</f>
        <v>0</v>
      </c>
      <c r="F316" s="3">
        <f>COUNTIFS(Data!D:D,N316,Data!J:J,stats!B316)</f>
        <v>0</v>
      </c>
      <c r="G316" s="25">
        <f>COUNTIFS(Data!D:D,O316,Data!J:J,stats!B316)</f>
        <v>0</v>
      </c>
      <c r="H316" s="27">
        <f t="shared" si="26"/>
        <v>162</v>
      </c>
      <c r="I316"/>
      <c r="K316" s="9" t="s">
        <v>2041</v>
      </c>
      <c r="L316" s="9" t="s">
        <v>2042</v>
      </c>
      <c r="M316" s="9" t="s">
        <v>2044</v>
      </c>
      <c r="N316" s="9" t="s">
        <v>2043</v>
      </c>
      <c r="O316" s="9" t="s">
        <v>35</v>
      </c>
    </row>
    <row r="317" spans="1:15" ht="19.899999999999999" customHeight="1" x14ac:dyDescent="0.35">
      <c r="B317" s="37" t="s">
        <v>2241</v>
      </c>
      <c r="C317" s="11">
        <f>COUNTIFS(Data!D:D,K317,Data!J:J,stats!B317)</f>
        <v>52</v>
      </c>
      <c r="D317" s="3">
        <f>COUNTIFS(Data!D:D,L317,Data!J:J,stats!B317)</f>
        <v>0</v>
      </c>
      <c r="E317" s="3">
        <f>COUNTIFS(Data!D:D,M317,Data!J:J,stats!B317)</f>
        <v>0</v>
      </c>
      <c r="F317" s="3">
        <f>COUNTIFS(Data!D:D,N317,Data!J:J,stats!B317)</f>
        <v>0</v>
      </c>
      <c r="G317" s="25">
        <f>COUNTIFS(Data!D:D,O317,Data!J:J,stats!B317)</f>
        <v>0</v>
      </c>
      <c r="H317" s="27">
        <f t="shared" si="26"/>
        <v>52</v>
      </c>
      <c r="I317"/>
      <c r="K317" s="9" t="s">
        <v>2041</v>
      </c>
      <c r="L317" s="9" t="s">
        <v>2042</v>
      </c>
      <c r="M317" s="9" t="s">
        <v>2044</v>
      </c>
      <c r="N317" s="9" t="s">
        <v>2043</v>
      </c>
      <c r="O317" s="9" t="s">
        <v>35</v>
      </c>
    </row>
    <row r="318" spans="1:15" ht="19.899999999999999" customHeight="1" x14ac:dyDescent="0.35">
      <c r="B318" s="37" t="s">
        <v>2242</v>
      </c>
      <c r="C318" s="11">
        <f>COUNTIFS(Data!D:D,K318,Data!J:J,stats!B318)</f>
        <v>1</v>
      </c>
      <c r="D318" s="3">
        <f>COUNTIFS(Data!D:D,L318,Data!J:J,stats!B318)</f>
        <v>1</v>
      </c>
      <c r="E318" s="3">
        <f>COUNTIFS(Data!D:D,M318,Data!J:J,stats!B318)</f>
        <v>2</v>
      </c>
      <c r="F318" s="3">
        <f>COUNTIFS(Data!D:D,N318,Data!J:J,stats!B318)</f>
        <v>0</v>
      </c>
      <c r="G318" s="25">
        <f>COUNTIFS(Data!D:D,O318,Data!J:J,stats!B318)</f>
        <v>0</v>
      </c>
      <c r="H318" s="27">
        <f t="shared" si="26"/>
        <v>4</v>
      </c>
      <c r="I318"/>
      <c r="K318" s="9" t="s">
        <v>2041</v>
      </c>
      <c r="L318" s="9" t="s">
        <v>2042</v>
      </c>
      <c r="M318" s="9" t="s">
        <v>2044</v>
      </c>
      <c r="N318" s="9" t="s">
        <v>2043</v>
      </c>
      <c r="O318" s="9" t="s">
        <v>35</v>
      </c>
    </row>
    <row r="319" spans="1:15" ht="19.899999999999999" customHeight="1" x14ac:dyDescent="0.35">
      <c r="B319" s="37" t="s">
        <v>2050</v>
      </c>
      <c r="C319" s="11">
        <f>COUNTIFS(Data!D:D,K319,Data!J:J,stats!B319)</f>
        <v>6</v>
      </c>
      <c r="D319" s="3">
        <f>COUNTIFS(Data!D:D,L319,Data!J:J,stats!B319)</f>
        <v>1</v>
      </c>
      <c r="E319" s="3">
        <f>COUNTIFS(Data!D:D,M319,Data!J:J,stats!B319)</f>
        <v>0</v>
      </c>
      <c r="F319" s="3">
        <f>COUNTIFS(Data!D:D,N319,Data!J:J,stats!B319)</f>
        <v>0</v>
      </c>
      <c r="G319" s="25">
        <f>COUNTIFS(Data!D:D,O319,Data!J:J,stats!B319)</f>
        <v>0</v>
      </c>
      <c r="H319" s="27">
        <f t="shared" si="26"/>
        <v>7</v>
      </c>
      <c r="I319"/>
      <c r="K319" s="9" t="s">
        <v>2041</v>
      </c>
      <c r="L319" s="9" t="s">
        <v>2042</v>
      </c>
      <c r="M319" s="9" t="s">
        <v>2044</v>
      </c>
      <c r="N319" s="9" t="s">
        <v>2043</v>
      </c>
      <c r="O319" s="9" t="s">
        <v>35</v>
      </c>
    </row>
    <row r="320" spans="1:15" ht="19.899999999999999" customHeight="1" thickBot="1" x14ac:dyDescent="0.4">
      <c r="B320" s="39" t="s">
        <v>35</v>
      </c>
      <c r="C320" s="34">
        <f>COUNTIFS(Data!D:D,K320,Data!J:J,stats!B320)</f>
        <v>89</v>
      </c>
      <c r="D320" s="30">
        <f>COUNTIFS(Data!D:D,L320,Data!J:J,stats!B320)</f>
        <v>29</v>
      </c>
      <c r="E320" s="30">
        <f>COUNTIFS(Data!D:D,M320,Data!J:J,stats!B320)</f>
        <v>1</v>
      </c>
      <c r="F320" s="30">
        <f>COUNTIFS(Data!D:D,N320,Data!J:J,stats!B320)</f>
        <v>10</v>
      </c>
      <c r="G320" s="31">
        <f>COUNTIFS(Data!D:D,O320,Data!J:J,stats!B320)</f>
        <v>30</v>
      </c>
      <c r="H320" s="42">
        <f t="shared" si="26"/>
        <v>159</v>
      </c>
      <c r="I320"/>
      <c r="K320" s="9" t="s">
        <v>2041</v>
      </c>
      <c r="L320" s="9" t="s">
        <v>2042</v>
      </c>
      <c r="M320" s="9" t="s">
        <v>2044</v>
      </c>
      <c r="N320" s="9" t="s">
        <v>2043</v>
      </c>
      <c r="O320" s="9" t="s">
        <v>35</v>
      </c>
    </row>
    <row r="321" spans="1:15" ht="19.899999999999999" customHeight="1" thickBot="1" x14ac:dyDescent="0.4">
      <c r="B321" s="26" t="s">
        <v>2238</v>
      </c>
      <c r="C321" s="35">
        <f t="shared" ref="C321:H321" si="27">SUM(C315:C320)</f>
        <v>259</v>
      </c>
      <c r="D321" s="32">
        <f t="shared" si="27"/>
        <v>88</v>
      </c>
      <c r="E321" s="32">
        <f t="shared" si="27"/>
        <v>3</v>
      </c>
      <c r="F321" s="32">
        <f t="shared" si="27"/>
        <v>11</v>
      </c>
      <c r="G321" s="36">
        <f t="shared" si="27"/>
        <v>31</v>
      </c>
      <c r="H321" s="2">
        <f t="shared" si="27"/>
        <v>392</v>
      </c>
      <c r="I321"/>
      <c r="K321"/>
      <c r="L321"/>
      <c r="M321"/>
      <c r="N321"/>
      <c r="O321"/>
    </row>
    <row r="322" spans="1:15" ht="40.15" customHeight="1" thickBot="1" x14ac:dyDescent="0.4">
      <c r="B322" s="131" t="s">
        <v>2239</v>
      </c>
      <c r="C322" s="132"/>
      <c r="D322" s="132"/>
      <c r="E322" s="132"/>
      <c r="F322" s="132"/>
      <c r="G322" s="132"/>
      <c r="H322" s="133"/>
      <c r="I322"/>
    </row>
    <row r="323" spans="1:15" ht="19.899999999999999" customHeight="1" thickBot="1" x14ac:dyDescent="0.4"/>
    <row r="324" spans="1:15" ht="21" customHeight="1" thickBot="1" x14ac:dyDescent="0.4">
      <c r="A324" s="17">
        <v>20</v>
      </c>
      <c r="B324" s="134" t="s">
        <v>2283</v>
      </c>
      <c r="C324" s="135"/>
      <c r="D324" s="135"/>
      <c r="E324" s="135"/>
      <c r="F324" s="135"/>
      <c r="G324" s="135"/>
      <c r="H324" s="136"/>
    </row>
    <row r="325" spans="1:15" ht="19.899999999999999" customHeight="1" thickBot="1" x14ac:dyDescent="0.4">
      <c r="A325" s="17" t="s">
        <v>6</v>
      </c>
      <c r="B325" s="137" t="s">
        <v>2263</v>
      </c>
      <c r="C325" s="138"/>
      <c r="D325" s="138"/>
      <c r="E325" s="138"/>
      <c r="F325" s="138"/>
      <c r="G325" s="138"/>
      <c r="H325" s="139"/>
      <c r="I325"/>
      <c r="J325"/>
    </row>
    <row r="326" spans="1:15" ht="30" customHeight="1" thickBot="1" x14ac:dyDescent="0.4">
      <c r="B326" s="50"/>
      <c r="C326" s="58" t="s">
        <v>2041</v>
      </c>
      <c r="D326" s="60" t="s">
        <v>2042</v>
      </c>
      <c r="E326" s="60" t="s">
        <v>2044</v>
      </c>
      <c r="F326" s="60" t="s">
        <v>2043</v>
      </c>
      <c r="G326" s="68" t="s">
        <v>35</v>
      </c>
      <c r="H326" s="26" t="s">
        <v>2238</v>
      </c>
      <c r="I326"/>
      <c r="K326"/>
      <c r="L326"/>
      <c r="M326"/>
      <c r="N326"/>
      <c r="O326"/>
    </row>
    <row r="327" spans="1:15" ht="30" customHeight="1" x14ac:dyDescent="0.35">
      <c r="B327" s="52" t="s">
        <v>2049</v>
      </c>
      <c r="C327" s="23">
        <f>COUNTIFS(Data!D:D,K327,Data!N:N,stats!B327)</f>
        <v>5</v>
      </c>
      <c r="D327" s="6">
        <f>COUNTIFS(Data!D:D,L327,Data!N:N,stats!B327)</f>
        <v>0</v>
      </c>
      <c r="E327" s="6">
        <f>COUNTIFS(Data!D:D,M327,Data!N:N,stats!B327)</f>
        <v>0</v>
      </c>
      <c r="F327" s="6">
        <f>COUNTIFS(Data!D:D,N327,Data!N:N,stats!B327)</f>
        <v>0</v>
      </c>
      <c r="G327" s="24">
        <f>COUNTIFS(Data!D:D,O327,Data!N:N,stats!B327)</f>
        <v>0</v>
      </c>
      <c r="H327" s="27">
        <f t="shared" ref="H327:H336" si="28">SUM(C327:G327)</f>
        <v>5</v>
      </c>
      <c r="I327"/>
      <c r="K327" s="9" t="s">
        <v>2041</v>
      </c>
      <c r="L327" s="9" t="s">
        <v>2042</v>
      </c>
      <c r="M327" s="9" t="s">
        <v>2044</v>
      </c>
      <c r="N327" s="9" t="s">
        <v>2043</v>
      </c>
      <c r="O327" s="9" t="s">
        <v>35</v>
      </c>
    </row>
    <row r="328" spans="1:15" ht="30" customHeight="1" x14ac:dyDescent="0.35">
      <c r="B328" s="37" t="s">
        <v>556</v>
      </c>
      <c r="C328" s="11">
        <f>COUNTIFS(Data!D:D,K328,Data!N:N,stats!B328)</f>
        <v>73</v>
      </c>
      <c r="D328" s="3">
        <f>COUNTIFS(Data!D:D,L328,Data!N:N,stats!B328)</f>
        <v>26</v>
      </c>
      <c r="E328" s="3">
        <f>COUNTIFS(Data!D:D,M328,Data!N:N,stats!B328)</f>
        <v>0</v>
      </c>
      <c r="F328" s="3">
        <f>COUNTIFS(Data!D:D,N328,Data!N:N,stats!B328)</f>
        <v>1</v>
      </c>
      <c r="G328" s="25">
        <f>COUNTIFS(Data!D:D,O328,Data!N:N,stats!B328)</f>
        <v>3</v>
      </c>
      <c r="H328" s="27">
        <f t="shared" si="28"/>
        <v>103</v>
      </c>
      <c r="I328"/>
      <c r="K328" s="9" t="s">
        <v>2041</v>
      </c>
      <c r="L328" s="9" t="s">
        <v>2042</v>
      </c>
      <c r="M328" s="9" t="s">
        <v>2044</v>
      </c>
      <c r="N328" s="9" t="s">
        <v>2043</v>
      </c>
      <c r="O328" s="9" t="s">
        <v>35</v>
      </c>
    </row>
    <row r="329" spans="1:15" ht="30" customHeight="1" x14ac:dyDescent="0.35">
      <c r="B329" s="37" t="s">
        <v>2045</v>
      </c>
      <c r="C329" s="11">
        <f>COUNTIFS(Data!D:D,K329,Data!N:N,stats!B329)</f>
        <v>6</v>
      </c>
      <c r="D329" s="3">
        <f>COUNTIFS(Data!D:D,L329,Data!N:N,stats!B329)</f>
        <v>6</v>
      </c>
      <c r="E329" s="3">
        <f>COUNTIFS(Data!D:D,M329,Data!N:N,stats!B329)</f>
        <v>0</v>
      </c>
      <c r="F329" s="3">
        <f>COUNTIFS(Data!D:D,N329,Data!N:N,stats!B329)</f>
        <v>1</v>
      </c>
      <c r="G329" s="25">
        <f>COUNTIFS(Data!D:D,O329,Data!N:N,stats!B329)</f>
        <v>0</v>
      </c>
      <c r="H329" s="27">
        <f t="shared" si="28"/>
        <v>13</v>
      </c>
      <c r="I329"/>
      <c r="K329" s="9" t="s">
        <v>2041</v>
      </c>
      <c r="L329" s="9" t="s">
        <v>2042</v>
      </c>
      <c r="M329" s="9" t="s">
        <v>2044</v>
      </c>
      <c r="N329" s="9" t="s">
        <v>2043</v>
      </c>
      <c r="O329" s="9" t="s">
        <v>35</v>
      </c>
    </row>
    <row r="330" spans="1:15" ht="30" customHeight="1" x14ac:dyDescent="0.35">
      <c r="B330" s="37" t="s">
        <v>2052</v>
      </c>
      <c r="C330" s="11">
        <f>COUNTIFS(Data!D:D,K330,Data!N:N,stats!B330)</f>
        <v>3</v>
      </c>
      <c r="D330" s="3">
        <f>COUNTIFS(Data!D:D,L330,Data!N:N,stats!B330)</f>
        <v>1</v>
      </c>
      <c r="E330" s="3">
        <f>COUNTIFS(Data!D:D,M330,Data!N:N,stats!B330)</f>
        <v>0</v>
      </c>
      <c r="F330" s="3">
        <f>COUNTIFS(Data!D:D,N330,Data!N:N,stats!B330)</f>
        <v>0</v>
      </c>
      <c r="G330" s="25">
        <f>COUNTIFS(Data!D:D,O330,Data!N:N,stats!B330)</f>
        <v>0</v>
      </c>
      <c r="H330" s="27">
        <f t="shared" si="28"/>
        <v>4</v>
      </c>
      <c r="I330"/>
      <c r="K330" s="9" t="s">
        <v>2041</v>
      </c>
      <c r="L330" s="9" t="s">
        <v>2042</v>
      </c>
      <c r="M330" s="9" t="s">
        <v>2044</v>
      </c>
      <c r="N330" s="9" t="s">
        <v>2043</v>
      </c>
      <c r="O330" s="9" t="s">
        <v>35</v>
      </c>
    </row>
    <row r="331" spans="1:15" ht="30" customHeight="1" x14ac:dyDescent="0.35">
      <c r="B331" s="37" t="s">
        <v>611</v>
      </c>
      <c r="C331" s="11">
        <f>COUNTIFS(Data!D:D,K331,Data!N:N,stats!B331)</f>
        <v>19</v>
      </c>
      <c r="D331" s="3">
        <f>COUNTIFS(Data!D:D,L331,Data!N:N,stats!B331)</f>
        <v>0</v>
      </c>
      <c r="E331" s="3">
        <f>COUNTIFS(Data!D:D,M331,Data!N:N,stats!B331)</f>
        <v>0</v>
      </c>
      <c r="F331" s="3">
        <f>COUNTIFS(Data!D:D,N331,Data!N:N,stats!B331)</f>
        <v>0</v>
      </c>
      <c r="G331" s="25">
        <f>COUNTIFS(Data!D:D,O331,Data!N:N,stats!B331)</f>
        <v>0</v>
      </c>
      <c r="H331" s="27">
        <f t="shared" si="28"/>
        <v>19</v>
      </c>
      <c r="I331"/>
      <c r="K331" s="9" t="s">
        <v>2041</v>
      </c>
      <c r="L331" s="9" t="s">
        <v>2042</v>
      </c>
      <c r="M331" s="9" t="s">
        <v>2044</v>
      </c>
      <c r="N331" s="9" t="s">
        <v>2043</v>
      </c>
      <c r="O331" s="9" t="s">
        <v>35</v>
      </c>
    </row>
    <row r="332" spans="1:15" ht="30" customHeight="1" x14ac:dyDescent="0.35">
      <c r="B332" s="37" t="s">
        <v>2046</v>
      </c>
      <c r="C332" s="11">
        <f>COUNTIFS(Data!D:D,K332,Data!N:N,stats!B332)</f>
        <v>16</v>
      </c>
      <c r="D332" s="3">
        <f>COUNTIFS(Data!D:D,L332,Data!N:N,stats!B332)</f>
        <v>23</v>
      </c>
      <c r="E332" s="3">
        <f>COUNTIFS(Data!D:D,M332,Data!N:N,stats!B332)</f>
        <v>0</v>
      </c>
      <c r="F332" s="3">
        <f>COUNTIFS(Data!D:D,N332,Data!N:N,stats!B332)</f>
        <v>0</v>
      </c>
      <c r="G332" s="25">
        <f>COUNTIFS(Data!D:D,O332,Data!N:N,stats!B332)</f>
        <v>0</v>
      </c>
      <c r="H332" s="27">
        <f t="shared" si="28"/>
        <v>39</v>
      </c>
      <c r="I332"/>
      <c r="K332" s="9" t="s">
        <v>2041</v>
      </c>
      <c r="L332" s="9" t="s">
        <v>2042</v>
      </c>
      <c r="M332" s="9" t="s">
        <v>2044</v>
      </c>
      <c r="N332" s="9" t="s">
        <v>2043</v>
      </c>
      <c r="O332" s="9" t="s">
        <v>35</v>
      </c>
    </row>
    <row r="333" spans="1:15" ht="30" customHeight="1" x14ac:dyDescent="0.35">
      <c r="B333" s="37" t="s">
        <v>2048</v>
      </c>
      <c r="C333" s="11">
        <f>COUNTIFS(Data!D:D,K333,Data!N:N,stats!B333)</f>
        <v>17</v>
      </c>
      <c r="D333" s="3">
        <f>COUNTIFS(Data!D:D,L333,Data!N:N,stats!B333)</f>
        <v>0</v>
      </c>
      <c r="E333" s="3">
        <f>COUNTIFS(Data!D:D,M333,Data!N:N,stats!B333)</f>
        <v>0</v>
      </c>
      <c r="F333" s="3">
        <f>COUNTIFS(Data!D:D,N333,Data!N:N,stats!B333)</f>
        <v>0</v>
      </c>
      <c r="G333" s="25">
        <f>COUNTIFS(Data!D:D,O333,Data!N:N,stats!B333)</f>
        <v>0</v>
      </c>
      <c r="H333" s="27">
        <f t="shared" si="28"/>
        <v>17</v>
      </c>
      <c r="I333"/>
      <c r="K333" s="9" t="s">
        <v>2041</v>
      </c>
      <c r="L333" s="9" t="s">
        <v>2042</v>
      </c>
      <c r="M333" s="9" t="s">
        <v>2044</v>
      </c>
      <c r="N333" s="9" t="s">
        <v>2043</v>
      </c>
      <c r="O333" s="9" t="s">
        <v>35</v>
      </c>
    </row>
    <row r="334" spans="1:15" ht="30" customHeight="1" x14ac:dyDescent="0.35">
      <c r="B334" s="37" t="s">
        <v>2207</v>
      </c>
      <c r="C334" s="11">
        <f>COUNTIFS(Data!D:D,K334,Data!N:N,stats!B334)</f>
        <v>29</v>
      </c>
      <c r="D334" s="3">
        <f>COUNTIFS(Data!D:D,L334,Data!N:N,stats!B334)</f>
        <v>7</v>
      </c>
      <c r="E334" s="3">
        <f>COUNTIFS(Data!D:D,M334,Data!N:N,stats!B334)</f>
        <v>2</v>
      </c>
      <c r="F334" s="3">
        <f>COUNTIFS(Data!D:D,N334,Data!N:N,stats!B334)</f>
        <v>0</v>
      </c>
      <c r="G334" s="25">
        <f>COUNTIFS(Data!D:D,O334,Data!N:N,stats!B334)</f>
        <v>0</v>
      </c>
      <c r="H334" s="27">
        <f t="shared" si="28"/>
        <v>38</v>
      </c>
      <c r="I334"/>
      <c r="J334"/>
      <c r="K334" s="9" t="s">
        <v>2041</v>
      </c>
      <c r="L334" s="9" t="s">
        <v>2042</v>
      </c>
      <c r="M334" s="9" t="s">
        <v>2044</v>
      </c>
      <c r="N334" s="9" t="s">
        <v>2043</v>
      </c>
      <c r="O334" s="9" t="s">
        <v>35</v>
      </c>
    </row>
    <row r="335" spans="1:15" ht="30" customHeight="1" x14ac:dyDescent="0.35">
      <c r="B335" s="37" t="s">
        <v>2047</v>
      </c>
      <c r="C335" s="11">
        <f>COUNTIFS(Data!D:D,K335,Data!N:N,stats!B335)</f>
        <v>0</v>
      </c>
      <c r="D335" s="3">
        <f>COUNTIFS(Data!D:D,L335,Data!N:N,stats!B335)</f>
        <v>0</v>
      </c>
      <c r="E335" s="3">
        <f>COUNTIFS(Data!D:D,M335,Data!N:N,stats!B335)</f>
        <v>0</v>
      </c>
      <c r="F335" s="3">
        <f>COUNTIFS(Data!D:D,N335,Data!N:N,stats!B335)</f>
        <v>0</v>
      </c>
      <c r="G335" s="25">
        <f>COUNTIFS(Data!D:D,O335,Data!N:N,stats!B335)</f>
        <v>0</v>
      </c>
      <c r="H335" s="27">
        <f t="shared" si="28"/>
        <v>0</v>
      </c>
      <c r="I335"/>
      <c r="J335"/>
      <c r="K335" s="9" t="s">
        <v>2041</v>
      </c>
      <c r="L335" s="9" t="s">
        <v>2042</v>
      </c>
      <c r="M335" s="9" t="s">
        <v>2044</v>
      </c>
      <c r="N335" s="9" t="s">
        <v>2043</v>
      </c>
      <c r="O335" s="9" t="s">
        <v>35</v>
      </c>
    </row>
    <row r="336" spans="1:15" ht="30" customHeight="1" x14ac:dyDescent="0.35">
      <c r="B336" s="37" t="s">
        <v>553</v>
      </c>
      <c r="C336" s="11">
        <f>COUNTIFS(Data!D:D,K336,Data!N:N,stats!B336)</f>
        <v>3</v>
      </c>
      <c r="D336" s="3">
        <f>COUNTIFS(Data!D:D,L336,Data!N:N,stats!B336)</f>
        <v>2</v>
      </c>
      <c r="E336" s="3">
        <f>COUNTIFS(Data!D:D,M336,Data!N:N,stats!B336)</f>
        <v>0</v>
      </c>
      <c r="F336" s="3">
        <f>COUNTIFS(Data!D:D,N336,Data!N:N,stats!B336)</f>
        <v>0</v>
      </c>
      <c r="G336" s="25">
        <f>COUNTIFS(Data!D:D,O336,Data!N:N,stats!B336)</f>
        <v>0</v>
      </c>
      <c r="H336" s="27">
        <f t="shared" si="28"/>
        <v>5</v>
      </c>
      <c r="I336"/>
      <c r="J336"/>
      <c r="K336" s="9" t="s">
        <v>2041</v>
      </c>
      <c r="L336" s="9" t="s">
        <v>2042</v>
      </c>
      <c r="M336" s="9" t="s">
        <v>2044</v>
      </c>
      <c r="N336" s="9" t="s">
        <v>2043</v>
      </c>
      <c r="O336" s="9" t="s">
        <v>35</v>
      </c>
    </row>
    <row r="337" spans="1:21" ht="30" customHeight="1" x14ac:dyDescent="0.35">
      <c r="B337" s="37" t="s">
        <v>566</v>
      </c>
      <c r="C337" s="11">
        <f>COUNTIFS(Data!D:D,K337,Data!N:N,stats!B337)</f>
        <v>4</v>
      </c>
      <c r="D337" s="3">
        <f>COUNTIFS(Data!D:D,L337,Data!N:N,stats!B337)</f>
        <v>1</v>
      </c>
      <c r="E337" s="3">
        <f>COUNTIFS(Data!D:D,M337,Data!N:N,stats!B337)</f>
        <v>0</v>
      </c>
      <c r="F337" s="3">
        <f>COUNTIFS(Data!D:D,N337,Data!N:N,stats!B337)</f>
        <v>0</v>
      </c>
      <c r="G337" s="25">
        <f>COUNTIFS(Data!D:D,O337,Data!N:N,stats!B337)</f>
        <v>0</v>
      </c>
      <c r="H337" s="27">
        <f>SUM(C337:G337)</f>
        <v>5</v>
      </c>
      <c r="I337"/>
      <c r="J337"/>
      <c r="K337" s="9" t="s">
        <v>2041</v>
      </c>
      <c r="L337" s="9" t="s">
        <v>2042</v>
      </c>
      <c r="M337" s="9" t="s">
        <v>2044</v>
      </c>
      <c r="N337" s="9" t="s">
        <v>2043</v>
      </c>
      <c r="O337" s="9" t="s">
        <v>35</v>
      </c>
    </row>
    <row r="338" spans="1:21" ht="30" customHeight="1" thickBot="1" x14ac:dyDescent="0.4">
      <c r="B338" s="39" t="s">
        <v>35</v>
      </c>
      <c r="C338" s="34">
        <f>COUNTIFS(Data!D:D,K338,Data!N:N,stats!B338)</f>
        <v>84</v>
      </c>
      <c r="D338" s="30">
        <f>COUNTIFS(Data!D:D,L338,Data!N:N,stats!B338)</f>
        <v>22</v>
      </c>
      <c r="E338" s="30">
        <f>COUNTIFS(Data!D:D,M338,Data!N:N,stats!B338)</f>
        <v>1</v>
      </c>
      <c r="F338" s="30">
        <f>COUNTIFS(Data!D:D,N338,Data!N:N,stats!B338)</f>
        <v>9</v>
      </c>
      <c r="G338" s="31">
        <f>COUNTIFS(Data!D:D,O338,Data!N:N,stats!B338)</f>
        <v>28</v>
      </c>
      <c r="H338" s="42">
        <f>SUM(C338:G338)</f>
        <v>144</v>
      </c>
      <c r="I338"/>
      <c r="J338"/>
      <c r="K338" s="9" t="s">
        <v>2041</v>
      </c>
      <c r="L338" s="9" t="s">
        <v>2042</v>
      </c>
      <c r="M338" s="9" t="s">
        <v>2044</v>
      </c>
      <c r="N338" s="9" t="s">
        <v>2043</v>
      </c>
      <c r="O338" s="9" t="s">
        <v>35</v>
      </c>
    </row>
    <row r="339" spans="1:21" ht="30" customHeight="1" thickBot="1" x14ac:dyDescent="0.4">
      <c r="B339" s="26" t="s">
        <v>2238</v>
      </c>
      <c r="C339" s="35">
        <f t="shared" ref="C339:H339" si="29">SUM(C327:C338)</f>
        <v>259</v>
      </c>
      <c r="D339" s="32">
        <f t="shared" si="29"/>
        <v>88</v>
      </c>
      <c r="E339" s="32">
        <f t="shared" si="29"/>
        <v>3</v>
      </c>
      <c r="F339" s="32">
        <f t="shared" si="29"/>
        <v>11</v>
      </c>
      <c r="G339" s="36">
        <f t="shared" si="29"/>
        <v>31</v>
      </c>
      <c r="H339" s="2">
        <f t="shared" si="29"/>
        <v>392</v>
      </c>
      <c r="I339"/>
      <c r="K339"/>
      <c r="L339"/>
      <c r="M339"/>
      <c r="N339"/>
      <c r="O339"/>
    </row>
    <row r="340" spans="1:21" ht="40.15" customHeight="1" thickBot="1" x14ac:dyDescent="0.4">
      <c r="B340" s="131" t="s">
        <v>2239</v>
      </c>
      <c r="C340" s="132"/>
      <c r="D340" s="132"/>
      <c r="E340" s="132"/>
      <c r="F340" s="132"/>
      <c r="G340" s="132"/>
      <c r="H340" s="133"/>
      <c r="I340"/>
    </row>
    <row r="341" spans="1:21" ht="19.899999999999999" customHeight="1" thickBot="1" x14ac:dyDescent="0.4">
      <c r="I341"/>
    </row>
    <row r="342" spans="1:21" ht="19.899999999999999" customHeight="1" thickBot="1" x14ac:dyDescent="0.4">
      <c r="A342" s="17">
        <v>21</v>
      </c>
      <c r="B342" s="134" t="s">
        <v>2283</v>
      </c>
      <c r="C342" s="135"/>
      <c r="D342" s="135"/>
      <c r="E342" s="135"/>
      <c r="F342" s="135"/>
      <c r="G342" s="135"/>
      <c r="H342" s="135"/>
      <c r="I342" s="135"/>
      <c r="J342" s="135"/>
      <c r="K342" s="136"/>
      <c r="L342" s="8"/>
      <c r="M342" s="8"/>
      <c r="N342" s="8"/>
      <c r="O342" s="8"/>
      <c r="P342" s="8"/>
      <c r="Q342" s="8"/>
      <c r="R342" s="8"/>
      <c r="S342" s="8"/>
      <c r="T342" s="8"/>
      <c r="U342" s="8"/>
    </row>
    <row r="343" spans="1:21" ht="19.899999999999999" customHeight="1" thickBot="1" x14ac:dyDescent="0.4">
      <c r="A343" s="17" t="s">
        <v>501</v>
      </c>
      <c r="B343" s="137" t="s">
        <v>2264</v>
      </c>
      <c r="C343" s="138"/>
      <c r="D343" s="138"/>
      <c r="E343" s="138"/>
      <c r="F343" s="138"/>
      <c r="G343" s="138"/>
      <c r="H343" s="138"/>
      <c r="I343" s="138"/>
      <c r="J343" s="138"/>
      <c r="K343" s="139"/>
      <c r="L343" s="8"/>
      <c r="M343" s="8"/>
      <c r="N343" s="8"/>
      <c r="O343" s="8"/>
      <c r="P343" s="8"/>
      <c r="Q343" s="8"/>
      <c r="R343" s="8"/>
      <c r="S343" s="8"/>
      <c r="T343" s="8"/>
      <c r="U343" s="8"/>
    </row>
    <row r="344" spans="1:21" ht="41.25" customHeight="1" thickBot="1" x14ac:dyDescent="0.4">
      <c r="B344" s="50"/>
      <c r="C344" s="59" t="s">
        <v>2056</v>
      </c>
      <c r="D344" s="60" t="s">
        <v>2178</v>
      </c>
      <c r="E344" s="60" t="s">
        <v>2053</v>
      </c>
      <c r="F344" s="60" t="s">
        <v>2055</v>
      </c>
      <c r="G344" s="60" t="s">
        <v>2054</v>
      </c>
      <c r="H344" s="60" t="s">
        <v>2057</v>
      </c>
      <c r="I344" s="60" t="s">
        <v>2058</v>
      </c>
      <c r="J344" s="61" t="s">
        <v>35</v>
      </c>
      <c r="K344" s="26" t="s">
        <v>2238</v>
      </c>
      <c r="L344" s="8"/>
      <c r="M344" s="8"/>
      <c r="N344" s="8"/>
      <c r="O344" s="8"/>
      <c r="P344" s="8"/>
      <c r="Q344" s="8"/>
      <c r="R344" s="8"/>
      <c r="S344" s="8"/>
      <c r="T344" s="8"/>
      <c r="U344" s="8"/>
    </row>
    <row r="345" spans="1:21" ht="30" customHeight="1" x14ac:dyDescent="0.35">
      <c r="B345" s="52" t="s">
        <v>2059</v>
      </c>
      <c r="C345" s="23">
        <f>COUNTIFS(Data!S:S,N345,Data!Y:Y,stats!B345)</f>
        <v>1</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3</v>
      </c>
      <c r="K345" s="27">
        <f>SUM(A345:J345)</f>
        <v>4</v>
      </c>
      <c r="L345" s="8"/>
      <c r="M345"/>
      <c r="N345" s="9" t="s">
        <v>2056</v>
      </c>
      <c r="O345" s="9" t="s">
        <v>2178</v>
      </c>
      <c r="P345" s="9" t="s">
        <v>2053</v>
      </c>
      <c r="Q345" s="9" t="s">
        <v>2055</v>
      </c>
      <c r="R345" s="9" t="s">
        <v>2054</v>
      </c>
      <c r="S345" s="9" t="s">
        <v>2057</v>
      </c>
      <c r="T345" s="9" t="s">
        <v>2058</v>
      </c>
      <c r="U345" s="9" t="s">
        <v>35</v>
      </c>
    </row>
    <row r="346" spans="1:21" ht="30" customHeight="1" x14ac:dyDescent="0.35">
      <c r="B346" s="37" t="s">
        <v>1475</v>
      </c>
      <c r="C346" s="23">
        <f>COUNTIFS(Data!S:S,N346,Data!Y:Y,stats!B346)</f>
        <v>21</v>
      </c>
      <c r="D346" s="6">
        <f>COUNTIFS(Data!S:S,O346,Data!Y:Y,stats!B346)</f>
        <v>22</v>
      </c>
      <c r="E346" s="6">
        <f>COUNTIFS(Data!S:S,P346,Data!Y:Y,stats!B346)</f>
        <v>0</v>
      </c>
      <c r="F346" s="6">
        <f>COUNTIFS(Data!S:S,Q346,Data!Y:Y,stats!B346)</f>
        <v>0</v>
      </c>
      <c r="G346" s="6">
        <f>COUNTIFS(Data!S:S,R346,Data!Y:Y,stats!B346)</f>
        <v>0</v>
      </c>
      <c r="H346" s="6">
        <f>COUNTIFS(Data!S:S,S346,Data!Y:Y,stats!B346)</f>
        <v>1</v>
      </c>
      <c r="I346" s="6">
        <f>COUNTIFS(Data!S:S,T346,Data!Y:Y,stats!B346)</f>
        <v>0</v>
      </c>
      <c r="J346" s="24">
        <f>COUNTIFS(Data!S:S,U346,Data!Y:Y,stats!B346)</f>
        <v>107</v>
      </c>
      <c r="K346" s="27">
        <f>SUM(A346:J346)</f>
        <v>151</v>
      </c>
      <c r="L346" s="8"/>
      <c r="M346"/>
      <c r="N346" s="9" t="s">
        <v>2056</v>
      </c>
      <c r="O346" s="9" t="s">
        <v>2178</v>
      </c>
      <c r="P346" s="9" t="s">
        <v>2053</v>
      </c>
      <c r="Q346" s="9" t="s">
        <v>2055</v>
      </c>
      <c r="R346" s="9" t="s">
        <v>2054</v>
      </c>
      <c r="S346" s="9" t="s">
        <v>2057</v>
      </c>
      <c r="T346" s="9" t="s">
        <v>2058</v>
      </c>
      <c r="U346" s="9" t="s">
        <v>35</v>
      </c>
    </row>
    <row r="347" spans="1:21" ht="30" customHeight="1" x14ac:dyDescent="0.35">
      <c r="B347" s="37" t="s">
        <v>2150</v>
      </c>
      <c r="C347" s="23">
        <f>COUNTIFS(Data!S:S,N347,Data!Y:Y,stats!B347)</f>
        <v>28</v>
      </c>
      <c r="D347" s="6">
        <f>COUNTIFS(Data!S:S,O347,Data!Y:Y,stats!B347)</f>
        <v>9</v>
      </c>
      <c r="E347" s="6">
        <f>COUNTIFS(Data!S:S,P347,Data!Y:Y,stats!B347)</f>
        <v>0</v>
      </c>
      <c r="F347" s="6">
        <f>COUNTIFS(Data!S:S,Q347,Data!Y:Y,stats!B347)</f>
        <v>20</v>
      </c>
      <c r="G347" s="6">
        <f>COUNTIFS(Data!S:S,R347,Data!Y:Y,stats!B347)</f>
        <v>1</v>
      </c>
      <c r="H347" s="6">
        <f>COUNTIFS(Data!S:S,S347,Data!Y:Y,stats!B347)</f>
        <v>2</v>
      </c>
      <c r="I347" s="6">
        <f>COUNTIFS(Data!S:S,T347,Data!Y:Y,stats!B347)</f>
        <v>1</v>
      </c>
      <c r="J347" s="24">
        <f>COUNTIFS(Data!S:S,U347,Data!Y:Y,stats!B347)</f>
        <v>120</v>
      </c>
      <c r="K347" s="27">
        <f>SUM(A347:J347)</f>
        <v>181</v>
      </c>
      <c r="L347" s="8"/>
      <c r="M347"/>
      <c r="N347" s="9" t="s">
        <v>2056</v>
      </c>
      <c r="O347" s="9" t="s">
        <v>2178</v>
      </c>
      <c r="P347" s="9" t="s">
        <v>2053</v>
      </c>
      <c r="Q347" s="9" t="s">
        <v>2055</v>
      </c>
      <c r="R347" s="9" t="s">
        <v>2054</v>
      </c>
      <c r="S347" s="9" t="s">
        <v>2057</v>
      </c>
      <c r="T347" s="9" t="s">
        <v>2058</v>
      </c>
      <c r="U347" s="9" t="s">
        <v>35</v>
      </c>
    </row>
    <row r="348" spans="1:21" ht="30" customHeight="1" thickBot="1" x14ac:dyDescent="0.4">
      <c r="B348" s="39" t="s">
        <v>35</v>
      </c>
      <c r="C348" s="47">
        <f>COUNTIFS(Data!S:S,N348,Data!Y:Y,stats!B348)</f>
        <v>16</v>
      </c>
      <c r="D348" s="45">
        <f>COUNTIFS(Data!S:S,O348,Data!Y:Y,stats!B348)</f>
        <v>8</v>
      </c>
      <c r="E348" s="45">
        <f>COUNTIFS(Data!S:S,P348,Data!Y:Y,stats!B348)</f>
        <v>0</v>
      </c>
      <c r="F348" s="45">
        <f>COUNTIFS(Data!S:S,Q348,Data!Y:Y,stats!B348)</f>
        <v>3</v>
      </c>
      <c r="G348" s="45">
        <f>COUNTIFS(Data!S:S,R348,Data!Y:Y,stats!B348)</f>
        <v>1</v>
      </c>
      <c r="H348" s="45">
        <f>COUNTIFS(Data!S:S,S348,Data!Y:Y,stats!B348)</f>
        <v>0</v>
      </c>
      <c r="I348" s="45">
        <f>COUNTIFS(Data!S:S,T348,Data!Y:Y,stats!B348)</f>
        <v>0</v>
      </c>
      <c r="J348" s="46">
        <f>COUNTIFS(Data!S:S,U348,Data!Y:Y,stats!B348)</f>
        <v>28</v>
      </c>
      <c r="K348" s="42">
        <f>SUM(A348:J348)</f>
        <v>56</v>
      </c>
      <c r="L348" s="8"/>
      <c r="M348"/>
      <c r="N348" s="9" t="s">
        <v>2056</v>
      </c>
      <c r="O348" s="9" t="s">
        <v>2178</v>
      </c>
      <c r="P348" s="9" t="s">
        <v>2053</v>
      </c>
      <c r="Q348" s="9" t="s">
        <v>2055</v>
      </c>
      <c r="R348" s="9" t="s">
        <v>2054</v>
      </c>
      <c r="S348" s="9" t="s">
        <v>2057</v>
      </c>
      <c r="T348" s="9" t="s">
        <v>2058</v>
      </c>
      <c r="U348" s="9" t="s">
        <v>35</v>
      </c>
    </row>
    <row r="349" spans="1:21" ht="30" customHeight="1" thickBot="1" x14ac:dyDescent="0.4">
      <c r="B349" s="26" t="s">
        <v>2238</v>
      </c>
      <c r="C349" s="35">
        <f t="shared" ref="C349:K349" si="30">SUM(C345:C348)</f>
        <v>66</v>
      </c>
      <c r="D349" s="32">
        <f t="shared" si="30"/>
        <v>39</v>
      </c>
      <c r="E349" s="32">
        <f t="shared" si="30"/>
        <v>0</v>
      </c>
      <c r="F349" s="32">
        <f t="shared" si="30"/>
        <v>23</v>
      </c>
      <c r="G349" s="32">
        <f t="shared" si="30"/>
        <v>2</v>
      </c>
      <c r="H349" s="32">
        <f t="shared" si="30"/>
        <v>3</v>
      </c>
      <c r="I349" s="32">
        <f t="shared" si="30"/>
        <v>1</v>
      </c>
      <c r="J349" s="36">
        <f t="shared" si="30"/>
        <v>258</v>
      </c>
      <c r="K349" s="2">
        <f t="shared" si="30"/>
        <v>392</v>
      </c>
      <c r="L349" s="8"/>
      <c r="N349"/>
      <c r="O349"/>
      <c r="P349"/>
      <c r="Q349"/>
      <c r="R349"/>
      <c r="S349"/>
      <c r="T349"/>
      <c r="U349"/>
    </row>
    <row r="350" spans="1:21" ht="40.15" customHeight="1" thickBot="1" x14ac:dyDescent="0.4">
      <c r="B350" s="149" t="s">
        <v>2239</v>
      </c>
      <c r="C350" s="150"/>
      <c r="D350" s="150"/>
      <c r="E350" s="150"/>
      <c r="F350" s="150"/>
      <c r="G350" s="150"/>
      <c r="H350" s="150"/>
      <c r="I350" s="150"/>
      <c r="J350" s="150"/>
      <c r="K350" s="151"/>
      <c r="L350" s="8"/>
      <c r="N350"/>
      <c r="O350"/>
      <c r="P350"/>
      <c r="Q350"/>
      <c r="R350"/>
      <c r="S350"/>
      <c r="T350"/>
      <c r="U350"/>
    </row>
    <row r="351" spans="1:21" ht="19.899999999999999" customHeight="1" thickBot="1" x14ac:dyDescent="0.4"/>
    <row r="352" spans="1:21" ht="19.899999999999999" customHeight="1" thickBot="1" x14ac:dyDescent="0.4">
      <c r="A352" s="17">
        <v>22</v>
      </c>
      <c r="B352" s="143" t="s">
        <v>2283</v>
      </c>
      <c r="C352" s="144"/>
      <c r="D352" s="144"/>
      <c r="E352" s="144"/>
      <c r="F352" s="144"/>
      <c r="G352" s="144"/>
      <c r="H352" s="144"/>
      <c r="I352" s="144"/>
      <c r="J352" s="144"/>
      <c r="K352" s="145"/>
      <c r="L352" s="8"/>
      <c r="N352" s="8"/>
      <c r="O352" s="8"/>
      <c r="P352" s="8"/>
      <c r="Q352" s="8"/>
      <c r="R352" s="8"/>
      <c r="S352" s="8"/>
      <c r="T352" s="8"/>
      <c r="U352" s="8"/>
    </row>
    <row r="353" spans="1:21" ht="19.899999999999999" customHeight="1" thickBot="1" x14ac:dyDescent="0.4">
      <c r="A353" s="17" t="s">
        <v>501</v>
      </c>
      <c r="B353" s="140" t="s">
        <v>2265</v>
      </c>
      <c r="C353" s="141"/>
      <c r="D353" s="141"/>
      <c r="E353" s="141"/>
      <c r="F353" s="141"/>
      <c r="G353" s="141"/>
      <c r="H353" s="141"/>
      <c r="I353" s="141"/>
      <c r="J353" s="141"/>
      <c r="K353" s="142"/>
      <c r="L353" s="8"/>
      <c r="N353" s="8"/>
      <c r="O353" s="8"/>
      <c r="P353" s="8"/>
      <c r="Q353" s="8"/>
      <c r="R353" s="8"/>
      <c r="S353" s="8"/>
      <c r="T353" s="8"/>
      <c r="U353" s="8"/>
    </row>
    <row r="354" spans="1:21" ht="40.5" customHeight="1" thickBot="1" x14ac:dyDescent="0.4">
      <c r="B354" s="22"/>
      <c r="C354" s="60" t="s">
        <v>2056</v>
      </c>
      <c r="D354" s="60" t="s">
        <v>2178</v>
      </c>
      <c r="E354" s="60" t="s">
        <v>2053</v>
      </c>
      <c r="F354" s="60" t="s">
        <v>2055</v>
      </c>
      <c r="G354" s="60" t="s">
        <v>2054</v>
      </c>
      <c r="H354" s="60" t="s">
        <v>2057</v>
      </c>
      <c r="I354" s="60" t="s">
        <v>2058</v>
      </c>
      <c r="J354" s="61" t="s">
        <v>35</v>
      </c>
      <c r="K354" s="26" t="s">
        <v>2238</v>
      </c>
      <c r="L354" s="8"/>
      <c r="N354" s="8"/>
      <c r="O354" s="8"/>
      <c r="P354" s="8"/>
      <c r="Q354" s="8"/>
      <c r="R354" s="8"/>
      <c r="S354" s="8"/>
      <c r="T354" s="8"/>
      <c r="U354" s="8"/>
    </row>
    <row r="355" spans="1:21" ht="19.899999999999999" customHeight="1" x14ac:dyDescent="0.35">
      <c r="B355" s="40" t="s">
        <v>548</v>
      </c>
      <c r="C355" s="6">
        <f>COUNTIFS(Data!S:S,N355,Data!K:K,stats!B355)</f>
        <v>62</v>
      </c>
      <c r="D355" s="6">
        <f>COUNTIFS(Data!S:S,O355,Data!K:K,stats!B355)</f>
        <v>33</v>
      </c>
      <c r="E355" s="6">
        <f>COUNTIFS(Data!S:S,P355,Data!K:K,stats!B355)</f>
        <v>0</v>
      </c>
      <c r="F355" s="6">
        <f>COUNTIFS(Data!S:S,Q355,Data!K:K,stats!B355)</f>
        <v>21</v>
      </c>
      <c r="G355" s="6">
        <f>COUNTIFS(Data!S:S,R355,Data!K:K,stats!B355)</f>
        <v>2</v>
      </c>
      <c r="H355" s="6">
        <f>COUNTIFS(Data!S:S,S355,Data!K:K,stats!B355)</f>
        <v>3</v>
      </c>
      <c r="I355" s="6">
        <f>COUNTIFS(Data!S:S,T355,Data!K:K,stats!B355)</f>
        <v>1</v>
      </c>
      <c r="J355" s="24">
        <f>COUNTIFS(Data!S:S,U355,Data!K:K,stats!B355)</f>
        <v>229</v>
      </c>
      <c r="K355" s="27">
        <f>SUM(A355:J355)</f>
        <v>351</v>
      </c>
      <c r="L355" s="8"/>
      <c r="N355" s="9" t="s">
        <v>2056</v>
      </c>
      <c r="O355" s="9" t="s">
        <v>2178</v>
      </c>
      <c r="P355" s="9" t="s">
        <v>2053</v>
      </c>
      <c r="Q355" s="9" t="s">
        <v>2055</v>
      </c>
      <c r="R355" s="9" t="s">
        <v>2054</v>
      </c>
      <c r="S355" s="9" t="s">
        <v>2057</v>
      </c>
      <c r="T355" s="9" t="s">
        <v>2058</v>
      </c>
      <c r="U355" s="9" t="s">
        <v>35</v>
      </c>
    </row>
    <row r="356" spans="1:21" ht="19.899999999999999" customHeight="1" thickBot="1" x14ac:dyDescent="0.4">
      <c r="B356" s="43" t="s">
        <v>561</v>
      </c>
      <c r="C356" s="45">
        <f>COUNTIFS(Data!S:S,N356,Data!K:K,stats!B356)</f>
        <v>4</v>
      </c>
      <c r="D356" s="45">
        <f>COUNTIFS(Data!S:S,O356,Data!K:K,stats!B356)</f>
        <v>6</v>
      </c>
      <c r="E356" s="45">
        <f>COUNTIFS(Data!S:S,P356,Data!K:K,stats!B356)</f>
        <v>0</v>
      </c>
      <c r="F356" s="45">
        <f>COUNTIFS(Data!S:S,Q356,Data!K:K,stats!B356)</f>
        <v>2</v>
      </c>
      <c r="G356" s="45">
        <f>COUNTIFS(Data!S:S,R356,Data!K:K,stats!B356)</f>
        <v>0</v>
      </c>
      <c r="H356" s="45">
        <f>COUNTIFS(Data!S:S,S356,Data!K:K,stats!B356)</f>
        <v>0</v>
      </c>
      <c r="I356" s="45">
        <f>COUNTIFS(Data!S:S,T356,Data!K:K,stats!B356)</f>
        <v>0</v>
      </c>
      <c r="J356" s="46">
        <f>COUNTIFS(Data!S:S,U356,Data!K:K,stats!B356)</f>
        <v>29</v>
      </c>
      <c r="K356" s="42">
        <f>SUM(A356:J356)</f>
        <v>41</v>
      </c>
      <c r="L356" s="8"/>
      <c r="N356" s="9" t="s">
        <v>2056</v>
      </c>
      <c r="O356" s="9" t="s">
        <v>2178</v>
      </c>
      <c r="P356" s="9" t="s">
        <v>2053</v>
      </c>
      <c r="Q356" s="9" t="s">
        <v>2055</v>
      </c>
      <c r="R356" s="9" t="s">
        <v>2054</v>
      </c>
      <c r="S356" s="9" t="s">
        <v>2057</v>
      </c>
      <c r="T356" s="9" t="s">
        <v>2058</v>
      </c>
      <c r="U356" s="9" t="s">
        <v>35</v>
      </c>
    </row>
    <row r="357" spans="1:21" ht="19.899999999999999" customHeight="1" thickBot="1" x14ac:dyDescent="0.4">
      <c r="B357" s="12" t="s">
        <v>2238</v>
      </c>
      <c r="C357" s="32">
        <f t="shared" ref="C357:K357" si="31">SUM(C355:C356)</f>
        <v>66</v>
      </c>
      <c r="D357" s="32">
        <f t="shared" si="31"/>
        <v>39</v>
      </c>
      <c r="E357" s="32">
        <f t="shared" si="31"/>
        <v>0</v>
      </c>
      <c r="F357" s="32">
        <f t="shared" si="31"/>
        <v>23</v>
      </c>
      <c r="G357" s="32">
        <f t="shared" si="31"/>
        <v>2</v>
      </c>
      <c r="H357" s="32">
        <f t="shared" si="31"/>
        <v>3</v>
      </c>
      <c r="I357" s="32">
        <f t="shared" si="31"/>
        <v>1</v>
      </c>
      <c r="J357" s="36">
        <f t="shared" si="31"/>
        <v>258</v>
      </c>
      <c r="K357" s="2">
        <f t="shared" si="31"/>
        <v>392</v>
      </c>
      <c r="L357" s="8"/>
      <c r="N357"/>
      <c r="O357"/>
      <c r="P357"/>
      <c r="Q357"/>
      <c r="R357"/>
      <c r="S357"/>
      <c r="T357"/>
      <c r="U357"/>
    </row>
    <row r="358" spans="1:21" ht="40.15" customHeight="1" thickBot="1" x14ac:dyDescent="0.4">
      <c r="B358" s="149" t="s">
        <v>2239</v>
      </c>
      <c r="C358" s="150"/>
      <c r="D358" s="150"/>
      <c r="E358" s="150"/>
      <c r="F358" s="150"/>
      <c r="G358" s="150"/>
      <c r="H358" s="150"/>
      <c r="I358" s="150"/>
      <c r="J358" s="150"/>
      <c r="K358" s="151"/>
      <c r="L358" s="8"/>
      <c r="N358"/>
      <c r="O358"/>
      <c r="P358"/>
      <c r="Q358"/>
      <c r="R358"/>
      <c r="S358"/>
      <c r="T358"/>
      <c r="U358"/>
    </row>
    <row r="359" spans="1:21" ht="19.899999999999999" customHeight="1" thickBot="1" x14ac:dyDescent="0.4"/>
    <row r="360" spans="1:21" ht="19.899999999999999" customHeight="1" thickBot="1" x14ac:dyDescent="0.4">
      <c r="A360" s="17">
        <v>23</v>
      </c>
      <c r="B360" s="143" t="s">
        <v>2283</v>
      </c>
      <c r="C360" s="144"/>
      <c r="D360" s="144"/>
      <c r="E360" s="144"/>
      <c r="F360" s="144"/>
      <c r="G360" s="144"/>
      <c r="H360" s="144"/>
      <c r="I360" s="144"/>
      <c r="J360" s="144"/>
      <c r="K360" s="145"/>
      <c r="L360" s="8"/>
      <c r="M360" s="8"/>
      <c r="N360" s="8"/>
      <c r="O360" s="8"/>
      <c r="P360" s="8"/>
      <c r="Q360" s="8"/>
      <c r="R360" s="8"/>
      <c r="S360" s="8"/>
      <c r="T360" s="8"/>
      <c r="U360" s="8"/>
    </row>
    <row r="361" spans="1:21" ht="19.899999999999999" customHeight="1" thickBot="1" x14ac:dyDescent="0.4">
      <c r="A361" s="17" t="s">
        <v>501</v>
      </c>
      <c r="B361" s="140" t="s">
        <v>2266</v>
      </c>
      <c r="C361" s="141"/>
      <c r="D361" s="141"/>
      <c r="E361" s="141"/>
      <c r="F361" s="141"/>
      <c r="G361" s="141"/>
      <c r="H361" s="141"/>
      <c r="I361" s="141"/>
      <c r="J361" s="141"/>
      <c r="K361" s="142"/>
      <c r="L361" s="8"/>
      <c r="M361" s="8"/>
      <c r="N361" s="8"/>
      <c r="O361" s="8"/>
      <c r="P361" s="8"/>
      <c r="Q361" s="8"/>
      <c r="R361" s="8"/>
      <c r="S361" s="8"/>
      <c r="T361" s="8"/>
      <c r="U361" s="8"/>
    </row>
    <row r="362" spans="1:21" ht="50.25" customHeight="1" thickBot="1" x14ac:dyDescent="0.4">
      <c r="B362" s="50"/>
      <c r="C362" s="59" t="s">
        <v>2056</v>
      </c>
      <c r="D362" s="60" t="s">
        <v>2178</v>
      </c>
      <c r="E362" s="60" t="s">
        <v>2053</v>
      </c>
      <c r="F362" s="60" t="s">
        <v>2055</v>
      </c>
      <c r="G362" s="60" t="s">
        <v>2054</v>
      </c>
      <c r="H362" s="60" t="s">
        <v>2057</v>
      </c>
      <c r="I362" s="60" t="s">
        <v>2058</v>
      </c>
      <c r="J362" s="61" t="s">
        <v>35</v>
      </c>
      <c r="K362" s="26" t="s">
        <v>2238</v>
      </c>
      <c r="L362" s="8"/>
      <c r="M362" s="8"/>
      <c r="N362" s="8"/>
      <c r="O362" s="8"/>
      <c r="P362" s="8"/>
      <c r="Q362" s="8"/>
      <c r="R362" s="8"/>
      <c r="S362" s="8"/>
      <c r="T362" s="8"/>
      <c r="U362" s="8"/>
    </row>
    <row r="363" spans="1:21" ht="30" customHeight="1" x14ac:dyDescent="0.35">
      <c r="B363" s="52" t="s">
        <v>2049</v>
      </c>
      <c r="C363" s="23">
        <f>COUNTIFS(Data!S:S,N363,Data!N:N,stats!B363)</f>
        <v>1</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4</v>
      </c>
      <c r="K363" s="27">
        <f t="shared" ref="K363:K368" si="32">SUM(C363:J363)</f>
        <v>5</v>
      </c>
      <c r="L363" s="8"/>
      <c r="M363"/>
      <c r="N363" s="9" t="s">
        <v>2056</v>
      </c>
      <c r="O363" s="9" t="s">
        <v>2178</v>
      </c>
      <c r="P363" s="9" t="s">
        <v>2053</v>
      </c>
      <c r="Q363" s="9" t="s">
        <v>2055</v>
      </c>
      <c r="R363" s="9" t="s">
        <v>2054</v>
      </c>
      <c r="S363" s="9" t="s">
        <v>2057</v>
      </c>
      <c r="T363" s="9" t="s">
        <v>2058</v>
      </c>
      <c r="U363" s="9" t="s">
        <v>35</v>
      </c>
    </row>
    <row r="364" spans="1:21" ht="30" customHeight="1" x14ac:dyDescent="0.35">
      <c r="B364" s="37" t="s">
        <v>556</v>
      </c>
      <c r="C364" s="23">
        <f>COUNTIFS(Data!S:S,N364,Data!N:N,stats!B364)</f>
        <v>22</v>
      </c>
      <c r="D364" s="6">
        <f>COUNTIFS(Data!S:S,O364,Data!N:N,stats!B364)</f>
        <v>13</v>
      </c>
      <c r="E364" s="6">
        <f>COUNTIFS(Data!S:S,P364,Data!N:N,stats!B364)</f>
        <v>0</v>
      </c>
      <c r="F364" s="6">
        <f>COUNTIFS(Data!S:S,Q364,Data!N:N,stats!B364)</f>
        <v>3</v>
      </c>
      <c r="G364" s="6">
        <f>COUNTIFS(Data!S:S,R364,Data!N:N,stats!B364)</f>
        <v>0</v>
      </c>
      <c r="H364" s="6">
        <f>COUNTIFS(Data!S:S,S364,Data!N:N,stats!B364)</f>
        <v>0</v>
      </c>
      <c r="I364" s="6">
        <f>COUNTIFS(Data!S:S,T364,Data!N:N,stats!B364)</f>
        <v>0</v>
      </c>
      <c r="J364" s="24">
        <f>COUNTIFS(Data!S:S,U364,Data!N:N,stats!B364)</f>
        <v>65</v>
      </c>
      <c r="K364" s="27">
        <f t="shared" si="32"/>
        <v>103</v>
      </c>
      <c r="L364" s="8"/>
      <c r="M364"/>
      <c r="N364" s="9" t="s">
        <v>2056</v>
      </c>
      <c r="O364" s="9" t="s">
        <v>2178</v>
      </c>
      <c r="P364" s="9" t="s">
        <v>2053</v>
      </c>
      <c r="Q364" s="9" t="s">
        <v>2055</v>
      </c>
      <c r="R364" s="9" t="s">
        <v>2054</v>
      </c>
      <c r="S364" s="9" t="s">
        <v>2057</v>
      </c>
      <c r="T364" s="9" t="s">
        <v>2058</v>
      </c>
      <c r="U364" s="9" t="s">
        <v>35</v>
      </c>
    </row>
    <row r="365" spans="1:21" ht="30" customHeight="1" x14ac:dyDescent="0.35">
      <c r="B365" s="37" t="s">
        <v>2045</v>
      </c>
      <c r="C365" s="23">
        <f>COUNTIFS(Data!S:S,N365,Data!N:N,stats!B365)</f>
        <v>3</v>
      </c>
      <c r="D365" s="6">
        <f>COUNTIFS(Data!S:S,O365,Data!N:N,stats!B365)</f>
        <v>0</v>
      </c>
      <c r="E365" s="6">
        <f>COUNTIFS(Data!S:S,P365,Data!N:N,stats!B365)</f>
        <v>0</v>
      </c>
      <c r="F365" s="6">
        <f>COUNTIFS(Data!S:S,Q365,Data!N:N,stats!B365)</f>
        <v>0</v>
      </c>
      <c r="G365" s="6">
        <f>COUNTIFS(Data!S:S,R365,Data!N:N,stats!B365)</f>
        <v>1</v>
      </c>
      <c r="H365" s="6">
        <f>COUNTIFS(Data!S:S,S365,Data!N:N,stats!B365)</f>
        <v>0</v>
      </c>
      <c r="I365" s="6">
        <f>COUNTIFS(Data!S:S,T365,Data!N:N,stats!B365)</f>
        <v>0</v>
      </c>
      <c r="J365" s="24">
        <f>COUNTIFS(Data!S:S,U365,Data!N:N,stats!B365)</f>
        <v>9</v>
      </c>
      <c r="K365" s="27">
        <f t="shared" si="32"/>
        <v>13</v>
      </c>
      <c r="L365" s="8"/>
      <c r="M365"/>
      <c r="N365" s="9" t="s">
        <v>2056</v>
      </c>
      <c r="O365" s="9" t="s">
        <v>2178</v>
      </c>
      <c r="P365" s="9" t="s">
        <v>2053</v>
      </c>
      <c r="Q365" s="9" t="s">
        <v>2055</v>
      </c>
      <c r="R365" s="9" t="s">
        <v>2054</v>
      </c>
      <c r="S365" s="9" t="s">
        <v>2057</v>
      </c>
      <c r="T365" s="9" t="s">
        <v>2058</v>
      </c>
      <c r="U365" s="9" t="s">
        <v>35</v>
      </c>
    </row>
    <row r="366" spans="1:21" ht="30" customHeight="1" x14ac:dyDescent="0.35">
      <c r="B366" s="37" t="s">
        <v>2052</v>
      </c>
      <c r="C366" s="23">
        <f>COUNTIFS(Data!S:S,N366,Data!N:N,stats!B366)</f>
        <v>2</v>
      </c>
      <c r="D366" s="6">
        <f>COUNTIFS(Data!S:S,O366,Data!N:N,stats!B366)</f>
        <v>1</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1</v>
      </c>
      <c r="K366" s="27">
        <f t="shared" si="32"/>
        <v>4</v>
      </c>
      <c r="L366" s="8"/>
      <c r="M366"/>
      <c r="N366" s="9" t="s">
        <v>2056</v>
      </c>
      <c r="O366" s="9" t="s">
        <v>2178</v>
      </c>
      <c r="P366" s="9" t="s">
        <v>2053</v>
      </c>
      <c r="Q366" s="9" t="s">
        <v>2055</v>
      </c>
      <c r="R366" s="9" t="s">
        <v>2054</v>
      </c>
      <c r="S366" s="9" t="s">
        <v>2057</v>
      </c>
      <c r="T366" s="9" t="s">
        <v>2058</v>
      </c>
      <c r="U366" s="9" t="s">
        <v>35</v>
      </c>
    </row>
    <row r="367" spans="1:21" ht="30" customHeight="1" x14ac:dyDescent="0.35">
      <c r="B367" s="37" t="s">
        <v>611</v>
      </c>
      <c r="C367" s="23">
        <f>COUNTIFS(Data!S:S,N367,Data!N:N,stats!B367)</f>
        <v>4</v>
      </c>
      <c r="D367" s="6">
        <f>COUNTIFS(Data!S:S,O367,Data!N:N,stats!B367)</f>
        <v>0</v>
      </c>
      <c r="E367" s="6">
        <f>COUNTIFS(Data!S:S,P367,Data!N:N,stats!B367)</f>
        <v>0</v>
      </c>
      <c r="F367" s="6">
        <f>COUNTIFS(Data!S:S,Q367,Data!N:N,stats!B367)</f>
        <v>1</v>
      </c>
      <c r="G367" s="6">
        <f>COUNTIFS(Data!S:S,R367,Data!N:N,stats!B367)</f>
        <v>0</v>
      </c>
      <c r="H367" s="6">
        <f>COUNTIFS(Data!S:S,S367,Data!N:N,stats!B367)</f>
        <v>0</v>
      </c>
      <c r="I367" s="6">
        <f>COUNTIFS(Data!S:S,T367,Data!N:N,stats!B367)</f>
        <v>0</v>
      </c>
      <c r="J367" s="24">
        <f>COUNTIFS(Data!S:S,U367,Data!N:N,stats!B367)</f>
        <v>14</v>
      </c>
      <c r="K367" s="27">
        <f t="shared" si="32"/>
        <v>19</v>
      </c>
      <c r="L367" s="8"/>
      <c r="M367"/>
      <c r="N367" s="9" t="s">
        <v>2056</v>
      </c>
      <c r="O367" s="9" t="s">
        <v>2178</v>
      </c>
      <c r="P367" s="9" t="s">
        <v>2053</v>
      </c>
      <c r="Q367" s="9" t="s">
        <v>2055</v>
      </c>
      <c r="R367" s="9" t="s">
        <v>2054</v>
      </c>
      <c r="S367" s="9" t="s">
        <v>2057</v>
      </c>
      <c r="T367" s="9" t="s">
        <v>2058</v>
      </c>
      <c r="U367" s="9" t="s">
        <v>35</v>
      </c>
    </row>
    <row r="368" spans="1:21" ht="30" customHeight="1" x14ac:dyDescent="0.35">
      <c r="B368" s="37" t="s">
        <v>2046</v>
      </c>
      <c r="C368" s="23">
        <f>COUNTIFS(Data!S:S,N368,Data!N:N,stats!B368)</f>
        <v>2</v>
      </c>
      <c r="D368" s="6">
        <f>COUNTIFS(Data!S:S,O368,Data!N:N,stats!B368)</f>
        <v>8</v>
      </c>
      <c r="E368" s="6">
        <f>COUNTIFS(Data!S:S,P368,Data!N:N,stats!B368)</f>
        <v>0</v>
      </c>
      <c r="F368" s="6">
        <f>COUNTIFS(Data!S:S,Q368,Data!N:N,stats!B368)</f>
        <v>1</v>
      </c>
      <c r="G368" s="6">
        <f>COUNTIFS(Data!S:S,R368,Data!N:N,stats!B368)</f>
        <v>0</v>
      </c>
      <c r="H368" s="6">
        <f>COUNTIFS(Data!S:S,S368,Data!N:N,stats!B368)</f>
        <v>0</v>
      </c>
      <c r="I368" s="6">
        <f>COUNTIFS(Data!S:S,T368,Data!N:N,stats!B368)</f>
        <v>1</v>
      </c>
      <c r="J368" s="24">
        <f>COUNTIFS(Data!S:S,U368,Data!N:N,stats!B368)</f>
        <v>27</v>
      </c>
      <c r="K368" s="27">
        <f t="shared" si="32"/>
        <v>39</v>
      </c>
      <c r="N368" s="9" t="s">
        <v>2056</v>
      </c>
      <c r="O368" s="9" t="s">
        <v>2178</v>
      </c>
      <c r="P368" s="9" t="s">
        <v>2053</v>
      </c>
      <c r="Q368" s="9" t="s">
        <v>2055</v>
      </c>
      <c r="R368" s="9" t="s">
        <v>2054</v>
      </c>
      <c r="S368" s="9" t="s">
        <v>2057</v>
      </c>
      <c r="T368" s="9" t="s">
        <v>2058</v>
      </c>
      <c r="U368" s="9" t="s">
        <v>35</v>
      </c>
    </row>
    <row r="369" spans="1:21" ht="30" customHeight="1" x14ac:dyDescent="0.35">
      <c r="B369" s="37" t="s">
        <v>2048</v>
      </c>
      <c r="C369" s="23">
        <f>COUNTIFS(Data!S:S,N369,Data!N:N,stats!B369)</f>
        <v>2</v>
      </c>
      <c r="D369" s="6">
        <f>COUNTIFS(Data!S:S,O369,Data!N:N,stats!B369)</f>
        <v>1</v>
      </c>
      <c r="E369" s="6">
        <f>COUNTIFS(Data!S:S,P369,Data!N:N,stats!B369)</f>
        <v>0</v>
      </c>
      <c r="F369" s="6">
        <f>COUNTIFS(Data!S:S,Q369,Data!N:N,stats!B369)</f>
        <v>0</v>
      </c>
      <c r="G369" s="6">
        <f>COUNTIFS(Data!S:S,R369,Data!N:N,stats!B369)</f>
        <v>0</v>
      </c>
      <c r="H369" s="6">
        <f>COUNTIFS(Data!S:S,S369,Data!N:N,stats!B369)</f>
        <v>0</v>
      </c>
      <c r="I369" s="6">
        <f>COUNTIFS(Data!S:S,T369,Data!N:N,stats!B369)</f>
        <v>0</v>
      </c>
      <c r="J369" s="24">
        <f>COUNTIFS(Data!S:S,U369,Data!N:N,stats!B369)</f>
        <v>14</v>
      </c>
      <c r="K369" s="27">
        <f t="shared" ref="K369:K374" si="33">SUM(C369:J369)</f>
        <v>17</v>
      </c>
      <c r="N369" s="9" t="s">
        <v>2056</v>
      </c>
      <c r="O369" s="9" t="s">
        <v>2178</v>
      </c>
      <c r="P369" s="9" t="s">
        <v>2053</v>
      </c>
      <c r="Q369" s="9" t="s">
        <v>2055</v>
      </c>
      <c r="R369" s="9" t="s">
        <v>2054</v>
      </c>
      <c r="S369" s="9" t="s">
        <v>2057</v>
      </c>
      <c r="T369" s="9" t="s">
        <v>2058</v>
      </c>
      <c r="U369" s="9" t="s">
        <v>35</v>
      </c>
    </row>
    <row r="370" spans="1:21" ht="30" customHeight="1" x14ac:dyDescent="0.35">
      <c r="B370" s="37" t="s">
        <v>2207</v>
      </c>
      <c r="C370" s="23">
        <f>COUNTIFS(Data!S:S,N370,Data!N:N,stats!B370)</f>
        <v>7</v>
      </c>
      <c r="D370" s="6">
        <f>COUNTIFS(Data!S:S,O370,Data!N:N,stats!B370)</f>
        <v>2</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29</v>
      </c>
      <c r="K370" s="27">
        <f t="shared" si="33"/>
        <v>38</v>
      </c>
      <c r="N370" s="9" t="s">
        <v>2056</v>
      </c>
      <c r="O370" s="9" t="s">
        <v>2178</v>
      </c>
      <c r="P370" s="9" t="s">
        <v>2053</v>
      </c>
      <c r="Q370" s="9" t="s">
        <v>2055</v>
      </c>
      <c r="R370" s="9" t="s">
        <v>2054</v>
      </c>
      <c r="S370" s="9" t="s">
        <v>2057</v>
      </c>
      <c r="T370" s="9" t="s">
        <v>2058</v>
      </c>
      <c r="U370" s="9" t="s">
        <v>35</v>
      </c>
    </row>
    <row r="371" spans="1:21" ht="30" customHeight="1" x14ac:dyDescent="0.35">
      <c r="B371" s="37" t="s">
        <v>2047</v>
      </c>
      <c r="C371" s="23">
        <f>COUNTIFS(Data!S:S,N371,Data!N:N,stats!B371)</f>
        <v>0</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0</v>
      </c>
      <c r="N371" s="9" t="s">
        <v>2056</v>
      </c>
      <c r="O371" s="9" t="s">
        <v>2178</v>
      </c>
      <c r="P371" s="9" t="s">
        <v>2053</v>
      </c>
      <c r="Q371" s="9" t="s">
        <v>2055</v>
      </c>
      <c r="R371" s="9" t="s">
        <v>2054</v>
      </c>
      <c r="S371" s="9" t="s">
        <v>2057</v>
      </c>
      <c r="T371" s="9" t="s">
        <v>2058</v>
      </c>
      <c r="U371" s="9" t="s">
        <v>35</v>
      </c>
    </row>
    <row r="372" spans="1:21" ht="30" customHeight="1" x14ac:dyDescent="0.35">
      <c r="B372" s="37" t="s">
        <v>553</v>
      </c>
      <c r="C372" s="23">
        <f>COUNTIFS(Data!S:S,N372,Data!N:N,stats!B372)</f>
        <v>1</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4</v>
      </c>
      <c r="K372" s="27">
        <f t="shared" si="33"/>
        <v>5</v>
      </c>
      <c r="N372" s="9" t="s">
        <v>2056</v>
      </c>
      <c r="O372" s="9" t="s">
        <v>2178</v>
      </c>
      <c r="P372" s="9" t="s">
        <v>2053</v>
      </c>
      <c r="Q372" s="9" t="s">
        <v>2055</v>
      </c>
      <c r="R372" s="9" t="s">
        <v>2054</v>
      </c>
      <c r="S372" s="9" t="s">
        <v>2057</v>
      </c>
      <c r="T372" s="9" t="s">
        <v>2058</v>
      </c>
      <c r="U372" s="9" t="s">
        <v>35</v>
      </c>
    </row>
    <row r="373" spans="1:21" ht="30" customHeight="1" x14ac:dyDescent="0.35">
      <c r="B373" s="37" t="s">
        <v>566</v>
      </c>
      <c r="C373" s="23">
        <f>COUNTIFS(Data!S:S,N373,Data!N:N,stats!B373)</f>
        <v>0</v>
      </c>
      <c r="D373" s="6">
        <f>COUNTIFS(Data!S:S,O373,Data!N:N,stats!B373)</f>
        <v>1</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4</v>
      </c>
      <c r="K373" s="27">
        <f t="shared" si="33"/>
        <v>5</v>
      </c>
      <c r="N373" s="9" t="s">
        <v>2056</v>
      </c>
      <c r="O373" s="9" t="s">
        <v>2178</v>
      </c>
      <c r="P373" s="9" t="s">
        <v>2053</v>
      </c>
      <c r="Q373" s="9" t="s">
        <v>2055</v>
      </c>
      <c r="R373" s="9" t="s">
        <v>2054</v>
      </c>
      <c r="S373" s="9" t="s">
        <v>2057</v>
      </c>
      <c r="T373" s="9" t="s">
        <v>2058</v>
      </c>
      <c r="U373" s="9" t="s">
        <v>35</v>
      </c>
    </row>
    <row r="374" spans="1:21" ht="30" customHeight="1" thickBot="1" x14ac:dyDescent="0.4">
      <c r="B374" s="39" t="s">
        <v>35</v>
      </c>
      <c r="C374" s="47">
        <f>COUNTIFS(Data!S:S,N374,Data!N:N,stats!B374)</f>
        <v>22</v>
      </c>
      <c r="D374" s="45">
        <f>COUNTIFS(Data!S:S,O374,Data!N:N,stats!B374)</f>
        <v>13</v>
      </c>
      <c r="E374" s="45">
        <f>COUNTIFS(Data!S:S,P374,Data!N:N,stats!B374)</f>
        <v>0</v>
      </c>
      <c r="F374" s="45">
        <f>COUNTIFS(Data!S:S,Q374,Data!N:N,stats!B374)</f>
        <v>18</v>
      </c>
      <c r="G374" s="45">
        <f>COUNTIFS(Data!S:S,R374,Data!N:N,stats!B374)</f>
        <v>1</v>
      </c>
      <c r="H374" s="45">
        <f>COUNTIFS(Data!S:S,S374,Data!N:N,stats!B374)</f>
        <v>3</v>
      </c>
      <c r="I374" s="45">
        <f>COUNTIFS(Data!S:S,T374,Data!N:N,stats!B374)</f>
        <v>0</v>
      </c>
      <c r="J374" s="46">
        <f>COUNTIFS(Data!S:S,U374,Data!N:N,stats!B374)</f>
        <v>87</v>
      </c>
      <c r="K374" s="42">
        <f t="shared" si="33"/>
        <v>144</v>
      </c>
      <c r="N374" s="9" t="s">
        <v>2056</v>
      </c>
      <c r="O374" s="9" t="s">
        <v>2178</v>
      </c>
      <c r="P374" s="9" t="s">
        <v>2053</v>
      </c>
      <c r="Q374" s="9" t="s">
        <v>2055</v>
      </c>
      <c r="R374" s="9" t="s">
        <v>2054</v>
      </c>
      <c r="S374" s="9" t="s">
        <v>2057</v>
      </c>
      <c r="T374" s="9" t="s">
        <v>2058</v>
      </c>
      <c r="U374" s="9" t="s">
        <v>35</v>
      </c>
    </row>
    <row r="375" spans="1:21" ht="30" customHeight="1" thickBot="1" x14ac:dyDescent="0.4">
      <c r="B375" s="26" t="s">
        <v>2238</v>
      </c>
      <c r="C375" s="35">
        <f t="shared" ref="C375:I375" si="34">SUM(C363:C374)</f>
        <v>66</v>
      </c>
      <c r="D375" s="32">
        <f t="shared" si="34"/>
        <v>39</v>
      </c>
      <c r="E375" s="32">
        <f t="shared" si="34"/>
        <v>0</v>
      </c>
      <c r="F375" s="32">
        <f t="shared" si="34"/>
        <v>23</v>
      </c>
      <c r="G375" s="32">
        <f t="shared" si="34"/>
        <v>2</v>
      </c>
      <c r="H375" s="32">
        <f t="shared" si="34"/>
        <v>3</v>
      </c>
      <c r="I375" s="32">
        <f t="shared" si="34"/>
        <v>1</v>
      </c>
      <c r="J375" s="36">
        <f>SUM(J363:J374)</f>
        <v>258</v>
      </c>
      <c r="K375" s="2">
        <f>SUM(K363:K374)</f>
        <v>392</v>
      </c>
    </row>
    <row r="376" spans="1:21" ht="40.15" customHeight="1" thickBot="1" x14ac:dyDescent="0.4">
      <c r="B376" s="149" t="s">
        <v>2239</v>
      </c>
      <c r="C376" s="150"/>
      <c r="D376" s="150"/>
      <c r="E376" s="150"/>
      <c r="F376" s="150"/>
      <c r="G376" s="150"/>
      <c r="H376" s="150"/>
      <c r="I376" s="150"/>
      <c r="J376" s="150"/>
      <c r="K376" s="151"/>
    </row>
    <row r="377" spans="1:21" ht="19.899999999999999" customHeight="1" thickBot="1" x14ac:dyDescent="0.4">
      <c r="H377" s="4"/>
    </row>
    <row r="378" spans="1:21" ht="18" customHeight="1" thickBot="1" x14ac:dyDescent="0.4">
      <c r="A378" s="17">
        <v>24</v>
      </c>
      <c r="B378" s="143" t="s">
        <v>2283</v>
      </c>
      <c r="C378" s="144"/>
      <c r="D378" s="144"/>
      <c r="E378" s="144"/>
      <c r="F378" s="144"/>
      <c r="G378" s="145"/>
      <c r="H378" s="8"/>
      <c r="I378" s="8"/>
      <c r="J378" s="8"/>
      <c r="K378" s="8"/>
      <c r="L378" s="8"/>
      <c r="M378"/>
      <c r="N378" s="8"/>
    </row>
    <row r="379" spans="1:21" ht="19.899999999999999" customHeight="1" thickBot="1" x14ac:dyDescent="0.4">
      <c r="A379" s="17" t="s">
        <v>2243</v>
      </c>
      <c r="B379" s="140" t="s">
        <v>2247</v>
      </c>
      <c r="C379" s="141"/>
      <c r="D379" s="141"/>
      <c r="E379" s="141"/>
      <c r="F379" s="141"/>
      <c r="G379" s="142"/>
      <c r="H379" s="8"/>
      <c r="I379" s="8"/>
      <c r="J379" s="8"/>
      <c r="K379" s="8"/>
      <c r="L379" s="8"/>
      <c r="M379"/>
      <c r="N379" s="8"/>
    </row>
    <row r="380" spans="1:21" ht="39" customHeight="1" thickBot="1" x14ac:dyDescent="0.4">
      <c r="B380" s="50"/>
      <c r="C380" s="59" t="s">
        <v>2059</v>
      </c>
      <c r="D380" s="60" t="s">
        <v>1475</v>
      </c>
      <c r="E380" s="60" t="s">
        <v>2150</v>
      </c>
      <c r="F380" s="61" t="s">
        <v>35</v>
      </c>
      <c r="G380" s="26" t="s">
        <v>2238</v>
      </c>
      <c r="H380" s="8"/>
      <c r="I380"/>
      <c r="J380"/>
      <c r="K380"/>
      <c r="L380"/>
      <c r="M380"/>
      <c r="N380"/>
    </row>
    <row r="381" spans="1:21" ht="19.899999999999999" customHeight="1" x14ac:dyDescent="0.35">
      <c r="B381" s="71" t="s">
        <v>548</v>
      </c>
      <c r="C381" s="23">
        <f>COUNTIFS(Data!Y:Y,J381,Data!K:K,stats!B381)</f>
        <v>4</v>
      </c>
      <c r="D381" s="6">
        <f>COUNTIFS(Data!Y:Y,K381,Data!K:K,stats!B381)</f>
        <v>128</v>
      </c>
      <c r="E381" s="6">
        <f>COUNTIFS(Data!Y:Y,L381,Data!K:K,stats!B381)</f>
        <v>165</v>
      </c>
      <c r="F381" s="24">
        <f>COUNTIFS(Data!Y:Y,M381,Data!K:K,stats!B381)</f>
        <v>54</v>
      </c>
      <c r="G381" s="27">
        <f>SUM(C381:F381)</f>
        <v>351</v>
      </c>
      <c r="H381" s="8"/>
      <c r="I381"/>
      <c r="J381" s="9" t="s">
        <v>2059</v>
      </c>
      <c r="K381" s="9" t="s">
        <v>1475</v>
      </c>
      <c r="L381" s="9" t="s">
        <v>2150</v>
      </c>
      <c r="M381" s="9" t="s">
        <v>35</v>
      </c>
      <c r="N381"/>
    </row>
    <row r="382" spans="1:21" ht="19.899999999999999" customHeight="1" thickBot="1" x14ac:dyDescent="0.4">
      <c r="B382" s="76" t="s">
        <v>561</v>
      </c>
      <c r="C382" s="47">
        <f>COUNTIFS(Data!Y:Y,J382,Data!K:K,stats!B382)</f>
        <v>0</v>
      </c>
      <c r="D382" s="45">
        <f>COUNTIFS(Data!Y:Y,K382,Data!K:K,stats!B382)</f>
        <v>23</v>
      </c>
      <c r="E382" s="45">
        <f>COUNTIFS(Data!Y:Y,L382,Data!K:K,stats!B382)</f>
        <v>16</v>
      </c>
      <c r="F382" s="46">
        <f>COUNTIFS(Data!Y:Y,M382,Data!K:K,stats!B382)</f>
        <v>2</v>
      </c>
      <c r="G382" s="42">
        <f>SUM(C382:F382)</f>
        <v>41</v>
      </c>
      <c r="H382" s="8"/>
      <c r="I382"/>
      <c r="J382" s="9" t="s">
        <v>2059</v>
      </c>
      <c r="K382" s="9" t="s">
        <v>1475</v>
      </c>
      <c r="L382" s="9" t="s">
        <v>2150</v>
      </c>
      <c r="M382" s="9" t="s">
        <v>35</v>
      </c>
      <c r="N382"/>
    </row>
    <row r="383" spans="1:21" ht="20.5" customHeight="1" thickBot="1" x14ac:dyDescent="0.4">
      <c r="B383" s="26" t="s">
        <v>2238</v>
      </c>
      <c r="C383" s="35">
        <f>SUM(C381:C382)</f>
        <v>4</v>
      </c>
      <c r="D383" s="32">
        <f>SUM(D381:D382)</f>
        <v>151</v>
      </c>
      <c r="E383" s="32">
        <f>SUM(E381:E382)</f>
        <v>181</v>
      </c>
      <c r="F383" s="36">
        <f>SUM(F381:F382)</f>
        <v>56</v>
      </c>
      <c r="G383" s="2">
        <f>SUM(G381:G382)</f>
        <v>392</v>
      </c>
      <c r="H383" s="8"/>
      <c r="I383"/>
      <c r="J383"/>
      <c r="K383"/>
      <c r="L383"/>
      <c r="M383"/>
      <c r="N383"/>
    </row>
    <row r="384" spans="1:21" ht="40.15" customHeight="1" thickBot="1" x14ac:dyDescent="0.4">
      <c r="B384" s="149" t="s">
        <v>2239</v>
      </c>
      <c r="C384" s="150"/>
      <c r="D384" s="150"/>
      <c r="E384" s="150"/>
      <c r="F384" s="150"/>
      <c r="G384" s="151"/>
      <c r="H384" s="8"/>
      <c r="I384"/>
      <c r="J384"/>
      <c r="K384"/>
      <c r="L384"/>
      <c r="M384"/>
      <c r="N384"/>
    </row>
    <row r="385" spans="1:14" ht="19.899999999999999" customHeight="1" thickBot="1" x14ac:dyDescent="0.4"/>
    <row r="386" spans="1:14" ht="19.5" customHeight="1" thickBot="1" x14ac:dyDescent="0.4">
      <c r="A386" s="17">
        <v>25</v>
      </c>
      <c r="B386" s="143" t="s">
        <v>2283</v>
      </c>
      <c r="C386" s="144"/>
      <c r="D386" s="144"/>
      <c r="E386" s="144"/>
      <c r="F386" s="144"/>
      <c r="G386" s="145"/>
      <c r="H386" s="8"/>
      <c r="J386" s="8"/>
      <c r="K386" s="8"/>
      <c r="L386" s="8"/>
      <c r="M386"/>
      <c r="N386" s="8"/>
    </row>
    <row r="387" spans="1:14" ht="19.899999999999999" customHeight="1" thickBot="1" x14ac:dyDescent="0.4">
      <c r="A387" s="17" t="s">
        <v>2243</v>
      </c>
      <c r="B387" s="140" t="s">
        <v>2273</v>
      </c>
      <c r="C387" s="141"/>
      <c r="D387" s="141"/>
      <c r="E387" s="141"/>
      <c r="F387" s="141"/>
      <c r="G387" s="142"/>
      <c r="H387" s="8"/>
      <c r="J387" s="8"/>
      <c r="K387" s="8"/>
      <c r="L387" s="8"/>
      <c r="M387"/>
      <c r="N387" s="8"/>
    </row>
    <row r="388" spans="1:14" ht="49.5" customHeight="1" thickBot="1" x14ac:dyDescent="0.4">
      <c r="B388" s="50"/>
      <c r="C388" s="59" t="s">
        <v>2059</v>
      </c>
      <c r="D388" s="60" t="s">
        <v>1475</v>
      </c>
      <c r="E388" s="60" t="s">
        <v>2150</v>
      </c>
      <c r="F388" s="61" t="s">
        <v>35</v>
      </c>
      <c r="G388" s="26" t="s">
        <v>2238</v>
      </c>
      <c r="H388" s="8"/>
      <c r="J388"/>
      <c r="K388"/>
      <c r="L388"/>
      <c r="M388"/>
      <c r="N388"/>
    </row>
    <row r="389" spans="1:14" ht="19.899999999999999" customHeight="1" x14ac:dyDescent="0.35">
      <c r="B389" s="71" t="s">
        <v>546</v>
      </c>
      <c r="C389" s="23">
        <f>COUNTIFS(Data!Y:Y,J389,Data!L:L,stats!B389)</f>
        <v>4</v>
      </c>
      <c r="D389" s="6">
        <f>COUNTIFS(Data!Y:Y,K389,Data!L:L,stats!B389)</f>
        <v>150</v>
      </c>
      <c r="E389" s="6">
        <f>COUNTIFS(Data!Y:Y,L389,Data!L:L,stats!B389)</f>
        <v>175</v>
      </c>
      <c r="F389" s="24">
        <f>COUNTIFS(Data!Y:Y,M389,Data!L:L,stats!B389)</f>
        <v>55</v>
      </c>
      <c r="G389" s="27">
        <f>SUM(C389:F389)</f>
        <v>384</v>
      </c>
      <c r="H389" s="8"/>
      <c r="J389" s="9" t="s">
        <v>2059</v>
      </c>
      <c r="K389" s="9" t="s">
        <v>1475</v>
      </c>
      <c r="L389" s="9" t="s">
        <v>2150</v>
      </c>
      <c r="M389" s="9" t="s">
        <v>35</v>
      </c>
      <c r="N389"/>
    </row>
    <row r="390" spans="1:14" ht="19.899999999999999" customHeight="1" thickBot="1" x14ac:dyDescent="0.4">
      <c r="B390" s="76" t="s">
        <v>547</v>
      </c>
      <c r="C390" s="47">
        <f>COUNTIFS(Data!Y:Y,J390,Data!L:L,stats!B390)</f>
        <v>0</v>
      </c>
      <c r="D390" s="45">
        <f>COUNTIFS(Data!Y:Y,K390,Data!L:L,stats!B390)</f>
        <v>1</v>
      </c>
      <c r="E390" s="45">
        <f>COUNTIFS(Data!Y:Y,L390,Data!L:L,stats!B390)</f>
        <v>6</v>
      </c>
      <c r="F390" s="46">
        <f>COUNTIFS(Data!Y:Y,M390,Data!L:L,stats!B390)</f>
        <v>1</v>
      </c>
      <c r="G390" s="42">
        <f>SUM(C390:F390)</f>
        <v>8</v>
      </c>
      <c r="H390" s="8"/>
      <c r="J390" s="9" t="s">
        <v>2059</v>
      </c>
      <c r="K390" s="9" t="s">
        <v>1475</v>
      </c>
      <c r="L390" s="9" t="s">
        <v>2150</v>
      </c>
      <c r="M390" s="9" t="s">
        <v>35</v>
      </c>
      <c r="N390"/>
    </row>
    <row r="391" spans="1:14" ht="19.899999999999999" customHeight="1" thickBot="1" x14ac:dyDescent="0.4">
      <c r="B391" s="26" t="s">
        <v>2238</v>
      </c>
      <c r="C391" s="35">
        <f>SUM(C389:C390)</f>
        <v>4</v>
      </c>
      <c r="D391" s="32">
        <f>SUM(D389:D390)</f>
        <v>151</v>
      </c>
      <c r="E391" s="32">
        <f>SUM(E389:E390)</f>
        <v>181</v>
      </c>
      <c r="F391" s="36">
        <f>SUM(F389:F390)</f>
        <v>56</v>
      </c>
      <c r="G391" s="2">
        <f>SUM(G389:G390)</f>
        <v>392</v>
      </c>
      <c r="H391" s="8"/>
      <c r="I391"/>
      <c r="J391"/>
      <c r="K391"/>
      <c r="L391"/>
      <c r="M391"/>
      <c r="N391"/>
    </row>
    <row r="392" spans="1:14" ht="40.15" customHeight="1" thickBot="1" x14ac:dyDescent="0.4">
      <c r="B392" s="149" t="s">
        <v>2239</v>
      </c>
      <c r="C392" s="150"/>
      <c r="D392" s="150"/>
      <c r="E392" s="150"/>
      <c r="F392" s="150"/>
      <c r="G392" s="151"/>
      <c r="H392" s="8"/>
      <c r="I392"/>
      <c r="J392"/>
      <c r="K392"/>
      <c r="L392"/>
      <c r="M392"/>
      <c r="N392"/>
    </row>
    <row r="393" spans="1:14" ht="19.899999999999999" customHeight="1" thickBot="1" x14ac:dyDescent="0.4"/>
    <row r="394" spans="1:14" ht="20.5" customHeight="1" thickBot="1" x14ac:dyDescent="0.4">
      <c r="A394" s="17">
        <v>26</v>
      </c>
      <c r="B394" s="134" t="s">
        <v>2283</v>
      </c>
      <c r="C394" s="135"/>
      <c r="D394" s="135"/>
      <c r="E394" s="135"/>
      <c r="F394" s="135"/>
      <c r="G394" s="136"/>
      <c r="H394" s="8"/>
      <c r="J394" s="8"/>
      <c r="K394" s="8"/>
      <c r="L394" s="8"/>
      <c r="M394"/>
      <c r="N394" s="8"/>
    </row>
    <row r="395" spans="1:14" ht="19.899999999999999" customHeight="1" thickBot="1" x14ac:dyDescent="0.4">
      <c r="A395" s="17" t="s">
        <v>2243</v>
      </c>
      <c r="B395" s="137" t="s">
        <v>2274</v>
      </c>
      <c r="C395" s="138"/>
      <c r="D395" s="138"/>
      <c r="E395" s="138"/>
      <c r="F395" s="138"/>
      <c r="G395" s="139"/>
      <c r="H395" s="8"/>
      <c r="J395" s="8"/>
      <c r="K395" s="8"/>
      <c r="L395" s="8"/>
      <c r="M395"/>
      <c r="N395" s="8"/>
    </row>
    <row r="396" spans="1:14" ht="39" customHeight="1" thickBot="1" x14ac:dyDescent="0.4">
      <c r="B396" s="50"/>
      <c r="C396" s="59" t="s">
        <v>2059</v>
      </c>
      <c r="D396" s="60" t="s">
        <v>1475</v>
      </c>
      <c r="E396" s="60" t="s">
        <v>2150</v>
      </c>
      <c r="F396" s="61" t="s">
        <v>35</v>
      </c>
      <c r="G396" s="26" t="s">
        <v>2238</v>
      </c>
      <c r="H396" s="8"/>
      <c r="J396"/>
      <c r="K396"/>
      <c r="L396"/>
      <c r="M396"/>
      <c r="N396"/>
    </row>
    <row r="397" spans="1:14" ht="19.899999999999999" customHeight="1" x14ac:dyDescent="0.35">
      <c r="B397" s="52" t="s">
        <v>2051</v>
      </c>
      <c r="C397" s="23">
        <f>COUNTIFS(Data!Y:Y,stats!J397,Data!J:J,stats!B397)</f>
        <v>0</v>
      </c>
      <c r="D397" s="6">
        <f>COUNTIFS(Data!Y:Y,stats!K397,Data!J:J,stats!B397)</f>
        <v>1</v>
      </c>
      <c r="E397" s="6">
        <f>COUNTIFS(Data!Y:Y,stats!L397,Data!J:J,stats!B397)</f>
        <v>6</v>
      </c>
      <c r="F397" s="24">
        <f>COUNTIFS(Data!Y:Y,stats!M397,Data!J:J,stats!B397)</f>
        <v>1</v>
      </c>
      <c r="G397" s="27">
        <f t="shared" ref="G397:G402" si="35">SUM(C397:F397)</f>
        <v>8</v>
      </c>
      <c r="H397" s="8"/>
      <c r="J397" s="9" t="s">
        <v>2059</v>
      </c>
      <c r="K397" s="9" t="s">
        <v>1475</v>
      </c>
      <c r="L397" s="9" t="s">
        <v>2150</v>
      </c>
      <c r="M397" s="9" t="s">
        <v>35</v>
      </c>
      <c r="N397"/>
    </row>
    <row r="398" spans="1:14" ht="19.899999999999999" customHeight="1" x14ac:dyDescent="0.35">
      <c r="B398" s="37" t="s">
        <v>2240</v>
      </c>
      <c r="C398" s="23">
        <f>COUNTIFS(Data!Y:Y,stats!J398,Data!J:J,stats!B398)</f>
        <v>3</v>
      </c>
      <c r="D398" s="6">
        <f>COUNTIFS(Data!Y:Y,stats!K398,Data!J:J,stats!B398)</f>
        <v>91</v>
      </c>
      <c r="E398" s="6">
        <f>COUNTIFS(Data!Y:Y,stats!L398,Data!J:J,stats!B398)</f>
        <v>68</v>
      </c>
      <c r="F398" s="24">
        <f>COUNTIFS(Data!Y:Y,stats!M398,Data!J:J,stats!B398)</f>
        <v>0</v>
      </c>
      <c r="G398" s="27">
        <f t="shared" si="35"/>
        <v>162</v>
      </c>
      <c r="H398" s="8"/>
      <c r="J398" s="9" t="s">
        <v>2059</v>
      </c>
      <c r="K398" s="9" t="s">
        <v>1475</v>
      </c>
      <c r="L398" s="9" t="s">
        <v>2150</v>
      </c>
      <c r="M398" s="9" t="s">
        <v>35</v>
      </c>
      <c r="N398"/>
    </row>
    <row r="399" spans="1:14" ht="19.899999999999999" customHeight="1" x14ac:dyDescent="0.35">
      <c r="B399" s="37" t="s">
        <v>2241</v>
      </c>
      <c r="C399" s="23">
        <f>COUNTIFS(Data!Y:Y,stats!J399,Data!J:J,stats!B399)</f>
        <v>0</v>
      </c>
      <c r="D399" s="6">
        <f>COUNTIFS(Data!Y:Y,stats!K399,Data!J:J,stats!B399)</f>
        <v>35</v>
      </c>
      <c r="E399" s="6">
        <f>COUNTIFS(Data!Y:Y,stats!L399,Data!J:J,stats!B399)</f>
        <v>17</v>
      </c>
      <c r="F399" s="24">
        <f>COUNTIFS(Data!Y:Y,stats!M399,Data!J:J,stats!B399)</f>
        <v>0</v>
      </c>
      <c r="G399" s="27">
        <f t="shared" si="35"/>
        <v>52</v>
      </c>
      <c r="H399" s="8"/>
      <c r="J399" s="9" t="s">
        <v>2059</v>
      </c>
      <c r="K399" s="9" t="s">
        <v>1475</v>
      </c>
      <c r="L399" s="9" t="s">
        <v>2150</v>
      </c>
      <c r="M399" s="9" t="s">
        <v>35</v>
      </c>
      <c r="N399"/>
    </row>
    <row r="400" spans="1:14" ht="19.899999999999999" customHeight="1" x14ac:dyDescent="0.35">
      <c r="B400" s="37" t="s">
        <v>2242</v>
      </c>
      <c r="C400" s="23">
        <f>COUNTIFS(Data!Y:Y,stats!J400,Data!J:J,stats!B400)</f>
        <v>0</v>
      </c>
      <c r="D400" s="6">
        <f>COUNTIFS(Data!Y:Y,stats!K400,Data!J:J,stats!B400)</f>
        <v>4</v>
      </c>
      <c r="E400" s="6">
        <f>COUNTIFS(Data!Y:Y,stats!L400,Data!J:J,stats!B400)</f>
        <v>0</v>
      </c>
      <c r="F400" s="24">
        <f>COUNTIFS(Data!Y:Y,stats!M400,Data!J:J,stats!B400)</f>
        <v>0</v>
      </c>
      <c r="G400" s="27">
        <f t="shared" si="35"/>
        <v>4</v>
      </c>
      <c r="H400" s="8"/>
      <c r="J400" s="9" t="s">
        <v>2059</v>
      </c>
      <c r="K400" s="9" t="s">
        <v>1475</v>
      </c>
      <c r="L400" s="9" t="s">
        <v>2150</v>
      </c>
      <c r="M400" s="9" t="s">
        <v>35</v>
      </c>
    </row>
    <row r="401" spans="1:41" ht="19.899999999999999" customHeight="1" x14ac:dyDescent="0.35">
      <c r="B401" s="37" t="s">
        <v>2050</v>
      </c>
      <c r="C401" s="23">
        <f>COUNTIFS(Data!Y:Y,stats!J401,Data!J:J,stats!B401)</f>
        <v>0</v>
      </c>
      <c r="D401" s="6">
        <f>COUNTIFS(Data!Y:Y,stats!K401,Data!J:J,stats!B401)</f>
        <v>2</v>
      </c>
      <c r="E401" s="6">
        <f>COUNTIFS(Data!Y:Y,stats!L401,Data!J:J,stats!B401)</f>
        <v>4</v>
      </c>
      <c r="F401" s="24">
        <f>COUNTIFS(Data!Y:Y,stats!M401,Data!J:J,stats!B401)</f>
        <v>1</v>
      </c>
      <c r="G401" s="27">
        <f t="shared" si="35"/>
        <v>7</v>
      </c>
      <c r="J401" s="9" t="s">
        <v>2059</v>
      </c>
      <c r="K401" s="9" t="s">
        <v>1475</v>
      </c>
      <c r="L401" s="9" t="s">
        <v>2150</v>
      </c>
      <c r="M401" s="9" t="s">
        <v>35</v>
      </c>
    </row>
    <row r="402" spans="1:41" ht="19.899999999999999" customHeight="1" thickBot="1" x14ac:dyDescent="0.4">
      <c r="B402" s="39" t="s">
        <v>35</v>
      </c>
      <c r="C402" s="47">
        <f>COUNTIFS(Data!Y:Y,stats!J402,Data!J:J,stats!B402)</f>
        <v>1</v>
      </c>
      <c r="D402" s="45">
        <f>COUNTIFS(Data!Y:Y,stats!K402,Data!J:J,stats!B402)</f>
        <v>18</v>
      </c>
      <c r="E402" s="45">
        <f>COUNTIFS(Data!Y:Y,stats!L402,Data!J:J,stats!B402)</f>
        <v>86</v>
      </c>
      <c r="F402" s="46">
        <f>COUNTIFS(Data!Y:Y,stats!M402,Data!J:J,stats!B402)</f>
        <v>54</v>
      </c>
      <c r="G402" s="42">
        <f t="shared" si="35"/>
        <v>159</v>
      </c>
      <c r="J402" s="9" t="s">
        <v>2059</v>
      </c>
      <c r="K402" s="9" t="s">
        <v>1475</v>
      </c>
      <c r="L402" s="9" t="s">
        <v>2150</v>
      </c>
      <c r="M402" s="9" t="s">
        <v>35</v>
      </c>
    </row>
    <row r="403" spans="1:41" ht="19.899999999999999" customHeight="1" thickBot="1" x14ac:dyDescent="0.4">
      <c r="B403" s="26" t="s">
        <v>2238</v>
      </c>
      <c r="C403" s="35">
        <f>SUM(C397:C402)</f>
        <v>4</v>
      </c>
      <c r="D403" s="32">
        <f>SUM(D397:D402)</f>
        <v>151</v>
      </c>
      <c r="E403" s="32">
        <f>SUM(E397:E402)</f>
        <v>181</v>
      </c>
      <c r="F403" s="36">
        <f>SUM(F397:F402)</f>
        <v>56</v>
      </c>
      <c r="G403" s="2">
        <f>SUM(G397:G402)</f>
        <v>392</v>
      </c>
    </row>
    <row r="404" spans="1:41" s="19" customFormat="1" ht="40.15" customHeight="1" thickBot="1" x14ac:dyDescent="0.4">
      <c r="A404" s="15"/>
      <c r="B404" s="149" t="s">
        <v>2239</v>
      </c>
      <c r="C404" s="150"/>
      <c r="D404" s="150"/>
      <c r="E404" s="150"/>
      <c r="F404" s="150"/>
      <c r="G404" s="151"/>
      <c r="H404" s="8"/>
      <c r="AN404"/>
      <c r="AO404" s="114"/>
    </row>
    <row r="405" spans="1:41" ht="19.899999999999999" customHeight="1" thickBot="1" x14ac:dyDescent="0.4"/>
    <row r="406" spans="1:41" ht="19.5" customHeight="1" thickBot="1" x14ac:dyDescent="0.4">
      <c r="A406" s="17">
        <v>27</v>
      </c>
      <c r="B406" s="134" t="s">
        <v>2283</v>
      </c>
      <c r="C406" s="135"/>
      <c r="D406" s="135"/>
      <c r="E406" s="135"/>
      <c r="F406" s="135"/>
      <c r="G406" s="136"/>
      <c r="H406" s="8"/>
      <c r="J406" s="8"/>
      <c r="K406" s="8"/>
      <c r="L406" s="8"/>
      <c r="M406"/>
    </row>
    <row r="407" spans="1:41" ht="19.899999999999999" customHeight="1" thickBot="1" x14ac:dyDescent="0.4">
      <c r="A407" s="17" t="s">
        <v>2243</v>
      </c>
      <c r="B407" s="137" t="s">
        <v>2267</v>
      </c>
      <c r="C407" s="138"/>
      <c r="D407" s="138"/>
      <c r="E407" s="138"/>
      <c r="F407" s="138"/>
      <c r="G407" s="139"/>
      <c r="H407" s="8"/>
      <c r="J407" s="8"/>
      <c r="K407" s="8"/>
      <c r="L407" s="8"/>
      <c r="M407"/>
    </row>
    <row r="408" spans="1:41" ht="39" customHeight="1" thickBot="1" x14ac:dyDescent="0.4">
      <c r="B408" s="50"/>
      <c r="C408" s="59" t="s">
        <v>2059</v>
      </c>
      <c r="D408" s="60" t="s">
        <v>1475</v>
      </c>
      <c r="E408" s="60" t="s">
        <v>2150</v>
      </c>
      <c r="F408" s="61" t="s">
        <v>35</v>
      </c>
      <c r="G408" s="26" t="s">
        <v>2238</v>
      </c>
      <c r="H408" s="8"/>
      <c r="J408"/>
      <c r="K408"/>
      <c r="L408"/>
      <c r="M408"/>
    </row>
    <row r="409" spans="1:41" ht="30" customHeight="1" x14ac:dyDescent="0.35">
      <c r="B409" s="52" t="s">
        <v>2049</v>
      </c>
      <c r="C409" s="23">
        <f>COUNTIFS(Data!$Y:$Y,stats!J409,Data!$N:$N,stats!$B409)</f>
        <v>0</v>
      </c>
      <c r="D409" s="6">
        <f>COUNTIFS(Data!$Y:$Y,stats!K409,Data!$N:$N,stats!$B409)</f>
        <v>1</v>
      </c>
      <c r="E409" s="6">
        <f>COUNTIFS(Data!$Y:$Y,stats!L409,Data!$N:$N,stats!$B409)</f>
        <v>3</v>
      </c>
      <c r="F409" s="24">
        <f>COUNTIFS(Data!$Y:$Y,stats!M409,Data!$N:$N,stats!$B409)</f>
        <v>1</v>
      </c>
      <c r="G409" s="27">
        <f>SUM(C409:F409)</f>
        <v>5</v>
      </c>
      <c r="H409" s="8"/>
      <c r="J409" s="9" t="s">
        <v>2059</v>
      </c>
      <c r="K409" s="9" t="s">
        <v>1475</v>
      </c>
      <c r="L409" s="9" t="s">
        <v>2150</v>
      </c>
      <c r="M409" s="9" t="s">
        <v>35</v>
      </c>
    </row>
    <row r="410" spans="1:41" ht="30" customHeight="1" x14ac:dyDescent="0.35">
      <c r="B410" s="37" t="s">
        <v>556</v>
      </c>
      <c r="C410" s="23">
        <f>COUNTIFS(Data!$Y:$Y,stats!J410,Data!$N:$N,stats!$B410)</f>
        <v>1</v>
      </c>
      <c r="D410" s="6">
        <f>COUNTIFS(Data!$Y:$Y,stats!K410,Data!$N:$N,stats!$B410)</f>
        <v>59</v>
      </c>
      <c r="E410" s="6">
        <f>COUNTIFS(Data!$Y:$Y,stats!L410,Data!$N:$N,stats!$B410)</f>
        <v>40</v>
      </c>
      <c r="F410" s="24">
        <f>COUNTIFS(Data!$Y:$Y,stats!M410,Data!$N:$N,stats!$B410)</f>
        <v>3</v>
      </c>
      <c r="G410" s="27">
        <f>SUM(C410:F410)</f>
        <v>103</v>
      </c>
      <c r="H410" s="8"/>
      <c r="J410" s="9" t="s">
        <v>2059</v>
      </c>
      <c r="K410" s="9" t="s">
        <v>1475</v>
      </c>
      <c r="L410" s="9" t="s">
        <v>2150</v>
      </c>
      <c r="M410" s="9" t="s">
        <v>35</v>
      </c>
    </row>
    <row r="411" spans="1:41" ht="30" customHeight="1" x14ac:dyDescent="0.35">
      <c r="B411" s="37" t="s">
        <v>2045</v>
      </c>
      <c r="C411" s="23">
        <f>COUNTIFS(Data!$Y:$Y,stats!J411,Data!$N:$N,stats!$B411)</f>
        <v>0</v>
      </c>
      <c r="D411" s="6">
        <f>COUNTIFS(Data!$Y:$Y,stats!K411,Data!$N:$N,stats!$B411)</f>
        <v>1</v>
      </c>
      <c r="E411" s="6">
        <f>COUNTIFS(Data!$Y:$Y,stats!L411,Data!$N:$N,stats!$B411)</f>
        <v>12</v>
      </c>
      <c r="F411" s="24">
        <f>COUNTIFS(Data!$Y:$Y,stats!M411,Data!$N:$N,stats!$B411)</f>
        <v>0</v>
      </c>
      <c r="G411" s="27">
        <f t="shared" ref="G411:G420" si="36">SUM(C411:F411)</f>
        <v>13</v>
      </c>
      <c r="I411"/>
      <c r="J411" s="9" t="s">
        <v>2059</v>
      </c>
      <c r="K411" s="9" t="s">
        <v>1475</v>
      </c>
      <c r="L411" s="9" t="s">
        <v>2150</v>
      </c>
      <c r="M411" s="9" t="s">
        <v>35</v>
      </c>
    </row>
    <row r="412" spans="1:41" ht="30" customHeight="1" x14ac:dyDescent="0.35">
      <c r="B412" s="37" t="s">
        <v>2052</v>
      </c>
      <c r="C412" s="23">
        <f>COUNTIFS(Data!$Y:$Y,stats!J412,Data!$N:$N,stats!$B412)</f>
        <v>0</v>
      </c>
      <c r="D412" s="6">
        <f>COUNTIFS(Data!$Y:$Y,stats!K412,Data!$N:$N,stats!$B412)</f>
        <v>1</v>
      </c>
      <c r="E412" s="6">
        <f>COUNTIFS(Data!$Y:$Y,stats!L412,Data!$N:$N,stats!$B412)</f>
        <v>3</v>
      </c>
      <c r="F412" s="24">
        <f>COUNTIFS(Data!$Y:$Y,stats!M412,Data!$N:$N,stats!$B412)</f>
        <v>0</v>
      </c>
      <c r="G412" s="27">
        <f t="shared" si="36"/>
        <v>4</v>
      </c>
      <c r="I412"/>
      <c r="J412" s="9" t="s">
        <v>2059</v>
      </c>
      <c r="K412" s="9" t="s">
        <v>1475</v>
      </c>
      <c r="L412" s="9" t="s">
        <v>2150</v>
      </c>
      <c r="M412" s="9" t="s">
        <v>35</v>
      </c>
      <c r="R412" s="8"/>
    </row>
    <row r="413" spans="1:41" ht="30" customHeight="1" x14ac:dyDescent="0.35">
      <c r="B413" s="37" t="s">
        <v>611</v>
      </c>
      <c r="C413" s="23">
        <f>COUNTIFS(Data!$Y:$Y,stats!J413,Data!$N:$N,stats!$B413)</f>
        <v>0</v>
      </c>
      <c r="D413" s="6">
        <f>COUNTIFS(Data!$Y:$Y,stats!K413,Data!$N:$N,stats!$B413)</f>
        <v>12</v>
      </c>
      <c r="E413" s="6">
        <f>COUNTIFS(Data!$Y:$Y,stats!L413,Data!$N:$N,stats!$B413)</f>
        <v>7</v>
      </c>
      <c r="F413" s="24">
        <f>COUNTIFS(Data!$Y:$Y,stats!M413,Data!$N:$N,stats!$B413)</f>
        <v>0</v>
      </c>
      <c r="G413" s="27">
        <f t="shared" si="36"/>
        <v>19</v>
      </c>
      <c r="J413" s="9" t="s">
        <v>2059</v>
      </c>
      <c r="K413" s="9" t="s">
        <v>1475</v>
      </c>
      <c r="L413" s="9" t="s">
        <v>2150</v>
      </c>
      <c r="M413" s="9" t="s">
        <v>35</v>
      </c>
      <c r="R413" s="8"/>
    </row>
    <row r="414" spans="1:41" ht="30" customHeight="1" x14ac:dyDescent="0.35">
      <c r="B414" s="37" t="s">
        <v>2046</v>
      </c>
      <c r="C414" s="23">
        <f>COUNTIFS(Data!$Y:$Y,stats!J414,Data!$N:$N,stats!$B414)</f>
        <v>0</v>
      </c>
      <c r="D414" s="6">
        <f>COUNTIFS(Data!$Y:$Y,stats!K414,Data!$N:$N,stats!$B414)</f>
        <v>21</v>
      </c>
      <c r="E414" s="6">
        <f>COUNTIFS(Data!$Y:$Y,stats!L414,Data!$N:$N,stats!$B414)</f>
        <v>18</v>
      </c>
      <c r="F414" s="24">
        <f>COUNTIFS(Data!$Y:$Y,stats!M414,Data!$N:$N,stats!$B414)</f>
        <v>0</v>
      </c>
      <c r="G414" s="27">
        <f t="shared" si="36"/>
        <v>39</v>
      </c>
      <c r="J414" s="9" t="s">
        <v>2059</v>
      </c>
      <c r="K414" s="9" t="s">
        <v>1475</v>
      </c>
      <c r="L414" s="9" t="s">
        <v>2150</v>
      </c>
      <c r="M414" s="9" t="s">
        <v>35</v>
      </c>
      <c r="R414" s="1"/>
    </row>
    <row r="415" spans="1:41" ht="30" customHeight="1" x14ac:dyDescent="0.35">
      <c r="B415" s="37" t="s">
        <v>2048</v>
      </c>
      <c r="C415" s="23">
        <f>COUNTIFS(Data!$Y:$Y,stats!J415,Data!$N:$N,stats!$B415)</f>
        <v>0</v>
      </c>
      <c r="D415" s="6">
        <f>COUNTIFS(Data!$Y:$Y,stats!K415,Data!$N:$N,stats!$B415)</f>
        <v>8</v>
      </c>
      <c r="E415" s="6">
        <f>COUNTIFS(Data!$Y:$Y,stats!L415,Data!$N:$N,stats!$B415)</f>
        <v>9</v>
      </c>
      <c r="F415" s="24">
        <f>COUNTIFS(Data!$Y:$Y,stats!M415,Data!$N:$N,stats!$B415)</f>
        <v>0</v>
      </c>
      <c r="G415" s="27">
        <f t="shared" si="36"/>
        <v>17</v>
      </c>
      <c r="J415" s="9" t="s">
        <v>2059</v>
      </c>
      <c r="K415" s="9" t="s">
        <v>1475</v>
      </c>
      <c r="L415" s="9" t="s">
        <v>2150</v>
      </c>
      <c r="M415" s="9" t="s">
        <v>35</v>
      </c>
    </row>
    <row r="416" spans="1:41" ht="30" customHeight="1" x14ac:dyDescent="0.35">
      <c r="B416" s="37" t="s">
        <v>2207</v>
      </c>
      <c r="C416" s="23">
        <f>COUNTIFS(Data!$Y:$Y,stats!J416,Data!$N:$N,stats!$B416)</f>
        <v>0</v>
      </c>
      <c r="D416" s="6">
        <f>COUNTIFS(Data!$Y:$Y,stats!K416,Data!$N:$N,stats!$B416)</f>
        <v>29</v>
      </c>
      <c r="E416" s="6">
        <f>COUNTIFS(Data!$Y:$Y,stats!L416,Data!$N:$N,stats!$B416)</f>
        <v>9</v>
      </c>
      <c r="F416" s="24">
        <f>COUNTIFS(Data!$Y:$Y,stats!M416,Data!$N:$N,stats!$B416)</f>
        <v>0</v>
      </c>
      <c r="G416" s="27">
        <f t="shared" si="36"/>
        <v>38</v>
      </c>
      <c r="J416" s="9" t="s">
        <v>2059</v>
      </c>
      <c r="K416" s="9" t="s">
        <v>1475</v>
      </c>
      <c r="L416" s="9" t="s">
        <v>2150</v>
      </c>
      <c r="M416" s="9" t="s">
        <v>35</v>
      </c>
    </row>
    <row r="417" spans="1:16" ht="30" customHeight="1" x14ac:dyDescent="0.35">
      <c r="B417" s="37" t="s">
        <v>2047</v>
      </c>
      <c r="C417" s="23">
        <f>COUNTIFS(Data!$Y:$Y,stats!J417,Data!$N:$N,stats!$B417)</f>
        <v>0</v>
      </c>
      <c r="D417" s="6">
        <f>COUNTIFS(Data!$Y:$Y,stats!K417,Data!$N:$N,stats!$B417)</f>
        <v>0</v>
      </c>
      <c r="E417" s="6">
        <f>COUNTIFS(Data!$Y:$Y,stats!L417,Data!$N:$N,stats!$B417)</f>
        <v>0</v>
      </c>
      <c r="F417" s="24">
        <f>COUNTIFS(Data!$Y:$Y,stats!M417,Data!$N:$N,stats!$B417)</f>
        <v>0</v>
      </c>
      <c r="G417" s="27">
        <f t="shared" si="36"/>
        <v>0</v>
      </c>
      <c r="J417" s="9" t="s">
        <v>2059</v>
      </c>
      <c r="K417" s="9" t="s">
        <v>1475</v>
      </c>
      <c r="L417" s="9" t="s">
        <v>2150</v>
      </c>
      <c r="M417" s="9" t="s">
        <v>35</v>
      </c>
    </row>
    <row r="418" spans="1:16" ht="30" customHeight="1" x14ac:dyDescent="0.35">
      <c r="B418" s="37" t="s">
        <v>553</v>
      </c>
      <c r="C418" s="23">
        <f>COUNTIFS(Data!$Y:$Y,stats!J418,Data!$N:$N,stats!$B418)</f>
        <v>2</v>
      </c>
      <c r="D418" s="6">
        <f>COUNTIFS(Data!$Y:$Y,stats!K418,Data!$N:$N,stats!$B418)</f>
        <v>0</v>
      </c>
      <c r="E418" s="6">
        <f>COUNTIFS(Data!$Y:$Y,stats!L418,Data!$N:$N,stats!$B418)</f>
        <v>3</v>
      </c>
      <c r="F418" s="24">
        <f>COUNTIFS(Data!$Y:$Y,stats!M418,Data!$N:$N,stats!$B418)</f>
        <v>0</v>
      </c>
      <c r="G418" s="27">
        <f t="shared" si="36"/>
        <v>5</v>
      </c>
      <c r="J418" s="9" t="s">
        <v>2059</v>
      </c>
      <c r="K418" s="9" t="s">
        <v>1475</v>
      </c>
      <c r="L418" s="9" t="s">
        <v>2150</v>
      </c>
      <c r="M418" s="9" t="s">
        <v>35</v>
      </c>
    </row>
    <row r="419" spans="1:16" ht="30" customHeight="1" x14ac:dyDescent="0.35">
      <c r="B419" s="37" t="s">
        <v>566</v>
      </c>
      <c r="C419" s="23">
        <f>COUNTIFS(Data!$Y:$Y,stats!J419,Data!$N:$N,stats!$B419)</f>
        <v>0</v>
      </c>
      <c r="D419" s="6">
        <f>COUNTIFS(Data!$Y:$Y,stats!K419,Data!$N:$N,stats!$B419)</f>
        <v>3</v>
      </c>
      <c r="E419" s="6">
        <f>COUNTIFS(Data!$Y:$Y,stats!L419,Data!$N:$N,stats!$B419)</f>
        <v>2</v>
      </c>
      <c r="F419" s="24">
        <f>COUNTIFS(Data!$Y:$Y,stats!M419,Data!$N:$N,stats!$B419)</f>
        <v>0</v>
      </c>
      <c r="G419" s="27">
        <f t="shared" si="36"/>
        <v>5</v>
      </c>
      <c r="J419" s="9" t="s">
        <v>2059</v>
      </c>
      <c r="K419" s="9" t="s">
        <v>1475</v>
      </c>
      <c r="L419" s="9" t="s">
        <v>2150</v>
      </c>
      <c r="M419" s="9" t="s">
        <v>35</v>
      </c>
    </row>
    <row r="420" spans="1:16" ht="30" customHeight="1" thickBot="1" x14ac:dyDescent="0.4">
      <c r="B420" s="39" t="s">
        <v>35</v>
      </c>
      <c r="C420" s="47">
        <f>COUNTIFS(Data!$Y:$Y,stats!J420,Data!$N:$N,stats!$B420)</f>
        <v>1</v>
      </c>
      <c r="D420" s="45">
        <f>COUNTIFS(Data!$Y:$Y,stats!K420,Data!$N:$N,stats!$B420)</f>
        <v>16</v>
      </c>
      <c r="E420" s="45">
        <f>COUNTIFS(Data!$Y:$Y,stats!L420,Data!$N:$N,stats!$B420)</f>
        <v>75</v>
      </c>
      <c r="F420" s="46">
        <f>COUNTIFS(Data!$Y:$Y,stats!M420,Data!$N:$N,stats!$B420)</f>
        <v>52</v>
      </c>
      <c r="G420" s="42">
        <f t="shared" si="36"/>
        <v>144</v>
      </c>
      <c r="J420" s="9" t="s">
        <v>2059</v>
      </c>
      <c r="K420" s="9" t="s">
        <v>1475</v>
      </c>
      <c r="L420" s="9" t="s">
        <v>2150</v>
      </c>
      <c r="M420" s="9" t="s">
        <v>35</v>
      </c>
    </row>
    <row r="421" spans="1:16" ht="30" customHeight="1" thickBot="1" x14ac:dyDescent="0.4">
      <c r="B421" s="26" t="s">
        <v>2238</v>
      </c>
      <c r="C421" s="35">
        <f>SUM(C409:C420)</f>
        <v>4</v>
      </c>
      <c r="D421" s="32">
        <f>SUM(D409:D420)</f>
        <v>151</v>
      </c>
      <c r="E421" s="32">
        <f>SUM(E409:E420)</f>
        <v>181</v>
      </c>
      <c r="F421" s="36">
        <f>SUM(F409:F420)</f>
        <v>56</v>
      </c>
      <c r="G421" s="2">
        <f>SUM(G409:G420)</f>
        <v>392</v>
      </c>
    </row>
    <row r="422" spans="1:16" ht="40.15" customHeight="1" thickBot="1" x14ac:dyDescent="0.4">
      <c r="B422" s="149" t="s">
        <v>2239</v>
      </c>
      <c r="C422" s="150"/>
      <c r="D422" s="150"/>
      <c r="E422" s="150"/>
      <c r="F422" s="150"/>
      <c r="G422" s="151"/>
    </row>
    <row r="423" spans="1:16" ht="19.899999999999999" customHeight="1" thickBot="1" x14ac:dyDescent="0.4"/>
    <row r="424" spans="1:16" ht="20.5" customHeight="1" thickBot="1" x14ac:dyDescent="0.4">
      <c r="A424" s="17">
        <v>28</v>
      </c>
      <c r="B424" s="134" t="s">
        <v>2283</v>
      </c>
      <c r="C424" s="135"/>
      <c r="D424" s="135"/>
      <c r="E424" s="136"/>
      <c r="H424" s="4"/>
      <c r="J424"/>
      <c r="K424"/>
      <c r="L424"/>
    </row>
    <row r="425" spans="1:16" ht="19" customHeight="1" thickBot="1" x14ac:dyDescent="0.4">
      <c r="A425" s="17" t="s">
        <v>2244</v>
      </c>
      <c r="B425" s="140" t="s">
        <v>2268</v>
      </c>
      <c r="C425" s="141"/>
      <c r="D425" s="141"/>
      <c r="E425" s="142"/>
      <c r="H425"/>
      <c r="I425"/>
      <c r="J425"/>
      <c r="K425"/>
      <c r="L425"/>
    </row>
    <row r="426" spans="1:16" ht="19.899999999999999" customHeight="1" thickBot="1" x14ac:dyDescent="0.4">
      <c r="B426" s="50"/>
      <c r="C426" s="59" t="s">
        <v>546</v>
      </c>
      <c r="D426" s="61" t="s">
        <v>547</v>
      </c>
      <c r="E426" s="26" t="s">
        <v>2238</v>
      </c>
      <c r="J426"/>
      <c r="K426"/>
      <c r="L426"/>
      <c r="M426"/>
    </row>
    <row r="427" spans="1:16" ht="19.899999999999999" customHeight="1" x14ac:dyDescent="0.35">
      <c r="B427" s="52" t="s">
        <v>548</v>
      </c>
      <c r="C427" s="23">
        <f>COUNTIFS(Data!L:L,stats!H427,Data!K:K,stats!B427)</f>
        <v>343</v>
      </c>
      <c r="D427" s="24">
        <f>COUNTIFS(Data!L:L,stats!I427,Data!K:K,stats!B427)</f>
        <v>8</v>
      </c>
      <c r="E427" s="27">
        <f>SUM(C427:D427)</f>
        <v>351</v>
      </c>
      <c r="H427" s="9" t="s">
        <v>546</v>
      </c>
      <c r="I427" s="9" t="s">
        <v>547</v>
      </c>
      <c r="J427"/>
      <c r="K427"/>
      <c r="L427"/>
      <c r="M427"/>
    </row>
    <row r="428" spans="1:16" ht="19.899999999999999" customHeight="1" thickBot="1" x14ac:dyDescent="0.4">
      <c r="B428" s="39" t="s">
        <v>561</v>
      </c>
      <c r="C428" s="47">
        <f>COUNTIFS(Data!L:L,stats!H428,Data!K:K,stats!B428)</f>
        <v>41</v>
      </c>
      <c r="D428" s="46">
        <f>COUNTIFS(Data!L:L,stats!I428,Data!K:K,stats!B428)</f>
        <v>0</v>
      </c>
      <c r="E428" s="42">
        <f>SUM(C428:D428)</f>
        <v>41</v>
      </c>
      <c r="H428" s="9" t="s">
        <v>546</v>
      </c>
      <c r="I428" s="9" t="s">
        <v>547</v>
      </c>
      <c r="J428"/>
      <c r="K428"/>
      <c r="L428"/>
      <c r="M428"/>
    </row>
    <row r="429" spans="1:16" ht="19.899999999999999" customHeight="1" thickBot="1" x14ac:dyDescent="0.4">
      <c r="B429" s="26" t="s">
        <v>2238</v>
      </c>
      <c r="C429" s="35">
        <f>SUM(C427:C428)</f>
        <v>384</v>
      </c>
      <c r="D429" s="36">
        <f>SUM(D427:D428)</f>
        <v>8</v>
      </c>
      <c r="E429" s="2">
        <f>SUM(E427:E428)</f>
        <v>392</v>
      </c>
      <c r="H429"/>
      <c r="I429"/>
      <c r="J429"/>
      <c r="K429"/>
      <c r="L429"/>
      <c r="M429"/>
    </row>
    <row r="430" spans="1:16" ht="55.15" customHeight="1" thickBot="1" x14ac:dyDescent="0.4">
      <c r="B430" s="149" t="s">
        <v>2239</v>
      </c>
      <c r="C430" s="150"/>
      <c r="D430" s="150"/>
      <c r="E430" s="151"/>
      <c r="H430"/>
      <c r="I430"/>
      <c r="J430"/>
      <c r="K430"/>
      <c r="L430"/>
      <c r="M430"/>
    </row>
    <row r="431" spans="1:16" ht="19.899999999999999" customHeight="1" thickBot="1" x14ac:dyDescent="0.4"/>
    <row r="432" spans="1:16" ht="19.899999999999999" customHeight="1" thickBot="1" x14ac:dyDescent="0.4">
      <c r="A432" s="17">
        <v>29</v>
      </c>
      <c r="B432" s="143" t="s">
        <v>2283</v>
      </c>
      <c r="C432" s="144"/>
      <c r="D432" s="144"/>
      <c r="E432" s="144"/>
      <c r="F432" s="144"/>
      <c r="G432" s="144"/>
      <c r="H432" s="144"/>
      <c r="I432" s="145"/>
      <c r="N432"/>
      <c r="O432"/>
      <c r="P432"/>
    </row>
    <row r="433" spans="1:22" ht="19" customHeight="1" thickBot="1" x14ac:dyDescent="0.4">
      <c r="A433" s="17" t="s">
        <v>2244</v>
      </c>
      <c r="B433" s="146" t="s">
        <v>2268</v>
      </c>
      <c r="C433" s="147"/>
      <c r="D433" s="147"/>
      <c r="E433" s="147"/>
      <c r="F433" s="147"/>
      <c r="G433" s="147"/>
      <c r="H433" s="147"/>
      <c r="I433" s="148"/>
      <c r="N433"/>
      <c r="O433"/>
      <c r="P433"/>
    </row>
    <row r="434" spans="1:22" ht="23.25" customHeight="1" thickBot="1" x14ac:dyDescent="0.4">
      <c r="B434" s="50"/>
      <c r="C434" s="59" t="s">
        <v>2051</v>
      </c>
      <c r="D434" s="60" t="s">
        <v>2240</v>
      </c>
      <c r="E434" s="60" t="s">
        <v>2241</v>
      </c>
      <c r="F434" s="60" t="s">
        <v>2242</v>
      </c>
      <c r="G434" s="60" t="s">
        <v>2050</v>
      </c>
      <c r="H434" s="61" t="s">
        <v>35</v>
      </c>
      <c r="I434" s="26" t="s">
        <v>2238</v>
      </c>
      <c r="L434"/>
      <c r="M434"/>
      <c r="N434"/>
      <c r="O434"/>
      <c r="P434"/>
      <c r="Q434"/>
    </row>
    <row r="435" spans="1:22" ht="19.899999999999999" customHeight="1" x14ac:dyDescent="0.35">
      <c r="B435" s="52" t="s">
        <v>548</v>
      </c>
      <c r="C435" s="23">
        <f>COUNTIFS(Data!J:J,L435,Data!K:K,stats!B435)</f>
        <v>8</v>
      </c>
      <c r="D435" s="6">
        <f>COUNTIFS(Data!J:J,M435,Data!K:K,stats!B435)</f>
        <v>143</v>
      </c>
      <c r="E435" s="6">
        <f>COUNTIFS(Data!J:J,N435,Data!K:K,stats!B435)</f>
        <v>41</v>
      </c>
      <c r="F435" s="6">
        <f>COUNTIFS(Data!J:J,O435,Data!K:K,stats!B435)</f>
        <v>4</v>
      </c>
      <c r="G435" s="6">
        <f>COUNTIFS(Data!J:J,P435,Data!K:K,stats!B435)</f>
        <v>7</v>
      </c>
      <c r="H435" s="24">
        <f>COUNTIFS(Data!J:J,Q435,Data!K:K,stats!B435)</f>
        <v>148</v>
      </c>
      <c r="I435" s="27">
        <f>SUM(C435:H435)</f>
        <v>351</v>
      </c>
      <c r="L435" s="9" t="s">
        <v>2051</v>
      </c>
      <c r="M435" s="9" t="s">
        <v>2240</v>
      </c>
      <c r="N435" s="9" t="s">
        <v>2241</v>
      </c>
      <c r="O435" s="9" t="s">
        <v>2242</v>
      </c>
      <c r="P435" s="9" t="s">
        <v>2050</v>
      </c>
      <c r="Q435" s="9" t="s">
        <v>35</v>
      </c>
    </row>
    <row r="436" spans="1:22" ht="19.899999999999999" customHeight="1" thickBot="1" x14ac:dyDescent="0.4">
      <c r="B436" s="39" t="s">
        <v>561</v>
      </c>
      <c r="C436" s="47">
        <f>COUNTIFS(Data!J:J,L436,Data!K:K,stats!B436)</f>
        <v>0</v>
      </c>
      <c r="D436" s="45">
        <f>COUNTIFS(Data!J:J,M436,Data!K:K,stats!B436)</f>
        <v>19</v>
      </c>
      <c r="E436" s="45">
        <f>COUNTIFS(Data!J:J,N436,Data!K:K,stats!B436)</f>
        <v>11</v>
      </c>
      <c r="F436" s="45">
        <f>COUNTIFS(Data!J:J,O436,Data!K:K,stats!B436)</f>
        <v>0</v>
      </c>
      <c r="G436" s="45">
        <f>COUNTIFS(Data!J:J,P436,Data!K:K,stats!B436)</f>
        <v>0</v>
      </c>
      <c r="H436" s="46">
        <f>COUNTIFS(Data!J:J,Q436,Data!K:K,stats!B436)</f>
        <v>11</v>
      </c>
      <c r="I436" s="42">
        <f>SUM(C436:H436)</f>
        <v>41</v>
      </c>
      <c r="L436" s="9" t="s">
        <v>2051</v>
      </c>
      <c r="M436" s="9" t="s">
        <v>2240</v>
      </c>
      <c r="N436" s="9" t="s">
        <v>2241</v>
      </c>
      <c r="O436" s="9" t="s">
        <v>2242</v>
      </c>
      <c r="P436" s="9" t="s">
        <v>2050</v>
      </c>
      <c r="Q436" s="9" t="s">
        <v>35</v>
      </c>
    </row>
    <row r="437" spans="1:22" ht="19.899999999999999" customHeight="1" thickBot="1" x14ac:dyDescent="0.4">
      <c r="B437" s="26" t="s">
        <v>2238</v>
      </c>
      <c r="C437" s="35">
        <f t="shared" ref="C437:I437" si="37">SUM(C435:C436)</f>
        <v>8</v>
      </c>
      <c r="D437" s="32">
        <f t="shared" si="37"/>
        <v>162</v>
      </c>
      <c r="E437" s="32">
        <f t="shared" si="37"/>
        <v>52</v>
      </c>
      <c r="F437" s="32">
        <f t="shared" si="37"/>
        <v>4</v>
      </c>
      <c r="G437" s="32">
        <f t="shared" si="37"/>
        <v>7</v>
      </c>
      <c r="H437" s="36">
        <f t="shared" si="37"/>
        <v>159</v>
      </c>
      <c r="I437" s="2">
        <f t="shared" si="37"/>
        <v>392</v>
      </c>
      <c r="L437"/>
      <c r="M437"/>
      <c r="N437"/>
      <c r="O437"/>
      <c r="P437"/>
      <c r="Q437"/>
    </row>
    <row r="438" spans="1:22" ht="40.15" customHeight="1" thickBot="1" x14ac:dyDescent="0.4">
      <c r="B438" s="149" t="s">
        <v>2239</v>
      </c>
      <c r="C438" s="150"/>
      <c r="D438" s="150"/>
      <c r="E438" s="150"/>
      <c r="F438" s="150"/>
      <c r="G438" s="150"/>
      <c r="H438" s="150"/>
      <c r="I438" s="151"/>
      <c r="L438"/>
      <c r="M438"/>
      <c r="N438"/>
      <c r="O438"/>
      <c r="P438"/>
      <c r="Q438"/>
    </row>
    <row r="439" spans="1:22" ht="19.899999999999999" customHeight="1" thickBot="1" x14ac:dyDescent="0.4"/>
    <row r="440" spans="1:22" ht="20.5" customHeight="1" thickBot="1" x14ac:dyDescent="0.4">
      <c r="A440" s="17">
        <v>30</v>
      </c>
      <c r="B440" s="134" t="s">
        <v>2283</v>
      </c>
      <c r="C440" s="135"/>
      <c r="D440" s="135"/>
      <c r="E440" s="136"/>
      <c r="F440"/>
      <c r="G440"/>
      <c r="H440"/>
      <c r="I440"/>
      <c r="K440"/>
      <c r="L440"/>
      <c r="M440"/>
      <c r="N440"/>
      <c r="O440"/>
      <c r="P440"/>
      <c r="Q440"/>
      <c r="R440"/>
      <c r="S440"/>
      <c r="T440"/>
      <c r="U440"/>
      <c r="V440"/>
    </row>
    <row r="441" spans="1:22" ht="20.5" customHeight="1" thickBot="1" x14ac:dyDescent="0.4">
      <c r="A441" s="17" t="s">
        <v>2244</v>
      </c>
      <c r="B441" s="137" t="s">
        <v>2269</v>
      </c>
      <c r="C441" s="138"/>
      <c r="D441" s="138"/>
      <c r="E441" s="139"/>
      <c r="F441"/>
      <c r="G441"/>
      <c r="H441"/>
      <c r="I441"/>
    </row>
    <row r="442" spans="1:22" ht="23.25" customHeight="1" thickBot="1" x14ac:dyDescent="0.4">
      <c r="B442" s="50"/>
      <c r="C442" s="58" t="s">
        <v>548</v>
      </c>
      <c r="D442" s="68" t="s">
        <v>561</v>
      </c>
      <c r="E442" s="26" t="s">
        <v>2238</v>
      </c>
      <c r="F442"/>
      <c r="G442"/>
      <c r="H442"/>
      <c r="I442"/>
    </row>
    <row r="443" spans="1:22" ht="30" customHeight="1" x14ac:dyDescent="0.35">
      <c r="B443" s="52" t="s">
        <v>2049</v>
      </c>
      <c r="C443" s="23">
        <f>COUNTIFS(Data!$K:$K,stats!H443,Data!$N:$N,stats!$B443)</f>
        <v>5</v>
      </c>
      <c r="D443" s="24">
        <f>COUNTIFS(Data!$K:$K,stats!I443,Data!$N:$N,stats!$B443)</f>
        <v>0</v>
      </c>
      <c r="E443" s="27">
        <f t="shared" ref="E443:E454" si="38">SUM(C443:D443)</f>
        <v>5</v>
      </c>
      <c r="F443"/>
      <c r="G443"/>
      <c r="H443" s="9" t="s">
        <v>548</v>
      </c>
      <c r="I443" s="9" t="s">
        <v>561</v>
      </c>
    </row>
    <row r="444" spans="1:22" ht="30" customHeight="1" x14ac:dyDescent="0.35">
      <c r="B444" s="37" t="s">
        <v>556</v>
      </c>
      <c r="C444" s="23">
        <f>COUNTIFS(Data!$K:$K,stats!H444,Data!$N:$N,stats!$B444)</f>
        <v>90</v>
      </c>
      <c r="D444" s="24">
        <f>COUNTIFS(Data!$K:$K,stats!I444,Data!$N:$N,stats!$B444)</f>
        <v>13</v>
      </c>
      <c r="E444" s="27">
        <f t="shared" si="38"/>
        <v>103</v>
      </c>
      <c r="F444"/>
      <c r="G444"/>
      <c r="H444" s="9" t="s">
        <v>548</v>
      </c>
      <c r="I444" s="9" t="s">
        <v>561</v>
      </c>
    </row>
    <row r="445" spans="1:22" ht="30" customHeight="1" x14ac:dyDescent="0.35">
      <c r="B445" s="37" t="s">
        <v>2045</v>
      </c>
      <c r="C445" s="23">
        <f>COUNTIFS(Data!$K:$K,stats!H445,Data!$N:$N,stats!$B445)</f>
        <v>13</v>
      </c>
      <c r="D445" s="24">
        <f>COUNTIFS(Data!$K:$K,stats!I445,Data!$N:$N,stats!$B445)</f>
        <v>0</v>
      </c>
      <c r="E445" s="27">
        <f t="shared" si="38"/>
        <v>13</v>
      </c>
      <c r="F445"/>
      <c r="G445"/>
      <c r="H445" s="9" t="s">
        <v>548</v>
      </c>
      <c r="I445" s="9" t="s">
        <v>561</v>
      </c>
    </row>
    <row r="446" spans="1:22" ht="30" customHeight="1" x14ac:dyDescent="0.35">
      <c r="B446" s="37" t="s">
        <v>2052</v>
      </c>
      <c r="C446" s="23">
        <f>COUNTIFS(Data!$K:$K,stats!H446,Data!$N:$N,stats!$B446)</f>
        <v>4</v>
      </c>
      <c r="D446" s="24">
        <f>COUNTIFS(Data!$K:$K,stats!I446,Data!$N:$N,stats!$B446)</f>
        <v>0</v>
      </c>
      <c r="E446" s="27">
        <f t="shared" si="38"/>
        <v>4</v>
      </c>
      <c r="F446"/>
      <c r="G446"/>
      <c r="H446" s="9" t="s">
        <v>548</v>
      </c>
      <c r="I446" s="9" t="s">
        <v>561</v>
      </c>
    </row>
    <row r="447" spans="1:22" ht="30" customHeight="1" x14ac:dyDescent="0.35">
      <c r="B447" s="37" t="s">
        <v>611</v>
      </c>
      <c r="C447" s="23">
        <f>COUNTIFS(Data!$K:$K,stats!H447,Data!$N:$N,stats!$B447)</f>
        <v>19</v>
      </c>
      <c r="D447" s="24">
        <f>COUNTIFS(Data!$K:$K,stats!I447,Data!$N:$N,stats!$B447)</f>
        <v>0</v>
      </c>
      <c r="E447" s="27">
        <f t="shared" si="38"/>
        <v>19</v>
      </c>
      <c r="F447"/>
      <c r="G447"/>
      <c r="H447" s="9" t="s">
        <v>548</v>
      </c>
      <c r="I447" s="9" t="s">
        <v>561</v>
      </c>
    </row>
    <row r="448" spans="1:22" ht="30" customHeight="1" x14ac:dyDescent="0.35">
      <c r="B448" s="37" t="s">
        <v>2046</v>
      </c>
      <c r="C448" s="23">
        <f>COUNTIFS(Data!$K:$K,stats!H448,Data!$N:$N,stats!$B448)</f>
        <v>39</v>
      </c>
      <c r="D448" s="24">
        <f>COUNTIFS(Data!$K:$K,stats!I448,Data!$N:$N,stats!$B448)</f>
        <v>0</v>
      </c>
      <c r="E448" s="27">
        <f t="shared" si="38"/>
        <v>39</v>
      </c>
      <c r="F448"/>
      <c r="G448"/>
      <c r="H448" s="9" t="s">
        <v>548</v>
      </c>
      <c r="I448" s="9" t="s">
        <v>561</v>
      </c>
    </row>
    <row r="449" spans="2:9" ht="30" customHeight="1" x14ac:dyDescent="0.35">
      <c r="B449" s="37" t="s">
        <v>2048</v>
      </c>
      <c r="C449" s="23">
        <f>COUNTIFS(Data!$K:$K,stats!H449,Data!$N:$N,stats!$B449)</f>
        <v>11</v>
      </c>
      <c r="D449" s="24">
        <f>COUNTIFS(Data!$K:$K,stats!I449,Data!$N:$N,stats!$B449)</f>
        <v>6</v>
      </c>
      <c r="E449" s="27">
        <f t="shared" si="38"/>
        <v>17</v>
      </c>
      <c r="F449"/>
      <c r="G449"/>
      <c r="H449" s="9" t="s">
        <v>548</v>
      </c>
      <c r="I449" s="9" t="s">
        <v>561</v>
      </c>
    </row>
    <row r="450" spans="2:9" ht="30" customHeight="1" x14ac:dyDescent="0.35">
      <c r="B450" s="37" t="s">
        <v>2207</v>
      </c>
      <c r="C450" s="23">
        <f>COUNTIFS(Data!$K:$K,stats!H450,Data!$N:$N,stats!$B450)</f>
        <v>34</v>
      </c>
      <c r="D450" s="24">
        <f>COUNTIFS(Data!$K:$K,stats!I450,Data!$N:$N,stats!$B450)</f>
        <v>4</v>
      </c>
      <c r="E450" s="27">
        <f t="shared" si="38"/>
        <v>38</v>
      </c>
      <c r="F450"/>
      <c r="G450"/>
      <c r="H450" s="9" t="s">
        <v>548</v>
      </c>
      <c r="I450" s="9" t="s">
        <v>561</v>
      </c>
    </row>
    <row r="451" spans="2:9" ht="30" customHeight="1" x14ac:dyDescent="0.35">
      <c r="B451" s="37" t="s">
        <v>2047</v>
      </c>
      <c r="C451" s="23">
        <f>COUNTIFS(Data!$K:$K,stats!H451,Data!$N:$N,stats!$B451)</f>
        <v>0</v>
      </c>
      <c r="D451" s="24">
        <f>COUNTIFS(Data!$K:$K,stats!I451,Data!$N:$N,stats!$B451)</f>
        <v>0</v>
      </c>
      <c r="E451" s="27">
        <f t="shared" si="38"/>
        <v>0</v>
      </c>
      <c r="F451"/>
      <c r="G451"/>
      <c r="H451" s="9" t="s">
        <v>548</v>
      </c>
      <c r="I451" s="9" t="s">
        <v>561</v>
      </c>
    </row>
    <row r="452" spans="2:9" ht="30" customHeight="1" x14ac:dyDescent="0.35">
      <c r="B452" s="37" t="s">
        <v>553</v>
      </c>
      <c r="C452" s="23">
        <f>COUNTIFS(Data!$K:$K,stats!H452,Data!$N:$N,stats!$B452)</f>
        <v>3</v>
      </c>
      <c r="D452" s="24">
        <f>COUNTIFS(Data!$K:$K,stats!I452,Data!$N:$N,stats!$B452)</f>
        <v>2</v>
      </c>
      <c r="E452" s="27">
        <f t="shared" si="38"/>
        <v>5</v>
      </c>
      <c r="F452"/>
      <c r="G452"/>
      <c r="H452" s="9" t="s">
        <v>548</v>
      </c>
      <c r="I452" s="9" t="s">
        <v>561</v>
      </c>
    </row>
    <row r="453" spans="2:9" ht="30" customHeight="1" x14ac:dyDescent="0.35">
      <c r="B453" s="37" t="s">
        <v>566</v>
      </c>
      <c r="C453" s="23">
        <f>COUNTIFS(Data!$K:$K,stats!H453,Data!$N:$N,stats!$B453)</f>
        <v>0</v>
      </c>
      <c r="D453" s="24">
        <f>COUNTIFS(Data!$K:$K,stats!I453,Data!$N:$N,stats!$B453)</f>
        <v>5</v>
      </c>
      <c r="E453" s="27">
        <f t="shared" si="38"/>
        <v>5</v>
      </c>
      <c r="F453"/>
      <c r="G453"/>
      <c r="H453" s="9" t="s">
        <v>548</v>
      </c>
      <c r="I453" s="9" t="s">
        <v>561</v>
      </c>
    </row>
    <row r="454" spans="2:9" ht="30" customHeight="1" thickBot="1" x14ac:dyDescent="0.4">
      <c r="B454" s="39" t="s">
        <v>35</v>
      </c>
      <c r="C454" s="47">
        <f>COUNTIFS(Data!$K:$K,stats!H454,Data!$N:$N,stats!$B454)</f>
        <v>133</v>
      </c>
      <c r="D454" s="46">
        <f>COUNTIFS(Data!$K:$K,stats!I454,Data!$N:$N,stats!$B454)</f>
        <v>11</v>
      </c>
      <c r="E454" s="42">
        <f t="shared" si="38"/>
        <v>144</v>
      </c>
      <c r="F454"/>
      <c r="G454"/>
      <c r="H454" s="9" t="s">
        <v>548</v>
      </c>
      <c r="I454" s="9" t="s">
        <v>561</v>
      </c>
    </row>
    <row r="455" spans="2:9" ht="30" customHeight="1" thickBot="1" x14ac:dyDescent="0.4">
      <c r="B455" s="26" t="s">
        <v>2238</v>
      </c>
      <c r="C455" s="35">
        <f>SUM(C443:C454)</f>
        <v>351</v>
      </c>
      <c r="D455" s="36">
        <f>SUM(D443:D454)</f>
        <v>41</v>
      </c>
      <c r="E455" s="2">
        <f>SUM(E443:E454)</f>
        <v>392</v>
      </c>
      <c r="F455"/>
      <c r="G455"/>
      <c r="H455"/>
      <c r="I455"/>
    </row>
    <row r="456" spans="2:9" ht="55.15" customHeight="1" thickBot="1" x14ac:dyDescent="0.4">
      <c r="B456" s="131" t="s">
        <v>2239</v>
      </c>
      <c r="C456" s="132"/>
      <c r="D456" s="132"/>
      <c r="E456" s="133"/>
      <c r="F456"/>
      <c r="G456"/>
      <c r="H456"/>
      <c r="I456"/>
    </row>
  </sheetData>
  <mergeCells count="90">
    <mergeCell ref="B325:H325"/>
    <mergeCell ref="B324:H324"/>
    <mergeCell ref="B340:H340"/>
    <mergeCell ref="B310:H310"/>
    <mergeCell ref="B312:H312"/>
    <mergeCell ref="B313:H313"/>
    <mergeCell ref="B322:H322"/>
    <mergeCell ref="B296:H296"/>
    <mergeCell ref="B297:H297"/>
    <mergeCell ref="B302:H302"/>
    <mergeCell ref="B304:H304"/>
    <mergeCell ref="B305:H305"/>
    <mergeCell ref="B54:J54"/>
    <mergeCell ref="B55:J55"/>
    <mergeCell ref="B62:J62"/>
    <mergeCell ref="B64:J64"/>
    <mergeCell ref="B65:J65"/>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93:J93"/>
    <mergeCell ref="B108:J108"/>
    <mergeCell ref="B70:J70"/>
    <mergeCell ref="B72:J72"/>
    <mergeCell ref="B73:J73"/>
    <mergeCell ref="B78:J78"/>
    <mergeCell ref="B80:J80"/>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284:H284"/>
    <mergeCell ref="B286:H286"/>
    <mergeCell ref="B287:H287"/>
    <mergeCell ref="B294:H294"/>
    <mergeCell ref="B272:H272"/>
    <mergeCell ref="B273:H273"/>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422:G422"/>
    <mergeCell ref="B387:G387"/>
    <mergeCell ref="B392:G392"/>
    <mergeCell ref="B394:G394"/>
    <mergeCell ref="B395:G395"/>
    <mergeCell ref="B404:G404"/>
    <mergeCell ref="B456:E456"/>
    <mergeCell ref="B440:E440"/>
    <mergeCell ref="B441:E441"/>
    <mergeCell ref="B425:E425"/>
    <mergeCell ref="B424:E424"/>
    <mergeCell ref="B432:I432"/>
    <mergeCell ref="B433:I433"/>
    <mergeCell ref="B438:I438"/>
    <mergeCell ref="B430:E43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2024-10-02T18:49:44Z</dcterms:modified>
</cp:coreProperties>
</file>